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075" activeTab="3"/>
  </bookViews>
  <sheets>
    <sheet name="纳入门特用药范围管理药品名单152种（办门特+国谈药）" sheetId="2" r:id="rId1"/>
    <sheet name="国谈药门诊专项保障药品名单117+8（只办国谈药备案）" sheetId="3" r:id="rId2"/>
    <sheet name="特殊情况说明" sheetId="4" r:id="rId3"/>
    <sheet name="定点医药机构名单" sheetId="6" r:id="rId4"/>
  </sheets>
  <externalReferences>
    <externalReference r:id="rId5"/>
  </externalReferences>
  <definedNames>
    <definedName name="_xlnm._FilterDatabase" localSheetId="0" hidden="1">'纳入门特用药范围管理药品名单152种（办门特+国谈药）'!$A$2:$J$342</definedName>
    <definedName name="_xlnm._FilterDatabase" localSheetId="1" hidden="1">'国谈药门诊专项保障药品名单117+8（只办国谈药备案）'!$A$2:$IU$360</definedName>
    <definedName name="_xlnm._FilterDatabase" localSheetId="3" hidden="1">定点医药机构名单!$A$1:$D$181</definedName>
    <definedName name="_xlnm.Print_Area" localSheetId="1">'国谈药门诊专项保障药品名单117+8（只办国谈药备案）'!$A$1:$E$99</definedName>
    <definedName name="_xlnm.Print_Area" localSheetId="0">'纳入门特用药范围管理药品名单152种（办门特+国谈药）'!$A$1:$E$113</definedName>
  </definedNames>
  <calcPr calcId="144525"/>
</workbook>
</file>

<file path=xl/sharedStrings.xml><?xml version="1.0" encoding="utf-8"?>
<sst xmlns="http://schemas.openxmlformats.org/spreadsheetml/2006/main" count="4401" uniqueCount="1775">
  <si>
    <t>恶性肿瘤治疗期名单</t>
  </si>
  <si>
    <t>序号</t>
  </si>
  <si>
    <t>药品名称</t>
  </si>
  <si>
    <t>剂型</t>
  </si>
  <si>
    <t>门特项目</t>
  </si>
  <si>
    <t>国家药品编码</t>
  </si>
  <si>
    <t>药品规格</t>
  </si>
  <si>
    <t>药品
商品名</t>
  </si>
  <si>
    <t>最小包装数量</t>
  </si>
  <si>
    <t>最小制剂单位</t>
  </si>
  <si>
    <t>最小包装单位</t>
  </si>
  <si>
    <t>批次</t>
  </si>
  <si>
    <t>帕妥珠单抗注射液</t>
  </si>
  <si>
    <t>注射剂</t>
  </si>
  <si>
    <t>恶性肿瘤治疗期</t>
  </si>
  <si>
    <t>XL01FDP138B002010181735</t>
  </si>
  <si>
    <t>420mg(14ml)/瓶每个西林瓶含有14ml浓缩液,浓度为30 mg/mL,含420mg帕妥珠单抗</t>
  </si>
  <si>
    <t>帕捷特</t>
  </si>
  <si>
    <t>瓶</t>
  </si>
  <si>
    <t>第一批（2021.8.1起）</t>
  </si>
  <si>
    <t>XL01FDP138B002010282983</t>
  </si>
  <si>
    <t>420mg(14ml)/瓶</t>
  </si>
  <si>
    <t>帕乐坦</t>
  </si>
  <si>
    <t>盒</t>
  </si>
  <si>
    <t>XL01FDP138B002010104021</t>
  </si>
  <si>
    <t>安赛珠</t>
  </si>
  <si>
    <t>XL01FDP138B002010104611</t>
  </si>
  <si>
    <t>贝泽汀</t>
  </si>
  <si>
    <t>信迪利单抗注射液</t>
  </si>
  <si>
    <t>XL01FFX242B002010181451</t>
  </si>
  <si>
    <t>10ml:100mg</t>
  </si>
  <si>
    <t>达伯舒</t>
  </si>
  <si>
    <t>盐酸阿来替尼胶囊</t>
  </si>
  <si>
    <t>胶囊剂</t>
  </si>
  <si>
    <t>XL01EDA314E001010182435</t>
  </si>
  <si>
    <r>
      <rPr>
        <sz val="11"/>
        <rFont val="宋体"/>
        <charset val="134"/>
      </rPr>
      <t>150mg(按C</t>
    </r>
    <r>
      <rPr>
        <sz val="11"/>
        <rFont val="Times New Roman"/>
        <charset val="134"/>
      </rPr>
      <t>₃₀</t>
    </r>
    <r>
      <rPr>
        <sz val="11"/>
        <rFont val="宋体"/>
        <charset val="134"/>
      </rPr>
      <t>H</t>
    </r>
    <r>
      <rPr>
        <sz val="11"/>
        <rFont val="Times New Roman"/>
        <charset val="134"/>
      </rPr>
      <t>₃₄</t>
    </r>
    <r>
      <rPr>
        <sz val="11"/>
        <rFont val="宋体"/>
        <charset val="134"/>
      </rPr>
      <t>N</t>
    </r>
    <r>
      <rPr>
        <sz val="11"/>
        <rFont val="Times New Roman"/>
        <charset val="134"/>
      </rPr>
      <t>₄</t>
    </r>
    <r>
      <rPr>
        <sz val="11"/>
        <rFont val="宋体"/>
        <charset val="134"/>
      </rPr>
      <t>O</t>
    </r>
    <r>
      <rPr>
        <sz val="11"/>
        <rFont val="Times New Roman"/>
        <charset val="134"/>
      </rPr>
      <t>₂</t>
    </r>
    <r>
      <rPr>
        <sz val="11"/>
        <rFont val="宋体"/>
        <charset val="134"/>
      </rPr>
      <t>计)</t>
    </r>
  </si>
  <si>
    <t>安圣莎</t>
  </si>
  <si>
    <t>粒</t>
  </si>
  <si>
    <t>呋喹替尼胶囊</t>
  </si>
  <si>
    <t>口服常释剂型</t>
  </si>
  <si>
    <t>XL01EKF709E001010110171</t>
  </si>
  <si>
    <t>1mg</t>
  </si>
  <si>
    <t>爱优特  英文：Elunate</t>
  </si>
  <si>
    <t>XL01EKF709E001020110171</t>
  </si>
  <si>
    <t>5mg</t>
  </si>
  <si>
    <t>马来酸吡咯替尼片</t>
  </si>
  <si>
    <t>XL01EHB228A001020101445</t>
  </si>
  <si>
    <t>160mg</t>
  </si>
  <si>
    <t>艾瑞妮</t>
  </si>
  <si>
    <t>XL01EHB228A001010101445</t>
  </si>
  <si>
    <t>80mg</t>
  </si>
  <si>
    <t>XL01EHB228A001010201445</t>
  </si>
  <si>
    <t>磷酸芦可替尼片</t>
  </si>
  <si>
    <t>XL01EJL356A001010178672</t>
  </si>
  <si>
    <t>捷恪卫</t>
  </si>
  <si>
    <t>片</t>
  </si>
  <si>
    <t>XL01EJL356A001010378672</t>
  </si>
  <si>
    <t>奥拉帕利片</t>
  </si>
  <si>
    <t>XL01XKA316A001020179096</t>
  </si>
  <si>
    <t>0.15g</t>
  </si>
  <si>
    <t>利普卓</t>
  </si>
  <si>
    <t>XL01XKA316A001020279096</t>
  </si>
  <si>
    <t>XL01XKA316A001010179096</t>
  </si>
  <si>
    <t>0.1g</t>
  </si>
  <si>
    <t>XL01XKA316A001010279096</t>
  </si>
  <si>
    <t>XL01XKA316A001020105847</t>
  </si>
  <si>
    <t>150mg</t>
  </si>
  <si>
    <t>无</t>
  </si>
  <si>
    <t>XL01XKA316A001010105847</t>
  </si>
  <si>
    <t>100mg</t>
  </si>
  <si>
    <t>XL01XKA316A001010205345</t>
  </si>
  <si>
    <t>XL01XKA316A001010104948</t>
  </si>
  <si>
    <t>XL01XKA316A001010102770</t>
  </si>
  <si>
    <t>XL01XKA316A001020102770</t>
  </si>
  <si>
    <t>片剂(薄膜衣片)</t>
  </si>
  <si>
    <t>XL01XKA316A001010183343</t>
  </si>
  <si>
    <t>XL01XKA316A001010183135</t>
  </si>
  <si>
    <t>XL01XKA316A001020204520</t>
  </si>
  <si>
    <t>XL01XKA316A001020184131</t>
  </si>
  <si>
    <t>XL01XKA316A001020183135</t>
  </si>
  <si>
    <t>尼妥珠单抗注射液</t>
  </si>
  <si>
    <t>XL01FGN048B002010107857</t>
  </si>
  <si>
    <t>50mg/瓶（10mL）</t>
  </si>
  <si>
    <t>泰欣生</t>
  </si>
  <si>
    <t>甲磺酸阿帕替尼片</t>
  </si>
  <si>
    <t>XL01EKA288A001010301445</t>
  </si>
  <si>
    <t>0.25g(以阿帕替尼计)</t>
  </si>
  <si>
    <t>艾坦</t>
  </si>
  <si>
    <t>XL01EKA288A001030201445</t>
  </si>
  <si>
    <t>0.425g</t>
  </si>
  <si>
    <t>XL01EKA288A001010101445</t>
  </si>
  <si>
    <t>0.25g</t>
  </si>
  <si>
    <t>XL01EKA288A001030101445</t>
  </si>
  <si>
    <t>XL01EKA288A001020101445</t>
  </si>
  <si>
    <t>0.375g</t>
  </si>
  <si>
    <t>XL01EKA288A001010201445</t>
  </si>
  <si>
    <t>重组人血管内皮抑制素注射液</t>
  </si>
  <si>
    <t>XL01XXC116B002010104184</t>
  </si>
  <si>
    <t>15mg/2.4×105U/3ml/支</t>
  </si>
  <si>
    <t>恩度</t>
  </si>
  <si>
    <t>西达本胺片</t>
  </si>
  <si>
    <t>XL01XXX228A001010109758</t>
  </si>
  <si>
    <t>爱谱沙</t>
  </si>
  <si>
    <t>依维莫司片</t>
  </si>
  <si>
    <t>XL04AAY270A001010178679</t>
  </si>
  <si>
    <t>2.5mg</t>
  </si>
  <si>
    <t>飞尼妥</t>
  </si>
  <si>
    <t>XL04AAY270A001020178679</t>
  </si>
  <si>
    <t>XL04AAY270A001010201523</t>
  </si>
  <si>
    <t>XL04AAY270A001010183445</t>
  </si>
  <si>
    <t>片剂</t>
  </si>
  <si>
    <t>XL04AAY270A001010104650</t>
  </si>
  <si>
    <t>XL04AAY270A001020104650</t>
  </si>
  <si>
    <t>西妥昔单抗注射液</t>
  </si>
  <si>
    <t>XL01FEX020B002010178635</t>
  </si>
  <si>
    <t>100mg/20ml/瓶</t>
  </si>
  <si>
    <t>爱必妥</t>
  </si>
  <si>
    <t>甲磺酸奥希替尼片</t>
  </si>
  <si>
    <t>XL01EBA298A001020279096</t>
  </si>
  <si>
    <t>泰瑞沙</t>
  </si>
  <si>
    <t>盐酸安罗替尼胶囊</t>
  </si>
  <si>
    <t>XL01EKA309E001020101523</t>
  </si>
  <si>
    <t>10mg</t>
  </si>
  <si>
    <t>福可维</t>
  </si>
  <si>
    <t>XL01EKA309E001020201523</t>
  </si>
  <si>
    <t>XL01EKA309E001030101523</t>
  </si>
  <si>
    <t>12mg</t>
  </si>
  <si>
    <t>XL01EKA309E001030201523</t>
  </si>
  <si>
    <t>XL01EKA309E001010101523</t>
  </si>
  <si>
    <t>8mg</t>
  </si>
  <si>
    <t>XL01EKA309E001010201523</t>
  </si>
  <si>
    <t>克唑替尼胶囊</t>
  </si>
  <si>
    <t>XL01EDK116E001020278718</t>
  </si>
  <si>
    <t>250mg</t>
  </si>
  <si>
    <t>赛可瑞</t>
  </si>
  <si>
    <t>XL01EDK116E001010278718</t>
  </si>
  <si>
    <t>200mg</t>
  </si>
  <si>
    <t>塞瑞替尼胶囊</t>
  </si>
  <si>
    <t>XL01EDS267E001010178672</t>
  </si>
  <si>
    <t>赞可达</t>
  </si>
  <si>
    <t>XL01EDS267E001010101425</t>
  </si>
  <si>
    <t>培唑帕尼片</t>
  </si>
  <si>
    <t>XL01EXP125A001020178679</t>
  </si>
  <si>
    <t>0.2g</t>
  </si>
  <si>
    <t>维全特</t>
  </si>
  <si>
    <t>XL01EXP125A001010104021</t>
  </si>
  <si>
    <t>XL01EXP125A001010101606</t>
  </si>
  <si>
    <t>XL01EXP125A001010100647</t>
  </si>
  <si>
    <t>XL01EXP125A001010101533</t>
  </si>
  <si>
    <t>0.2g(按C₂₁H₂₃N₇O₂S计)</t>
  </si>
  <si>
    <t>瑞戈非尼片</t>
  </si>
  <si>
    <t>XL01EXR081A001010178262</t>
  </si>
  <si>
    <t>40mg</t>
  </si>
  <si>
    <t>拜万戈</t>
  </si>
  <si>
    <t>XL01EXR081A001010101606</t>
  </si>
  <si>
    <t>XL01EXR081A001010104021</t>
  </si>
  <si>
    <t>XL01EXR081A001010100647</t>
  </si>
  <si>
    <t>XL01EXR081A001010104522</t>
  </si>
  <si>
    <r>
      <rPr>
        <sz val="11"/>
        <rFont val="宋体"/>
        <charset val="134"/>
      </rPr>
      <t>40mg(按C</t>
    </r>
    <r>
      <rPr>
        <sz val="11"/>
        <rFont val="Times New Roman"/>
        <charset val="134"/>
      </rPr>
      <t>₂₁</t>
    </r>
    <r>
      <rPr>
        <sz val="11"/>
        <rFont val="宋体"/>
        <charset val="134"/>
      </rPr>
      <t>H</t>
    </r>
    <r>
      <rPr>
        <sz val="11"/>
        <rFont val="Times New Roman"/>
        <charset val="134"/>
      </rPr>
      <t>₁₅</t>
    </r>
    <r>
      <rPr>
        <sz val="11"/>
        <rFont val="宋体"/>
        <charset val="134"/>
      </rPr>
      <t>ClF</t>
    </r>
    <r>
      <rPr>
        <sz val="11"/>
        <rFont val="Times New Roman"/>
        <charset val="134"/>
      </rPr>
      <t>₄</t>
    </r>
    <r>
      <rPr>
        <sz val="11"/>
        <rFont val="宋体"/>
        <charset val="134"/>
      </rPr>
      <t>N</t>
    </r>
    <r>
      <rPr>
        <sz val="11"/>
        <rFont val="Times New Roman"/>
        <charset val="134"/>
      </rPr>
      <t>₄</t>
    </r>
    <r>
      <rPr>
        <sz val="11"/>
        <rFont val="宋体"/>
        <charset val="134"/>
      </rPr>
      <t>O</t>
    </r>
    <r>
      <rPr>
        <sz val="11"/>
        <rFont val="Times New Roman"/>
        <charset val="134"/>
      </rPr>
      <t>₃</t>
    </r>
    <r>
      <rPr>
        <sz val="11"/>
        <rFont val="宋体"/>
        <charset val="134"/>
      </rPr>
      <t>计)</t>
    </r>
  </si>
  <si>
    <t>XL01EXR081A001010104948</t>
  </si>
  <si>
    <t>XL01EXR081A001010184736</t>
  </si>
  <si>
    <t>40mg(按C₂₁H₁₅ClF₄N₄O₃计)</t>
  </si>
  <si>
    <t>XL01EXR081A001010101749</t>
  </si>
  <si>
    <t>XL01EXR081A001010284736</t>
  </si>
  <si>
    <t>XL01EXR081A001010102770</t>
  </si>
  <si>
    <t>XL01EXR081A001010185391</t>
  </si>
  <si>
    <t>XL01EXR081A001010101066</t>
  </si>
  <si>
    <t>XL01EXR081A001010100148</t>
  </si>
  <si>
    <t>XL01EXR081A001010181966</t>
  </si>
  <si>
    <t>尼洛替尼胶囊</t>
  </si>
  <si>
    <t>XL01EAN092E001010478679</t>
  </si>
  <si>
    <t>达希纳</t>
  </si>
  <si>
    <t>XL01EAN092E001020478679</t>
  </si>
  <si>
    <t>XL01XEN092E001040178679</t>
  </si>
  <si>
    <t>50mg</t>
  </si>
  <si>
    <t>XL01EAN092E001010104021</t>
  </si>
  <si>
    <t>XL01EAN092E001020104021</t>
  </si>
  <si>
    <t>XL01EAN092E001020210121</t>
  </si>
  <si>
    <t>XL01EAN092E001010210121</t>
  </si>
  <si>
    <t>XL01EAN092E001010183949</t>
  </si>
  <si>
    <r>
      <rPr>
        <sz val="11"/>
        <rFont val="宋体"/>
        <charset val="134"/>
      </rPr>
      <t>150mg(按C</t>
    </r>
    <r>
      <rPr>
        <sz val="11"/>
        <rFont val="Times New Roman"/>
        <charset val="134"/>
      </rPr>
      <t>₂₈</t>
    </r>
    <r>
      <rPr>
        <sz val="11"/>
        <rFont val="宋体"/>
        <charset val="134"/>
      </rPr>
      <t>H</t>
    </r>
    <r>
      <rPr>
        <sz val="11"/>
        <rFont val="Times New Roman"/>
        <charset val="134"/>
      </rPr>
      <t>₂₂</t>
    </r>
    <r>
      <rPr>
        <sz val="11"/>
        <rFont val="宋体"/>
        <charset val="134"/>
      </rPr>
      <t>F</t>
    </r>
    <r>
      <rPr>
        <sz val="11"/>
        <rFont val="Times New Roman"/>
        <charset val="134"/>
      </rPr>
      <t>₃</t>
    </r>
    <r>
      <rPr>
        <sz val="11"/>
        <rFont val="宋体"/>
        <charset val="134"/>
      </rPr>
      <t>N</t>
    </r>
    <r>
      <rPr>
        <sz val="11"/>
        <rFont val="Times New Roman"/>
        <charset val="134"/>
      </rPr>
      <t>₇</t>
    </r>
    <r>
      <rPr>
        <sz val="11"/>
        <rFont val="宋体"/>
        <charset val="134"/>
      </rPr>
      <t>O计)</t>
    </r>
  </si>
  <si>
    <t>XL01EAN092E001020178377</t>
  </si>
  <si>
    <r>
      <rPr>
        <sz val="11"/>
        <rFont val="宋体"/>
        <charset val="134"/>
      </rPr>
      <t>200mg(按C</t>
    </r>
    <r>
      <rPr>
        <sz val="11"/>
        <rFont val="Times New Roman"/>
        <charset val="134"/>
      </rPr>
      <t>₂₈</t>
    </r>
    <r>
      <rPr>
        <sz val="11"/>
        <rFont val="宋体"/>
        <charset val="134"/>
      </rPr>
      <t>H</t>
    </r>
    <r>
      <rPr>
        <sz val="11"/>
        <rFont val="Times New Roman"/>
        <charset val="134"/>
      </rPr>
      <t>₂₂</t>
    </r>
    <r>
      <rPr>
        <sz val="11"/>
        <rFont val="宋体"/>
        <charset val="134"/>
      </rPr>
      <t>F</t>
    </r>
    <r>
      <rPr>
        <sz val="11"/>
        <rFont val="Times New Roman"/>
        <charset val="134"/>
      </rPr>
      <t>₃</t>
    </r>
    <r>
      <rPr>
        <sz val="11"/>
        <rFont val="宋体"/>
        <charset val="134"/>
      </rPr>
      <t>N</t>
    </r>
    <r>
      <rPr>
        <sz val="11"/>
        <rFont val="Times New Roman"/>
        <charset val="134"/>
      </rPr>
      <t>₇</t>
    </r>
    <r>
      <rPr>
        <sz val="11"/>
        <rFont val="宋体"/>
        <charset val="134"/>
      </rPr>
      <t>O计)</t>
    </r>
  </si>
  <si>
    <t>XL01EAN092E001010178377</t>
  </si>
  <si>
    <t>伊布替尼胶囊</t>
  </si>
  <si>
    <t>XL01ELY299E001010182102</t>
  </si>
  <si>
    <t>140mg</t>
  </si>
  <si>
    <t>亿珂</t>
  </si>
  <si>
    <t>维莫非尼片</t>
  </si>
  <si>
    <t>XL01ECW108A001010181735</t>
  </si>
  <si>
    <t>240mg</t>
  </si>
  <si>
    <t>佐博伏</t>
  </si>
  <si>
    <t>注射用伊尼妥单抗</t>
  </si>
  <si>
    <t>XL01FDY321B001010181272</t>
  </si>
  <si>
    <t>50mg/支</t>
  </si>
  <si>
    <t>赛普汀</t>
  </si>
  <si>
    <t>替雷利珠单抗注射液</t>
  </si>
  <si>
    <t>XL01FFT190B002010182097</t>
  </si>
  <si>
    <t>百泽安</t>
  </si>
  <si>
    <t>特瑞普利单抗注射液</t>
  </si>
  <si>
    <t>XL01FFT181B002030181823</t>
  </si>
  <si>
    <t>240mg(6ml)/瓶</t>
  </si>
  <si>
    <t>拓益</t>
  </si>
  <si>
    <t>XL01FFT181B002010181823</t>
  </si>
  <si>
    <t>80mg(2ml)/瓶</t>
  </si>
  <si>
    <t>XL01XCT181B002030181823</t>
  </si>
  <si>
    <t>100mg(2.5ml)/瓶</t>
  </si>
  <si>
    <t>注射用卡瑞利珠单抗</t>
  </si>
  <si>
    <t>XL01FFK131B001010181825</t>
  </si>
  <si>
    <t>艾瑞卡</t>
  </si>
  <si>
    <t>甲磺酸氟马替尼片</t>
  </si>
  <si>
    <t>XL01EAF716A001020201444</t>
  </si>
  <si>
    <t>豪森昕福</t>
  </si>
  <si>
    <t>甲磺酸阿美替尼片</t>
  </si>
  <si>
    <t>XL01EBA328A001010501444</t>
  </si>
  <si>
    <t>55mg(按C30H35N7O2计)</t>
  </si>
  <si>
    <t>阿美乐</t>
  </si>
  <si>
    <t>泽布替尼胶囊</t>
  </si>
  <si>
    <t>XL01ELZ104E001010182282</t>
  </si>
  <si>
    <t>百悦泽</t>
  </si>
  <si>
    <t>曲美替尼片</t>
  </si>
  <si>
    <t>XL01EEQ175A001010378672</t>
  </si>
  <si>
    <t>按C26H23FIN5O4计2mg</t>
  </si>
  <si>
    <t>迈吉宁</t>
  </si>
  <si>
    <t>XL01EEQ175A001010478672</t>
  </si>
  <si>
    <t>按C26H23FIN5O4计0.5mg</t>
  </si>
  <si>
    <t>甲磺酸达拉非尼胶囊</t>
  </si>
  <si>
    <t>XL01ECD340E001010278672</t>
  </si>
  <si>
    <t>50mg(以C23H20F3N5O2S2计)</t>
  </si>
  <si>
    <t>泰菲乐</t>
  </si>
  <si>
    <t>XL01ECD340E001020278672</t>
  </si>
  <si>
    <t>75mg(以C23H20F3N5O2S2计)</t>
  </si>
  <si>
    <t>甲苯磺酸尼拉帕利胶囊</t>
  </si>
  <si>
    <t>XL01XKN118E001010182136</t>
  </si>
  <si>
    <t>100mg(按C19H20N4O计)</t>
  </si>
  <si>
    <t>则乐</t>
  </si>
  <si>
    <t>地舒单抗注射液</t>
  </si>
  <si>
    <t>XM05BXD334B002010178217</t>
  </si>
  <si>
    <t>120mg(1.7mL)/瓶</t>
  </si>
  <si>
    <t>安加维</t>
  </si>
  <si>
    <t>XM05BXD334B002020184517</t>
  </si>
  <si>
    <t>120mg(1.7ml)/瓶</t>
  </si>
  <si>
    <t>XM05BXD334B002020104021</t>
  </si>
  <si>
    <t>120mg:1.7ml</t>
  </si>
  <si>
    <t>鲁达欣</t>
  </si>
  <si>
    <t>XM05BXD334B002020183013</t>
  </si>
  <si>
    <t>博洛加</t>
  </si>
  <si>
    <t>注射用醋酸奥曲肽微球</t>
  </si>
  <si>
    <t>微球注射剂</t>
  </si>
  <si>
    <t>XH01CBA213B015010178679</t>
  </si>
  <si>
    <t>20mg</t>
  </si>
  <si>
    <t>善龙</t>
  </si>
  <si>
    <t>XH01CBA213B015020178679</t>
  </si>
  <si>
    <t>30mg</t>
  </si>
  <si>
    <t>XH01CBA213B015020104021</t>
  </si>
  <si>
    <t>XH01CBA213B015010104021</t>
  </si>
  <si>
    <t>注射用重组人凝血因子Ⅶa</t>
  </si>
  <si>
    <t>血友病</t>
  </si>
  <si>
    <t>XB02BDC110B001010178997</t>
  </si>
  <si>
    <t>1mg(50KIU)</t>
  </si>
  <si>
    <t>诺其</t>
  </si>
  <si>
    <t>XB02BDC110B001020178997</t>
  </si>
  <si>
    <t>2mg(100KIU)</t>
  </si>
  <si>
    <t>泊沙康唑口服混悬液</t>
  </si>
  <si>
    <t>口服液体剂</t>
  </si>
  <si>
    <t>恶性肿瘤治疗期、抗排异</t>
  </si>
  <si>
    <t>XJ02ACB206X002010180007</t>
  </si>
  <si>
    <t>40mg/ml</t>
  </si>
  <si>
    <t>诺科飞</t>
  </si>
  <si>
    <t>XJ02ACB206X002010104948</t>
  </si>
  <si>
    <t>105ml（40mg/ml）</t>
  </si>
  <si>
    <t>人凝血因子Ⅸ</t>
  </si>
  <si>
    <t>XB02BDR100B001010106396</t>
  </si>
  <si>
    <t>500IU/10ml/瓶</t>
  </si>
  <si>
    <t>第二批（2022.1.1起）</t>
  </si>
  <si>
    <t>XB02BDR100B001010102291</t>
  </si>
  <si>
    <t>500IU</t>
  </si>
  <si>
    <t>甲苯磺酸多纳非尼片</t>
  </si>
  <si>
    <t>XL01EXD351A001010181829</t>
  </si>
  <si>
    <t>0.1g(按C21H13D3CIF3N4O3计)</t>
  </si>
  <si>
    <t>泽普生</t>
  </si>
  <si>
    <t>盐酸恩沙替尼胶囊</t>
  </si>
  <si>
    <t>XL01EDE091E001010104611</t>
  </si>
  <si>
    <t>25mg(按C26H27Cl2FN6O3计)</t>
  </si>
  <si>
    <t>贝美纳</t>
  </si>
  <si>
    <t>XL01EDE091E001020104611</t>
  </si>
  <si>
    <t>100mg(按C26H27Cl2FN6O3计)</t>
  </si>
  <si>
    <t>甲磺酸伏美替尼片</t>
  </si>
  <si>
    <t>XL01EKF727A001010110103</t>
  </si>
  <si>
    <t>40mg(按C28H31F3N8O2计)</t>
  </si>
  <si>
    <t>艾弗沙</t>
  </si>
  <si>
    <t>达可替尼片</t>
  </si>
  <si>
    <t>XL01EBD333A001010378724</t>
  </si>
  <si>
    <t>15mg</t>
  </si>
  <si>
    <t>多泽润</t>
  </si>
  <si>
    <t>XL01EBD333A001010102013</t>
  </si>
  <si>
    <t>XL01EBD333A001010102181</t>
  </si>
  <si>
    <t>XL01EBD333A001020204152</t>
  </si>
  <si>
    <t>XL01EBD333A001010304948</t>
  </si>
  <si>
    <t>XL01EBD333A001020101533</t>
  </si>
  <si>
    <t>XL01EBD333A001020210323</t>
  </si>
  <si>
    <t>奥布替尼片</t>
  </si>
  <si>
    <t>XL01ELA342A001010181490</t>
  </si>
  <si>
    <t>宜诺凯</t>
  </si>
  <si>
    <t>奥妥珠单抗注射液</t>
  </si>
  <si>
    <t>XL01FAA356B002010181735</t>
  </si>
  <si>
    <t>1000 mg(40 ml)/瓶</t>
  </si>
  <si>
    <t>氟唑帕利胶囊</t>
  </si>
  <si>
    <t>XL01XXF723E001010101445</t>
  </si>
  <si>
    <t>艾瑞颐</t>
  </si>
  <si>
    <t>XL01XXF723E001010201445</t>
  </si>
  <si>
    <t>帕米帕利胶囊</t>
  </si>
  <si>
    <t>XL01XKP142E001010182282</t>
  </si>
  <si>
    <t>20mg(按C16H15FN4O计)</t>
  </si>
  <si>
    <t>阿贝西利片</t>
  </si>
  <si>
    <t>XL01EFA343A001010178403</t>
  </si>
  <si>
    <t>唯择</t>
  </si>
  <si>
    <t>XL01EFA343A001020178403</t>
  </si>
  <si>
    <t>XL01EFA343A001030178403</t>
  </si>
  <si>
    <t>甲磺酸艾立布林注射液</t>
  </si>
  <si>
    <t>XL01XXA322B002010182465</t>
  </si>
  <si>
    <t>2ml:1mg</t>
  </si>
  <si>
    <t>XL01XXA322B002010180081</t>
  </si>
  <si>
    <t>支</t>
  </si>
  <si>
    <t>XL01XXA322B002010101523</t>
  </si>
  <si>
    <t>XL01XXA322B002010184541</t>
  </si>
  <si>
    <t>马来酸奈拉替尼片</t>
  </si>
  <si>
    <t>XL01EHN120A001010182949</t>
  </si>
  <si>
    <t>40mg(按C30H29ClN6O3计)</t>
  </si>
  <si>
    <t>贺俪安</t>
  </si>
  <si>
    <t>XL01EHN120A001010100647</t>
  </si>
  <si>
    <t>XL01EHN120A001010184136</t>
  </si>
  <si>
    <r>
      <rPr>
        <sz val="11"/>
        <rFont val="宋体"/>
        <charset val="134"/>
      </rPr>
      <t>40mg(按C</t>
    </r>
    <r>
      <rPr>
        <sz val="11"/>
        <rFont val="Times New Roman"/>
        <charset val="134"/>
      </rPr>
      <t>₃₀</t>
    </r>
    <r>
      <rPr>
        <sz val="11"/>
        <rFont val="宋体"/>
        <charset val="134"/>
      </rPr>
      <t>H</t>
    </r>
    <r>
      <rPr>
        <sz val="11"/>
        <rFont val="Times New Roman"/>
        <charset val="134"/>
      </rPr>
      <t>₂₉</t>
    </r>
    <r>
      <rPr>
        <sz val="11"/>
        <rFont val="宋体"/>
        <charset val="134"/>
      </rPr>
      <t>ClN</t>
    </r>
    <r>
      <rPr>
        <sz val="11"/>
        <rFont val="Times New Roman"/>
        <charset val="134"/>
      </rPr>
      <t>₆</t>
    </r>
    <r>
      <rPr>
        <sz val="11"/>
        <rFont val="宋体"/>
        <charset val="134"/>
      </rPr>
      <t>O</t>
    </r>
    <r>
      <rPr>
        <sz val="11"/>
        <rFont val="Times New Roman"/>
        <charset val="134"/>
      </rPr>
      <t>₃</t>
    </r>
    <r>
      <rPr>
        <sz val="11"/>
        <rFont val="宋体"/>
        <charset val="134"/>
      </rPr>
      <t>计)</t>
    </r>
  </si>
  <si>
    <t>XL01EHN120A001010101425</t>
  </si>
  <si>
    <t>XL01EHN120A001010104948</t>
  </si>
  <si>
    <t>XL01EHN120A001010184733</t>
  </si>
  <si>
    <t>40mg(按C₃₀H₂₉ClN₆O₃计)</t>
  </si>
  <si>
    <t>索凡替尼胶囊</t>
  </si>
  <si>
    <t>XL01EKS277E001010110171</t>
  </si>
  <si>
    <t>苏泰达</t>
  </si>
  <si>
    <t>达雷妥尤单抗注射液</t>
  </si>
  <si>
    <t>XL01FCD337B002010178537</t>
  </si>
  <si>
    <t>100mg/5ml/瓶</t>
  </si>
  <si>
    <t>兆珂</t>
  </si>
  <si>
    <t>XL01FCD337B002020178537</t>
  </si>
  <si>
    <t>400mg/20ml/瓶</t>
  </si>
  <si>
    <t>泊马度胺胶囊</t>
  </si>
  <si>
    <t>XL04AXB245E001010301523</t>
  </si>
  <si>
    <t>XL04AXB245E001020301523</t>
  </si>
  <si>
    <t>4mg</t>
  </si>
  <si>
    <t>XL04AXB245E001010104021</t>
  </si>
  <si>
    <t>XL04AXB245E001030104021</t>
  </si>
  <si>
    <t>XL04AXB245E001020104021</t>
  </si>
  <si>
    <t>3mg</t>
  </si>
  <si>
    <t>XL04AXB245E001010101749</t>
  </si>
  <si>
    <t>XL04AXB245E001020101749</t>
  </si>
  <si>
    <t>阿帕他胺片</t>
  </si>
  <si>
    <t>XL02BBA326A001020278537</t>
  </si>
  <si>
    <t>60mg</t>
  </si>
  <si>
    <t>安森珂</t>
  </si>
  <si>
    <t>达罗他胺片</t>
  </si>
  <si>
    <t>XL02BBD348A001010183396</t>
  </si>
  <si>
    <t>300mg</t>
  </si>
  <si>
    <t>诺倍戈</t>
  </si>
  <si>
    <t>注射用维迪西妥单抗</t>
  </si>
  <si>
    <t>XL01EHW124B001010180949</t>
  </si>
  <si>
    <t>60mg/支</t>
  </si>
  <si>
    <t>盐酸埃克替尼片</t>
  </si>
  <si>
    <t>XL01EBA274A001010104611</t>
  </si>
  <si>
    <t>125mg</t>
  </si>
  <si>
    <t>凯美纳</t>
  </si>
  <si>
    <t>第三批（2022.5.1起）</t>
  </si>
  <si>
    <t>洛拉替尼片</t>
  </si>
  <si>
    <t>XL01EDL404A001010382879</t>
  </si>
  <si>
    <t>25mg</t>
  </si>
  <si>
    <t>博瑞纳</t>
  </si>
  <si>
    <t>第四批（2023.3.1起）</t>
  </si>
  <si>
    <t>XL01EDL404A001020282879</t>
  </si>
  <si>
    <t>布格替尼片</t>
  </si>
  <si>
    <t>XL01EDB251A001010179422</t>
  </si>
  <si>
    <t>安伯瑞</t>
  </si>
  <si>
    <t>XL01EDB251A001020279422</t>
  </si>
  <si>
    <t>90mg</t>
  </si>
  <si>
    <t>XL01EDB251A001030179422</t>
  </si>
  <si>
    <t>180mg</t>
  </si>
  <si>
    <t>赛沃替尼片</t>
  </si>
  <si>
    <t>XL01EXS282A001020282407</t>
  </si>
  <si>
    <t>沃瑞沙</t>
  </si>
  <si>
    <t>注射用醋酸地加瑞克</t>
  </si>
  <si>
    <t>XL02BXD329B001020182471</t>
  </si>
  <si>
    <t>XL02BXD329B001010282471</t>
  </si>
  <si>
    <t>120mg</t>
  </si>
  <si>
    <t>XL02BXD329B001020101523</t>
  </si>
  <si>
    <r>
      <rPr>
        <sz val="11"/>
        <rFont val="宋体"/>
        <charset val="134"/>
      </rPr>
      <t>80mg(按C</t>
    </r>
    <r>
      <rPr>
        <sz val="11"/>
        <rFont val="Times New Roman"/>
        <charset val="134"/>
      </rPr>
      <t>₈₂</t>
    </r>
    <r>
      <rPr>
        <sz val="11"/>
        <rFont val="宋体"/>
        <charset val="134"/>
      </rPr>
      <t>H</t>
    </r>
    <r>
      <rPr>
        <sz val="11"/>
        <rFont val="Times New Roman"/>
        <charset val="134"/>
      </rPr>
      <t>₁₀₃</t>
    </r>
    <r>
      <rPr>
        <sz val="11"/>
        <rFont val="宋体"/>
        <charset val="134"/>
      </rPr>
      <t>ClN</t>
    </r>
    <r>
      <rPr>
        <sz val="11"/>
        <rFont val="Times New Roman"/>
        <charset val="134"/>
      </rPr>
      <t>₁₈</t>
    </r>
    <r>
      <rPr>
        <sz val="11"/>
        <rFont val="宋体"/>
        <charset val="134"/>
      </rPr>
      <t>O</t>
    </r>
    <r>
      <rPr>
        <sz val="11"/>
        <rFont val="Times New Roman"/>
        <charset val="134"/>
      </rPr>
      <t>₁₆</t>
    </r>
    <r>
      <rPr>
        <sz val="11"/>
        <rFont val="宋体"/>
        <charset val="134"/>
      </rPr>
      <t>计)</t>
    </r>
  </si>
  <si>
    <t>XL02BXD329B001010201523</t>
  </si>
  <si>
    <r>
      <rPr>
        <sz val="11"/>
        <rFont val="宋体"/>
        <charset val="134"/>
      </rPr>
      <t>120mg(按C</t>
    </r>
    <r>
      <rPr>
        <sz val="11"/>
        <rFont val="Times New Roman"/>
        <charset val="134"/>
      </rPr>
      <t>₈₂</t>
    </r>
    <r>
      <rPr>
        <sz val="11"/>
        <rFont val="宋体"/>
        <charset val="134"/>
      </rPr>
      <t>H</t>
    </r>
    <r>
      <rPr>
        <sz val="11"/>
        <rFont val="Times New Roman"/>
        <charset val="134"/>
      </rPr>
      <t>₁₀₃</t>
    </r>
    <r>
      <rPr>
        <sz val="11"/>
        <rFont val="宋体"/>
        <charset val="134"/>
      </rPr>
      <t>ClN</t>
    </r>
    <r>
      <rPr>
        <sz val="11"/>
        <rFont val="Times New Roman"/>
        <charset val="134"/>
      </rPr>
      <t>₁₈</t>
    </r>
    <r>
      <rPr>
        <sz val="11"/>
        <rFont val="宋体"/>
        <charset val="134"/>
      </rPr>
      <t>O</t>
    </r>
    <r>
      <rPr>
        <sz val="11"/>
        <rFont val="Times New Roman"/>
        <charset val="134"/>
      </rPr>
      <t>₁₆</t>
    </r>
    <r>
      <rPr>
        <sz val="11"/>
        <rFont val="宋体"/>
        <charset val="134"/>
      </rPr>
      <t>计)</t>
    </r>
  </si>
  <si>
    <t>优替德隆注射液</t>
  </si>
  <si>
    <t>XL01DCY324B002010182183</t>
  </si>
  <si>
    <t>5ml:50mg</t>
  </si>
  <si>
    <t>优替帝</t>
  </si>
  <si>
    <t>XL01DCY324B002020182183</t>
  </si>
  <si>
    <t>3ml:30mg</t>
  </si>
  <si>
    <t>1</t>
  </si>
  <si>
    <t>注射用恩美曲妥珠单抗</t>
  </si>
  <si>
    <t>XL01FDE090B001010181735</t>
  </si>
  <si>
    <t>赫赛莱</t>
  </si>
  <si>
    <t>XL01FDE090B001020181735</t>
  </si>
  <si>
    <t>羟乙磺酸达尔西利片</t>
  </si>
  <si>
    <t>XL01EFD357A001010101445</t>
  </si>
  <si>
    <t>50mg（按C25H30N6O2计）</t>
  </si>
  <si>
    <t>艾瑞康</t>
  </si>
  <si>
    <t>XL01EFD357A001020201445</t>
  </si>
  <si>
    <t>125mg（按C25H30N6O2计）</t>
  </si>
  <si>
    <t>XL01EFD357A001030201445</t>
  </si>
  <si>
    <t>150mg（按C25H30N6O2计）</t>
  </si>
  <si>
    <t>XL01EFD357A001020101445</t>
  </si>
  <si>
    <t>XL01EFD357A001030101445</t>
  </si>
  <si>
    <t>瑞维鲁胺片</t>
  </si>
  <si>
    <t>XL02BBR121A001010201445</t>
  </si>
  <si>
    <t>艾瑞恩</t>
  </si>
  <si>
    <t>奥雷巴替尼片</t>
  </si>
  <si>
    <t>XL01EAA368A001010181522</t>
  </si>
  <si>
    <t>耐立克</t>
  </si>
  <si>
    <t>维奈克拉片</t>
  </si>
  <si>
    <t>XL01XXW122A001020183266</t>
  </si>
  <si>
    <t>唯可来</t>
  </si>
  <si>
    <t>XL01XXW122A001010183266</t>
  </si>
  <si>
    <t>XL01XXW122A001040183266</t>
  </si>
  <si>
    <t>XL01XXW122A001040383266</t>
  </si>
  <si>
    <t>注射用卡非佐米</t>
  </si>
  <si>
    <t>XL01XGK141B001010183680</t>
  </si>
  <si>
    <t>凯洛斯</t>
  </si>
  <si>
    <t>XL01XGK141B001010101444</t>
  </si>
  <si>
    <t>XL01XGK141B001010105847</t>
  </si>
  <si>
    <t>XL01XGK141B001010101523</t>
  </si>
  <si>
    <t>XL01XGK141B001010102317</t>
  </si>
  <si>
    <t>XL01XGK141B001010105801</t>
  </si>
  <si>
    <t>注射用维布妥昔单抗</t>
  </si>
  <si>
    <t>XL01FXW121B001010179422</t>
  </si>
  <si>
    <t>安适利</t>
  </si>
  <si>
    <t>瑞派替尼片</t>
  </si>
  <si>
    <t>XL01EXR114A001010183506</t>
  </si>
  <si>
    <t>擎乐</t>
  </si>
  <si>
    <t>XL01EXR114A001010283506</t>
  </si>
  <si>
    <t>50mg(C24H21BrFN5O2)</t>
  </si>
  <si>
    <t>昂丹司琼口溶膜</t>
  </si>
  <si>
    <t>膜剂</t>
  </si>
  <si>
    <t>XA04AAA202M002010101445</t>
  </si>
  <si>
    <t>XA04AAA202M002020101445</t>
  </si>
  <si>
    <t>XA04AAA202M002020201445</t>
  </si>
  <si>
    <t>XA04AAA202M002020183879</t>
  </si>
  <si>
    <t>XA04AAA202M002010183879</t>
  </si>
  <si>
    <t>XA04AAA202M002010202180</t>
  </si>
  <si>
    <t>XA04AAA202M002020202180</t>
  </si>
  <si>
    <t>XA04AAA202M002010102180</t>
  </si>
  <si>
    <t>XA04AAA202M002020102180</t>
  </si>
  <si>
    <t>XA04AAA202M002020184135</t>
  </si>
  <si>
    <t>XA04AAA202M002010184135</t>
  </si>
  <si>
    <t>XA04AAA202M002020180532</t>
  </si>
  <si>
    <t>XA04AAA202M002010180532</t>
  </si>
  <si>
    <t>奈妥匹坦帕洛诺司琼胶囊</t>
  </si>
  <si>
    <t>XA04AAN117E001010182517</t>
  </si>
  <si>
    <t>每粒硬胶囊含奈妥匹坦0.3g（0.1g/片×3片）和盐酸帕洛诺司琼0.5mg（软胶囊1粒）</t>
  </si>
  <si>
    <t>奥康泽</t>
  </si>
  <si>
    <t>林普利塞片</t>
  </si>
  <si>
    <t>XL01EML407A001010181522</t>
  </si>
  <si>
    <t>因他瑞</t>
  </si>
  <si>
    <t>第五批（2024.1.1起）</t>
  </si>
  <si>
    <t>琥珀酸瑞波西利片</t>
  </si>
  <si>
    <t>XL01EFR125A001010378679</t>
  </si>
  <si>
    <r>
      <rPr>
        <sz val="11"/>
        <rFont val="宋体"/>
        <charset val="134"/>
      </rPr>
      <t>200mg(按C</t>
    </r>
    <r>
      <rPr>
        <sz val="11"/>
        <rFont val="Times New Roman"/>
        <charset val="134"/>
      </rPr>
      <t>₂₃</t>
    </r>
    <r>
      <rPr>
        <sz val="11"/>
        <rFont val="宋体"/>
        <charset val="134"/>
      </rPr>
      <t>H</t>
    </r>
    <r>
      <rPr>
        <sz val="11"/>
        <rFont val="Times New Roman"/>
        <charset val="134"/>
      </rPr>
      <t>₃₀</t>
    </r>
    <r>
      <rPr>
        <sz val="11"/>
        <rFont val="宋体"/>
        <charset val="134"/>
      </rPr>
      <t>N</t>
    </r>
    <r>
      <rPr>
        <sz val="11"/>
        <rFont val="Times New Roman"/>
        <charset val="134"/>
      </rPr>
      <t>₈</t>
    </r>
    <r>
      <rPr>
        <sz val="11"/>
        <rFont val="宋体"/>
        <charset val="134"/>
      </rPr>
      <t>O计)</t>
    </r>
  </si>
  <si>
    <t>凯丽隆</t>
  </si>
  <si>
    <t>泽贝妥单抗注射液</t>
  </si>
  <si>
    <t>XL01FAZ111B002010184297</t>
  </si>
  <si>
    <t>100mg(10ml)/瓶</t>
  </si>
  <si>
    <t>安瑞昔</t>
  </si>
  <si>
    <t>塞利尼索片</t>
  </si>
  <si>
    <t>XL01XXS286A001010183951</t>
  </si>
  <si>
    <t>希维奥</t>
  </si>
  <si>
    <t>XL01XXS286A001010283951</t>
  </si>
  <si>
    <t>瑞帕妥单抗注射液</t>
  </si>
  <si>
    <t>XL01FAR123B002020182454</t>
  </si>
  <si>
    <t>安平希</t>
  </si>
  <si>
    <t>XL01FAR123B002030182454</t>
  </si>
  <si>
    <t>500mg(50ml)/瓶</t>
  </si>
  <si>
    <t>甲磺酸贝福替尼胶囊</t>
  </si>
  <si>
    <t>XL01EBB256E001010104611</t>
  </si>
  <si>
    <r>
      <rPr>
        <sz val="11"/>
        <rFont val="宋体"/>
        <charset val="134"/>
      </rPr>
      <t>25mg(按C</t>
    </r>
    <r>
      <rPr>
        <sz val="11"/>
        <rFont val="Times New Roman"/>
        <charset val="134"/>
      </rPr>
      <t>₂₉</t>
    </r>
    <r>
      <rPr>
        <sz val="11"/>
        <rFont val="宋体"/>
        <charset val="134"/>
      </rPr>
      <t>H</t>
    </r>
    <r>
      <rPr>
        <sz val="11"/>
        <rFont val="Times New Roman"/>
        <charset val="134"/>
      </rPr>
      <t>₃₂</t>
    </r>
    <r>
      <rPr>
        <sz val="11"/>
        <rFont val="宋体"/>
        <charset val="134"/>
      </rPr>
      <t>F</t>
    </r>
    <r>
      <rPr>
        <sz val="11"/>
        <rFont val="Times New Roman"/>
        <charset val="134"/>
      </rPr>
      <t>₃</t>
    </r>
    <r>
      <rPr>
        <sz val="11"/>
        <rFont val="宋体"/>
        <charset val="134"/>
      </rPr>
      <t>N</t>
    </r>
    <r>
      <rPr>
        <sz val="11"/>
        <rFont val="Times New Roman"/>
        <charset val="134"/>
      </rPr>
      <t>₇</t>
    </r>
    <r>
      <rPr>
        <sz val="11"/>
        <rFont val="宋体"/>
        <charset val="134"/>
      </rPr>
      <t>O</t>
    </r>
    <r>
      <rPr>
        <sz val="11"/>
        <rFont val="Times New Roman"/>
        <charset val="134"/>
      </rPr>
      <t>₂</t>
    </r>
    <r>
      <rPr>
        <sz val="11"/>
        <rFont val="宋体"/>
        <charset val="134"/>
      </rPr>
      <t>计)</t>
    </r>
  </si>
  <si>
    <t>赛美纳</t>
  </si>
  <si>
    <t>度维利塞胶囊</t>
  </si>
  <si>
    <t>XL01EMD359E001020184089</t>
  </si>
  <si>
    <t>克必妥</t>
  </si>
  <si>
    <t>盐酸米托蒽醌脂质体注射液</t>
  </si>
  <si>
    <t>XL01DBM109B018010102777</t>
  </si>
  <si>
    <t>10ml:10mg（按C22H28N4O6计）</t>
  </si>
  <si>
    <t>伏罗尼布片</t>
  </si>
  <si>
    <t>薄膜衣片</t>
  </si>
  <si>
    <t>XL01EKF736A001010104611</t>
  </si>
  <si>
    <t>伏美纳</t>
  </si>
  <si>
    <t>阿可替尼胶囊</t>
  </si>
  <si>
    <t>XL01ELA387E001010184513</t>
  </si>
  <si>
    <t>康可期</t>
  </si>
  <si>
    <t>磷酸索立德吉胶囊</t>
  </si>
  <si>
    <t>XL01XJS283E001010283691</t>
  </si>
  <si>
    <t>200mg（按C26H26F3N3O3计）</t>
  </si>
  <si>
    <t>奥昔朵</t>
  </si>
  <si>
    <t>曲妥珠单抗注射液(皮下注射)</t>
  </si>
  <si>
    <t>XL01FDQ110B002010181735</t>
  </si>
  <si>
    <t>600mg(5ml)/瓶</t>
  </si>
  <si>
    <t>恩曲替尼胶囊</t>
  </si>
  <si>
    <t>XL01EXE094E001020181735</t>
  </si>
  <si>
    <t>罗圣全</t>
  </si>
  <si>
    <t>XL01EXE094E001010181735</t>
  </si>
  <si>
    <t>谷美替尼片</t>
  </si>
  <si>
    <t>XL01EXG193A001010183970</t>
  </si>
  <si>
    <t>50mg(按 C21H17N9O2S 计)</t>
  </si>
  <si>
    <t>海益坦</t>
  </si>
  <si>
    <t>阿伐替尼片</t>
  </si>
  <si>
    <t>XL01EXA350A001010183503</t>
  </si>
  <si>
    <t>泰吉华</t>
  </si>
  <si>
    <t>XL01EXA350A001020183503</t>
  </si>
  <si>
    <t>XL01EXA350A001020183095</t>
  </si>
  <si>
    <t>伊鲁阿克片</t>
  </si>
  <si>
    <t>XL01EDY342A001010104021</t>
  </si>
  <si>
    <t>启欣可</t>
  </si>
  <si>
    <t>XL01EDY342A001010204021</t>
  </si>
  <si>
    <t>拓培非格司亭注射液</t>
  </si>
  <si>
    <t>XL03AAT208B002030104870</t>
  </si>
  <si>
    <t>2.0mg(8.0×10^7U)/1.0mL/支(预充式)</t>
  </si>
  <si>
    <t>珮金</t>
  </si>
  <si>
    <t>XL03AAT208B002020104870</t>
  </si>
  <si>
    <t>0.5ml:1.0mg（4.0×10^7U）</t>
  </si>
  <si>
    <t>XL03AAT208B002030204870</t>
  </si>
  <si>
    <t>哌柏西利胶囊</t>
  </si>
  <si>
    <t>XL01EFP135E001030105345</t>
  </si>
  <si>
    <t>XL01EFP135E001020105345</t>
  </si>
  <si>
    <t>XL01EFP135E001010105345</t>
  </si>
  <si>
    <t>75mg</t>
  </si>
  <si>
    <t>XL01EFP135E001020104021</t>
  </si>
  <si>
    <t>XL01EFP135E001030104021</t>
  </si>
  <si>
    <t>XL01EFP135E001010101425</t>
  </si>
  <si>
    <t>XL01EFP135E001010104948</t>
  </si>
  <si>
    <t>XL01EFP135E001020104948</t>
  </si>
  <si>
    <t>XL01EFP135E001030104948</t>
  </si>
  <si>
    <t>XL01EFP135E001010100156</t>
  </si>
  <si>
    <t>XL01EFP135E001030101444</t>
  </si>
  <si>
    <t>XL01EFP135E001010100647</t>
  </si>
  <si>
    <t>XL01EFP135E001030178724</t>
  </si>
  <si>
    <t>爱博新</t>
  </si>
  <si>
    <t>XL01EFP135E001010178724</t>
  </si>
  <si>
    <t>XL01EFP135E001020178724</t>
  </si>
  <si>
    <t>XL01EFP135E001010183755</t>
  </si>
  <si>
    <t>XL01EFP135E001030101425</t>
  </si>
  <si>
    <t>XL01EFP135E001020101425</t>
  </si>
  <si>
    <t>XL01EFP135E001010183690</t>
  </si>
  <si>
    <t>XL01EFP135E001030101523</t>
  </si>
  <si>
    <t>XL01EFP135E001020101523</t>
  </si>
  <si>
    <t>XL01EFP135E001010101523</t>
  </si>
  <si>
    <t>XL01EFP135E001010301066</t>
  </si>
  <si>
    <t>XL01EFP135E001020103356</t>
  </si>
  <si>
    <t>XL01EFP135E001010103356</t>
  </si>
  <si>
    <t>XL01EFP135E001030103356</t>
  </si>
  <si>
    <t>XL01EFP135E001010184758</t>
  </si>
  <si>
    <t>XL01EFP135E001020105258</t>
  </si>
  <si>
    <t>XL01EFP135E001010105258</t>
  </si>
  <si>
    <t>注射用紫杉醇聚合物胶束</t>
  </si>
  <si>
    <t>XL01CDZ107B001010182039</t>
  </si>
  <si>
    <t>第六批（2025.1.1起）</t>
  </si>
  <si>
    <t>盐酸卡马替尼片</t>
  </si>
  <si>
    <t>XL01EXK151A001020278679</t>
  </si>
  <si>
    <r>
      <rPr>
        <sz val="11"/>
        <rFont val="宋体"/>
        <charset val="134"/>
      </rPr>
      <t>200mg(以C</t>
    </r>
    <r>
      <rPr>
        <sz val="11"/>
        <rFont val="Times New Roman"/>
        <charset val="134"/>
      </rPr>
      <t>₂₃</t>
    </r>
    <r>
      <rPr>
        <sz val="11"/>
        <rFont val="宋体"/>
        <charset val="134"/>
      </rPr>
      <t>H</t>
    </r>
    <r>
      <rPr>
        <sz val="11"/>
        <rFont val="Times New Roman"/>
        <charset val="134"/>
      </rPr>
      <t>₁₇</t>
    </r>
    <r>
      <rPr>
        <sz val="11"/>
        <rFont val="宋体"/>
        <charset val="134"/>
      </rPr>
      <t>FN</t>
    </r>
    <r>
      <rPr>
        <sz val="11"/>
        <rFont val="Times New Roman"/>
        <charset val="134"/>
      </rPr>
      <t>₆</t>
    </r>
    <r>
      <rPr>
        <sz val="11"/>
        <rFont val="宋体"/>
        <charset val="134"/>
      </rPr>
      <t>O计)</t>
    </r>
  </si>
  <si>
    <t>盐酸特泊替尼片</t>
  </si>
  <si>
    <t>XL01EXT216A001010179323</t>
  </si>
  <si>
    <r>
      <rPr>
        <sz val="11"/>
        <rFont val="宋体"/>
        <charset val="134"/>
      </rPr>
      <t>225mg(按C</t>
    </r>
    <r>
      <rPr>
        <sz val="11"/>
        <rFont val="Times New Roman"/>
        <charset val="134"/>
      </rPr>
      <t>₂₉</t>
    </r>
    <r>
      <rPr>
        <sz val="11"/>
        <rFont val="宋体"/>
        <charset val="134"/>
      </rPr>
      <t>H</t>
    </r>
    <r>
      <rPr>
        <sz val="11"/>
        <rFont val="Times New Roman"/>
        <charset val="134"/>
      </rPr>
      <t>₂₈</t>
    </r>
    <r>
      <rPr>
        <sz val="11"/>
        <rFont val="宋体"/>
        <charset val="134"/>
      </rPr>
      <t>N</t>
    </r>
    <r>
      <rPr>
        <sz val="11"/>
        <rFont val="Times New Roman"/>
        <charset val="134"/>
      </rPr>
      <t>₆</t>
    </r>
    <r>
      <rPr>
        <sz val="11"/>
        <rFont val="宋体"/>
        <charset val="134"/>
      </rPr>
      <t>O</t>
    </r>
    <r>
      <rPr>
        <sz val="11"/>
        <rFont val="Times New Roman"/>
        <charset val="134"/>
      </rPr>
      <t>₂</t>
    </r>
    <r>
      <rPr>
        <sz val="11"/>
        <rFont val="宋体"/>
        <charset val="134"/>
      </rPr>
      <t>计)</t>
    </r>
  </si>
  <si>
    <t>戈利昔替尼胶囊</t>
  </si>
  <si>
    <t>XL01EJG196E001010184411</t>
  </si>
  <si>
    <r>
      <rPr>
        <sz val="11"/>
        <rFont val="宋体"/>
        <charset val="134"/>
      </rPr>
      <t>0.15g(按C</t>
    </r>
    <r>
      <rPr>
        <sz val="11"/>
        <rFont val="Times New Roman"/>
        <charset val="134"/>
      </rPr>
      <t>₂₅</t>
    </r>
    <r>
      <rPr>
        <sz val="11"/>
        <rFont val="宋体"/>
        <charset val="134"/>
      </rPr>
      <t>H</t>
    </r>
    <r>
      <rPr>
        <sz val="11"/>
        <rFont val="Times New Roman"/>
        <charset val="134"/>
      </rPr>
      <t>₃₁</t>
    </r>
    <r>
      <rPr>
        <sz val="11"/>
        <rFont val="宋体"/>
        <charset val="134"/>
      </rPr>
      <t>N</t>
    </r>
    <r>
      <rPr>
        <sz val="11"/>
        <rFont val="Times New Roman"/>
        <charset val="134"/>
      </rPr>
      <t>₉</t>
    </r>
    <r>
      <rPr>
        <sz val="11"/>
        <rFont val="宋体"/>
        <charset val="134"/>
      </rPr>
      <t>O</t>
    </r>
    <r>
      <rPr>
        <sz val="11"/>
        <rFont val="Times New Roman"/>
        <charset val="134"/>
      </rPr>
      <t>₂</t>
    </r>
    <r>
      <rPr>
        <sz val="11"/>
        <rFont val="宋体"/>
        <charset val="134"/>
      </rPr>
      <t>计)</t>
    </r>
  </si>
  <si>
    <t>甲磺酸瑞厄替尼片</t>
  </si>
  <si>
    <t>XL01EBR132A001010201583</t>
  </si>
  <si>
    <r>
      <rPr>
        <sz val="11"/>
        <rFont val="宋体"/>
        <charset val="134"/>
      </rPr>
      <t>100mg(按C</t>
    </r>
    <r>
      <rPr>
        <sz val="11"/>
        <rFont val="Times New Roman"/>
        <charset val="134"/>
      </rPr>
      <t>₃₁</t>
    </r>
    <r>
      <rPr>
        <sz val="11"/>
        <rFont val="宋体"/>
        <charset val="134"/>
      </rPr>
      <t>H</t>
    </r>
    <r>
      <rPr>
        <sz val="11"/>
        <rFont val="Times New Roman"/>
        <charset val="134"/>
      </rPr>
      <t>₃₇</t>
    </r>
    <r>
      <rPr>
        <sz val="11"/>
        <rFont val="宋体"/>
        <charset val="134"/>
      </rPr>
      <t>N</t>
    </r>
    <r>
      <rPr>
        <sz val="11"/>
        <rFont val="Times New Roman"/>
        <charset val="134"/>
      </rPr>
      <t>₇</t>
    </r>
    <r>
      <rPr>
        <sz val="11"/>
        <rFont val="宋体"/>
        <charset val="134"/>
      </rPr>
      <t>O</t>
    </r>
    <r>
      <rPr>
        <sz val="11"/>
        <rFont val="Times New Roman"/>
        <charset val="134"/>
      </rPr>
      <t>₂</t>
    </r>
    <r>
      <rPr>
        <sz val="11"/>
        <rFont val="宋体"/>
        <charset val="134"/>
      </rPr>
      <t>计)</t>
    </r>
  </si>
  <si>
    <t>瑞普替尼胶囊</t>
  </si>
  <si>
    <t>XL01EXR131E001010279060</t>
  </si>
  <si>
    <t>舒沃替尼片</t>
  </si>
  <si>
    <t>XL01EBS297A001020182407</t>
  </si>
  <si>
    <t>枸橼酸依奉阿克胶囊</t>
  </si>
  <si>
    <t>XL01EDY355E001010101523</t>
  </si>
  <si>
    <r>
      <rPr>
        <sz val="11"/>
        <rFont val="宋体"/>
        <charset val="134"/>
      </rPr>
      <t>100mg(按C</t>
    </r>
    <r>
      <rPr>
        <sz val="11"/>
        <rFont val="Times New Roman"/>
        <charset val="134"/>
      </rPr>
      <t>₂₄</t>
    </r>
    <r>
      <rPr>
        <sz val="11"/>
        <rFont val="宋体"/>
        <charset val="134"/>
      </rPr>
      <t>H</t>
    </r>
    <r>
      <rPr>
        <sz val="11"/>
        <rFont val="Times New Roman"/>
        <charset val="134"/>
      </rPr>
      <t>₂₆</t>
    </r>
    <r>
      <rPr>
        <sz val="11"/>
        <rFont val="宋体"/>
        <charset val="134"/>
      </rPr>
      <t>Cl</t>
    </r>
    <r>
      <rPr>
        <sz val="11"/>
        <rFont val="Times New Roman"/>
        <charset val="134"/>
      </rPr>
      <t>₂</t>
    </r>
    <r>
      <rPr>
        <sz val="11"/>
        <rFont val="宋体"/>
        <charset val="134"/>
      </rPr>
      <t>FN</t>
    </r>
    <r>
      <rPr>
        <sz val="11"/>
        <rFont val="Times New Roman"/>
        <charset val="134"/>
      </rPr>
      <t>₅</t>
    </r>
    <r>
      <rPr>
        <sz val="11"/>
        <rFont val="宋体"/>
        <charset val="134"/>
      </rPr>
      <t>O</t>
    </r>
    <r>
      <rPr>
        <sz val="11"/>
        <rFont val="Times New Roman"/>
        <charset val="134"/>
      </rPr>
      <t>₂</t>
    </r>
    <r>
      <rPr>
        <sz val="11"/>
        <rFont val="宋体"/>
        <charset val="134"/>
      </rPr>
      <t>计)</t>
    </r>
  </si>
  <si>
    <t>富马酸安奈克替尼胶囊</t>
  </si>
  <si>
    <t>XL01EXA406E001010301523</t>
  </si>
  <si>
    <r>
      <rPr>
        <sz val="11"/>
        <rFont val="宋体"/>
        <charset val="134"/>
      </rPr>
      <t>0.1g(按C</t>
    </r>
    <r>
      <rPr>
        <sz val="11"/>
        <rFont val="Times New Roman"/>
        <charset val="134"/>
      </rPr>
      <t>₂₃</t>
    </r>
    <r>
      <rPr>
        <sz val="11"/>
        <rFont val="宋体"/>
        <charset val="134"/>
      </rPr>
      <t>H</t>
    </r>
    <r>
      <rPr>
        <sz val="11"/>
        <rFont val="Times New Roman"/>
        <charset val="134"/>
      </rPr>
      <t>₂₄</t>
    </r>
    <r>
      <rPr>
        <sz val="11"/>
        <rFont val="宋体"/>
        <charset val="134"/>
      </rPr>
      <t>Cl</t>
    </r>
    <r>
      <rPr>
        <sz val="11"/>
        <rFont val="Times New Roman"/>
        <charset val="134"/>
      </rPr>
      <t>₂</t>
    </r>
    <r>
      <rPr>
        <sz val="11"/>
        <rFont val="宋体"/>
        <charset val="134"/>
      </rPr>
      <t>FN</t>
    </r>
    <r>
      <rPr>
        <sz val="11"/>
        <rFont val="Times New Roman"/>
        <charset val="134"/>
      </rPr>
      <t>₅</t>
    </r>
    <r>
      <rPr>
        <sz val="11"/>
        <rFont val="宋体"/>
        <charset val="134"/>
      </rPr>
      <t>O</t>
    </r>
    <r>
      <rPr>
        <sz val="11"/>
        <rFont val="Times New Roman"/>
        <charset val="134"/>
      </rPr>
      <t>₂</t>
    </r>
    <r>
      <rPr>
        <sz val="11"/>
        <rFont val="宋体"/>
        <charset val="134"/>
      </rPr>
      <t>计)</t>
    </r>
  </si>
  <si>
    <t>硫酸拉罗替尼胶囊</t>
  </si>
  <si>
    <t>XL01EXL405E001020178262</t>
  </si>
  <si>
    <t>100mg(按C21H22F2N6O2计)</t>
  </si>
  <si>
    <t>硫酸拉罗替尼口服溶液</t>
  </si>
  <si>
    <t>口服溶液剂</t>
  </si>
  <si>
    <t>XL01EXL405X001010178262</t>
  </si>
  <si>
    <r>
      <rPr>
        <sz val="11"/>
        <rFont val="宋体"/>
        <charset val="134"/>
      </rPr>
      <t>50ml:1.0g(按C</t>
    </r>
    <r>
      <rPr>
        <sz val="11"/>
        <rFont val="Times New Roman"/>
        <charset val="134"/>
      </rPr>
      <t>₂₁</t>
    </r>
    <r>
      <rPr>
        <sz val="11"/>
        <rFont val="宋体"/>
        <charset val="134"/>
      </rPr>
      <t>H</t>
    </r>
    <r>
      <rPr>
        <sz val="11"/>
        <rFont val="Times New Roman"/>
        <charset val="134"/>
      </rPr>
      <t>₂₂</t>
    </r>
    <r>
      <rPr>
        <sz val="11"/>
        <rFont val="宋体"/>
        <charset val="134"/>
      </rPr>
      <t>F</t>
    </r>
    <r>
      <rPr>
        <sz val="11"/>
        <rFont val="Times New Roman"/>
        <charset val="134"/>
      </rPr>
      <t>₂</t>
    </r>
    <r>
      <rPr>
        <sz val="11"/>
        <rFont val="宋体"/>
        <charset val="134"/>
      </rPr>
      <t>N</t>
    </r>
    <r>
      <rPr>
        <sz val="11"/>
        <rFont val="Times New Roman"/>
        <charset val="134"/>
      </rPr>
      <t>₆</t>
    </r>
    <r>
      <rPr>
        <sz val="11"/>
        <rFont val="宋体"/>
        <charset val="134"/>
      </rPr>
      <t>O</t>
    </r>
    <r>
      <rPr>
        <sz val="11"/>
        <rFont val="Times New Roman"/>
        <charset val="134"/>
      </rPr>
      <t>₂</t>
    </r>
    <r>
      <rPr>
        <sz val="11"/>
        <rFont val="宋体"/>
        <charset val="134"/>
      </rPr>
      <t>计)</t>
    </r>
  </si>
  <si>
    <t>妥拉美替尼胶囊</t>
  </si>
  <si>
    <t>XL01EET220E001010184591</t>
  </si>
  <si>
    <t>伯瑞替尼肠溶胶囊</t>
  </si>
  <si>
    <t>肠溶胶囊</t>
  </si>
  <si>
    <t>XL01EXB260E001010284325</t>
  </si>
  <si>
    <t>注射用德曲妥珠单抗</t>
  </si>
  <si>
    <t>XL01FDD365B001010182561</t>
  </si>
  <si>
    <t>100mg/瓶</t>
  </si>
  <si>
    <t>西妥昔单抗β注射液</t>
  </si>
  <si>
    <t>XL01FEX254B002010181463</t>
  </si>
  <si>
    <t>恩朗苏拜单抗注射液</t>
  </si>
  <si>
    <t>XL01FFE099B002010183422</t>
  </si>
  <si>
    <t>赛帕利单抗注射液</t>
  </si>
  <si>
    <t>XL01FFS284B002010181453</t>
  </si>
  <si>
    <t>120mg(4ml)/瓶</t>
  </si>
  <si>
    <t>誉妥</t>
  </si>
  <si>
    <t>依沃西单抗注射液</t>
  </si>
  <si>
    <t>XL01FXY354B002010185204</t>
  </si>
  <si>
    <t>100mg(10mL)/瓶</t>
  </si>
  <si>
    <t>卡度尼利单抗注射液</t>
  </si>
  <si>
    <t>XL01FFK143B002010182957</t>
  </si>
  <si>
    <t>125mg(10mL)/瓶</t>
  </si>
  <si>
    <t>注射用维泊妥珠单抗</t>
  </si>
  <si>
    <t>XL01FXW129B001010181735</t>
  </si>
  <si>
    <t>30mg/瓶</t>
  </si>
  <si>
    <t>帕妥珠曲妥珠单抗注射液(皮下注射)</t>
  </si>
  <si>
    <t>注射液</t>
  </si>
  <si>
    <t>XL01XYP150B002020181735</t>
  </si>
  <si>
    <t>负荷剂量(15ml):帕妥珠单抗1200mg与曲妥珠单抗600mg</t>
  </si>
  <si>
    <t>XL01XYP150B002010181735</t>
  </si>
  <si>
    <t>维持剂量(10ml):帕妥珠单抗600mg与曲妥珠单抗600mg</t>
  </si>
  <si>
    <t>注射用埃普奈明</t>
  </si>
  <si>
    <t>XL01XXA398B001010101938</t>
  </si>
  <si>
    <t>100mg(8,000,000U)/瓶</t>
  </si>
  <si>
    <t>纳鲁索拜单抗注射液</t>
  </si>
  <si>
    <t>XM05BXN129B002010181272</t>
  </si>
  <si>
    <t>120mg(1.6mL)/瓶</t>
  </si>
  <si>
    <t>注射用阿立哌唑</t>
  </si>
  <si>
    <t>严重精神障碍</t>
  </si>
  <si>
    <t>XN05AXA028B001020179080</t>
  </si>
  <si>
    <r>
      <rPr>
        <sz val="11"/>
        <rFont val="宋体"/>
        <charset val="134"/>
      </rPr>
      <t>0.3g(按C</t>
    </r>
    <r>
      <rPr>
        <sz val="11"/>
        <rFont val="Times New Roman"/>
        <charset val="134"/>
      </rPr>
      <t>₂₃</t>
    </r>
    <r>
      <rPr>
        <sz val="11"/>
        <rFont val="宋体"/>
        <charset val="134"/>
      </rPr>
      <t>H</t>
    </r>
    <r>
      <rPr>
        <sz val="11"/>
        <rFont val="Times New Roman"/>
        <charset val="134"/>
      </rPr>
      <t>₂₇</t>
    </r>
    <r>
      <rPr>
        <sz val="11"/>
        <rFont val="宋体"/>
        <charset val="134"/>
      </rPr>
      <t>Cl</t>
    </r>
    <r>
      <rPr>
        <sz val="11"/>
        <rFont val="Times New Roman"/>
        <charset val="134"/>
      </rPr>
      <t>₂</t>
    </r>
    <r>
      <rPr>
        <sz val="11"/>
        <rFont val="宋体"/>
        <charset val="134"/>
      </rPr>
      <t>N</t>
    </r>
    <r>
      <rPr>
        <sz val="11"/>
        <rFont val="Times New Roman"/>
        <charset val="134"/>
      </rPr>
      <t>₃</t>
    </r>
    <r>
      <rPr>
        <sz val="11"/>
        <rFont val="宋体"/>
        <charset val="134"/>
      </rPr>
      <t>O</t>
    </r>
    <r>
      <rPr>
        <sz val="11"/>
        <rFont val="Times New Roman"/>
        <charset val="134"/>
      </rPr>
      <t>₂</t>
    </r>
    <r>
      <rPr>
        <sz val="11"/>
        <rFont val="宋体"/>
        <charset val="134"/>
      </rPr>
      <t>计)</t>
    </r>
  </si>
  <si>
    <t>XN05AXA028B001010179080</t>
  </si>
  <si>
    <r>
      <rPr>
        <sz val="11"/>
        <rFont val="宋体"/>
        <charset val="134"/>
      </rPr>
      <t>0.4g(按C</t>
    </r>
    <r>
      <rPr>
        <sz val="11"/>
        <rFont val="Times New Roman"/>
        <charset val="134"/>
      </rPr>
      <t>₂₃</t>
    </r>
    <r>
      <rPr>
        <sz val="11"/>
        <rFont val="宋体"/>
        <charset val="134"/>
      </rPr>
      <t>H</t>
    </r>
    <r>
      <rPr>
        <sz val="11"/>
        <rFont val="Times New Roman"/>
        <charset val="134"/>
      </rPr>
      <t>₂₇</t>
    </r>
    <r>
      <rPr>
        <sz val="11"/>
        <rFont val="宋体"/>
        <charset val="134"/>
      </rPr>
      <t>Cl</t>
    </r>
    <r>
      <rPr>
        <sz val="11"/>
        <rFont val="Times New Roman"/>
        <charset val="134"/>
      </rPr>
      <t>₂</t>
    </r>
    <r>
      <rPr>
        <sz val="11"/>
        <rFont val="宋体"/>
        <charset val="134"/>
      </rPr>
      <t>N</t>
    </r>
    <r>
      <rPr>
        <sz val="11"/>
        <rFont val="Times New Roman"/>
        <charset val="134"/>
      </rPr>
      <t>₃</t>
    </r>
    <r>
      <rPr>
        <sz val="11"/>
        <rFont val="宋体"/>
        <charset val="134"/>
      </rPr>
      <t>O</t>
    </r>
    <r>
      <rPr>
        <sz val="11"/>
        <rFont val="Times New Roman"/>
        <charset val="134"/>
      </rPr>
      <t>₂</t>
    </r>
    <r>
      <rPr>
        <sz val="11"/>
        <rFont val="宋体"/>
        <charset val="134"/>
      </rPr>
      <t>计)</t>
    </r>
  </si>
  <si>
    <t>棕榈帕利哌酮酯注射液(6M)</t>
  </si>
  <si>
    <t>XN05AXZ114B002010178537</t>
  </si>
  <si>
    <t>按帕利哌酮(C23H27FN4O3)计5.0mL：1000mg</t>
  </si>
  <si>
    <t>XN05AXZ114B002020178537</t>
  </si>
  <si>
    <r>
      <rPr>
        <sz val="11"/>
        <rFont val="宋体"/>
        <charset val="134"/>
      </rPr>
      <t>按帕利哌酮(C</t>
    </r>
    <r>
      <rPr>
        <sz val="11"/>
        <rFont val="Times New Roman"/>
        <charset val="134"/>
      </rPr>
      <t>₂₃</t>
    </r>
    <r>
      <rPr>
        <sz val="11"/>
        <rFont val="宋体"/>
        <charset val="134"/>
      </rPr>
      <t>H</t>
    </r>
    <r>
      <rPr>
        <sz val="11"/>
        <rFont val="Times New Roman"/>
        <charset val="134"/>
      </rPr>
      <t>₂₇</t>
    </r>
    <r>
      <rPr>
        <sz val="11"/>
        <rFont val="宋体"/>
        <charset val="134"/>
      </rPr>
      <t>FN</t>
    </r>
    <r>
      <rPr>
        <sz val="11"/>
        <rFont val="Times New Roman"/>
        <charset val="134"/>
      </rPr>
      <t>₄</t>
    </r>
    <r>
      <rPr>
        <sz val="11"/>
        <rFont val="宋体"/>
        <charset val="134"/>
      </rPr>
      <t>O</t>
    </r>
    <r>
      <rPr>
        <sz val="11"/>
        <rFont val="Times New Roman"/>
        <charset val="134"/>
      </rPr>
      <t>₃</t>
    </r>
    <r>
      <rPr>
        <sz val="11"/>
        <rFont val="宋体"/>
        <charset val="134"/>
      </rPr>
      <t>)计3.5ml：700mg</t>
    </r>
  </si>
  <si>
    <t>达雷妥尤单抗注射液(皮下注射)</t>
  </si>
  <si>
    <t>XL01FCD337B002030178537</t>
  </si>
  <si>
    <t>1800mg(15ml)/瓶</t>
  </si>
  <si>
    <t>甲磺酸瑞齐替尼胶囊</t>
  </si>
  <si>
    <t>XL01EBR133E001010183120</t>
  </si>
  <si>
    <r>
      <rPr>
        <sz val="11"/>
        <rFont val="宋体"/>
        <charset val="134"/>
      </rPr>
      <t>30mg(按C</t>
    </r>
    <r>
      <rPr>
        <sz val="11"/>
        <rFont val="Times New Roman"/>
        <charset val="134"/>
      </rPr>
      <t>₂₇</t>
    </r>
    <r>
      <rPr>
        <sz val="11"/>
        <rFont val="宋体"/>
        <charset val="134"/>
      </rPr>
      <t>H</t>
    </r>
    <r>
      <rPr>
        <sz val="11"/>
        <rFont val="Times New Roman"/>
        <charset val="134"/>
      </rPr>
      <t>₃₀</t>
    </r>
    <r>
      <rPr>
        <sz val="11"/>
        <rFont val="宋体"/>
        <charset val="134"/>
      </rPr>
      <t>N</t>
    </r>
    <r>
      <rPr>
        <sz val="11"/>
        <rFont val="Times New Roman"/>
        <charset val="134"/>
      </rPr>
      <t>₆</t>
    </r>
    <r>
      <rPr>
        <sz val="11"/>
        <rFont val="宋体"/>
        <charset val="134"/>
      </rPr>
      <t>O</t>
    </r>
    <r>
      <rPr>
        <sz val="11"/>
        <rFont val="Times New Roman"/>
        <charset val="134"/>
      </rPr>
      <t>₃</t>
    </r>
    <r>
      <rPr>
        <sz val="11"/>
        <rFont val="宋体"/>
        <charset val="134"/>
      </rPr>
      <t>计)</t>
    </r>
  </si>
  <si>
    <t>瑞必达</t>
  </si>
  <si>
    <t>第七批（2025.2.1起）</t>
  </si>
  <si>
    <t>紫杉醇口服溶液</t>
  </si>
  <si>
    <t>XL01CDZ046X001010185351</t>
  </si>
  <si>
    <t>30ml:300mg</t>
  </si>
  <si>
    <t>盐酸伊立替康脂质体注射液(Ⅱ)</t>
  </si>
  <si>
    <t>XL01CEY351B018010101445</t>
  </si>
  <si>
    <r>
      <rPr>
        <sz val="11"/>
        <rFont val="宋体"/>
        <charset val="134"/>
      </rPr>
      <t>8ml:37.66mg(按C</t>
    </r>
    <r>
      <rPr>
        <sz val="11"/>
        <rFont val="Times New Roman"/>
        <charset val="134"/>
      </rPr>
      <t>₃₃</t>
    </r>
    <r>
      <rPr>
        <sz val="11"/>
        <rFont val="宋体"/>
        <charset val="134"/>
      </rPr>
      <t>H</t>
    </r>
    <r>
      <rPr>
        <sz val="11"/>
        <rFont val="Times New Roman"/>
        <charset val="134"/>
      </rPr>
      <t>₃₈</t>
    </r>
    <r>
      <rPr>
        <sz val="11"/>
        <rFont val="宋体"/>
        <charset val="134"/>
      </rPr>
      <t>N</t>
    </r>
    <r>
      <rPr>
        <sz val="11"/>
        <rFont val="Times New Roman"/>
        <charset val="134"/>
      </rPr>
      <t>₄</t>
    </r>
    <r>
      <rPr>
        <sz val="11"/>
        <rFont val="宋体"/>
        <charset val="134"/>
      </rPr>
      <t>O</t>
    </r>
    <r>
      <rPr>
        <sz val="11"/>
        <rFont val="Times New Roman"/>
        <charset val="134"/>
      </rPr>
      <t>₆</t>
    </r>
    <r>
      <rPr>
        <sz val="11"/>
        <rFont val="宋体"/>
        <charset val="134"/>
      </rPr>
      <t>计)</t>
    </r>
  </si>
  <si>
    <t>芦沃美替尼片</t>
  </si>
  <si>
    <t>XL01EEL437A001010183029</t>
  </si>
  <si>
    <t>复迈宁</t>
  </si>
  <si>
    <t>XL01EEL437A001020183029</t>
  </si>
  <si>
    <t>吡洛西利片</t>
  </si>
  <si>
    <t>XL01EFB277A001010183872</t>
  </si>
  <si>
    <t>轩悦宁</t>
  </si>
  <si>
    <t>枸橼酸伏维西利胶囊</t>
  </si>
  <si>
    <t>XL01EFF758E001020201190</t>
  </si>
  <si>
    <r>
      <rPr>
        <sz val="11"/>
        <rFont val="宋体"/>
        <charset val="134"/>
      </rPr>
      <t>100mg(以C</t>
    </r>
    <r>
      <rPr>
        <sz val="11"/>
        <rFont val="Times New Roman"/>
        <charset val="134"/>
      </rPr>
      <t>₂₉</t>
    </r>
    <r>
      <rPr>
        <sz val="11"/>
        <rFont val="宋体"/>
        <charset val="134"/>
      </rPr>
      <t>H</t>
    </r>
    <r>
      <rPr>
        <sz val="11"/>
        <rFont val="Times New Roman"/>
        <charset val="134"/>
      </rPr>
      <t>₄₀</t>
    </r>
    <r>
      <rPr>
        <sz val="11"/>
        <rFont val="宋体"/>
        <charset val="134"/>
      </rPr>
      <t>N</t>
    </r>
    <r>
      <rPr>
        <sz val="11"/>
        <rFont val="Times New Roman"/>
        <charset val="134"/>
      </rPr>
      <t>₈</t>
    </r>
    <r>
      <rPr>
        <sz val="11"/>
        <rFont val="宋体"/>
        <charset val="134"/>
      </rPr>
      <t>OS计)</t>
    </r>
  </si>
  <si>
    <t>复妥宁</t>
  </si>
  <si>
    <t>XL01EFF758E001010201190</t>
  </si>
  <si>
    <r>
      <rPr>
        <sz val="11"/>
        <rFont val="宋体"/>
        <charset val="134"/>
      </rPr>
      <t>25mg(以C</t>
    </r>
    <r>
      <rPr>
        <sz val="11"/>
        <rFont val="Times New Roman"/>
        <charset val="134"/>
      </rPr>
      <t>₂₉</t>
    </r>
    <r>
      <rPr>
        <sz val="11"/>
        <rFont val="宋体"/>
        <charset val="134"/>
      </rPr>
      <t>H</t>
    </r>
    <r>
      <rPr>
        <sz val="11"/>
        <rFont val="Times New Roman"/>
        <charset val="134"/>
      </rPr>
      <t>₄₀</t>
    </r>
    <r>
      <rPr>
        <sz val="11"/>
        <rFont val="宋体"/>
        <charset val="134"/>
      </rPr>
      <t>N</t>
    </r>
    <r>
      <rPr>
        <sz val="11"/>
        <rFont val="Times New Roman"/>
        <charset val="134"/>
      </rPr>
      <t>₈</t>
    </r>
    <r>
      <rPr>
        <sz val="11"/>
        <rFont val="宋体"/>
        <charset val="134"/>
      </rPr>
      <t>OS计)</t>
    </r>
  </si>
  <si>
    <t>盐酸来罗西利片</t>
  </si>
  <si>
    <t>XL01EFL439A001010185437</t>
  </si>
  <si>
    <r>
      <rPr>
        <sz val="11"/>
        <rFont val="宋体"/>
        <charset val="134"/>
      </rPr>
      <t>50mg(按C</t>
    </r>
    <r>
      <rPr>
        <sz val="11"/>
        <rFont val="Times New Roman"/>
        <charset val="134"/>
      </rPr>
      <t>₂₆</t>
    </r>
    <r>
      <rPr>
        <sz val="11"/>
        <rFont val="宋体"/>
        <charset val="134"/>
      </rPr>
      <t>H</t>
    </r>
    <r>
      <rPr>
        <sz val="11"/>
        <rFont val="Times New Roman"/>
        <charset val="134"/>
      </rPr>
      <t>₃₄</t>
    </r>
    <r>
      <rPr>
        <sz val="11"/>
        <rFont val="宋体"/>
        <charset val="134"/>
      </rPr>
      <t>N</t>
    </r>
    <r>
      <rPr>
        <sz val="11"/>
        <rFont val="Times New Roman"/>
        <charset val="134"/>
      </rPr>
      <t>₈</t>
    </r>
    <r>
      <rPr>
        <sz val="11"/>
        <rFont val="宋体"/>
        <charset val="134"/>
      </rPr>
      <t>O计)</t>
    </r>
  </si>
  <si>
    <t>汝佳宁</t>
  </si>
  <si>
    <t>马来酸阿可替尼片</t>
  </si>
  <si>
    <t>XL01ELA387A001010184513</t>
  </si>
  <si>
    <t>100mg(按C26H23N7O2计)</t>
  </si>
  <si>
    <t>匹妥布替尼片</t>
  </si>
  <si>
    <t>XL01ELP156A001020178403</t>
  </si>
  <si>
    <t>捷帕力</t>
  </si>
  <si>
    <t>XL01ELP156A001010178403</t>
  </si>
  <si>
    <t>伊那利塞片</t>
  </si>
  <si>
    <t>XL01EMY365A001020181735</t>
  </si>
  <si>
    <t>9mg</t>
  </si>
  <si>
    <t>伊赫莱</t>
  </si>
  <si>
    <t>XL01EMY365A001010181735</t>
  </si>
  <si>
    <t>利厄替尼片</t>
  </si>
  <si>
    <t>XL01EBL429A001010101425</t>
  </si>
  <si>
    <t>奥壹新</t>
  </si>
  <si>
    <t>盐酸佐利替尼片</t>
  </si>
  <si>
    <t>XL01EBZ115A001020183861</t>
  </si>
  <si>
    <r>
      <rPr>
        <sz val="11"/>
        <rFont val="宋体"/>
        <charset val="134"/>
      </rPr>
      <t>50mg(按C</t>
    </r>
    <r>
      <rPr>
        <sz val="11"/>
        <rFont val="Times New Roman"/>
        <charset val="134"/>
      </rPr>
      <t>₂₂</t>
    </r>
    <r>
      <rPr>
        <sz val="11"/>
        <rFont val="宋体"/>
        <charset val="134"/>
      </rPr>
      <t>H</t>
    </r>
    <r>
      <rPr>
        <sz val="11"/>
        <rFont val="Times New Roman"/>
        <charset val="134"/>
      </rPr>
      <t>₂₃</t>
    </r>
    <r>
      <rPr>
        <sz val="11"/>
        <rFont val="宋体"/>
        <charset val="134"/>
      </rPr>
      <t>ClFN</t>
    </r>
    <r>
      <rPr>
        <sz val="11"/>
        <rFont val="Times New Roman"/>
        <charset val="134"/>
      </rPr>
      <t>₅</t>
    </r>
    <r>
      <rPr>
        <sz val="11"/>
        <rFont val="宋体"/>
        <charset val="134"/>
      </rPr>
      <t>O</t>
    </r>
    <r>
      <rPr>
        <sz val="11"/>
        <rFont val="Times New Roman"/>
        <charset val="134"/>
      </rPr>
      <t>₃</t>
    </r>
    <r>
      <rPr>
        <sz val="11"/>
        <rFont val="宋体"/>
        <charset val="134"/>
      </rPr>
      <t>计)</t>
    </r>
  </si>
  <si>
    <t>泽瑞尼</t>
  </si>
  <si>
    <t>XL01EBZ115A001010183861</t>
  </si>
  <si>
    <r>
      <rPr>
        <sz val="11"/>
        <rFont val="宋体"/>
        <charset val="134"/>
      </rPr>
      <t>100mg(按C</t>
    </r>
    <r>
      <rPr>
        <sz val="11"/>
        <rFont val="Times New Roman"/>
        <charset val="134"/>
      </rPr>
      <t>₂₂</t>
    </r>
    <r>
      <rPr>
        <sz val="11"/>
        <rFont val="宋体"/>
        <charset val="134"/>
      </rPr>
      <t>H</t>
    </r>
    <r>
      <rPr>
        <sz val="11"/>
        <rFont val="Times New Roman"/>
        <charset val="134"/>
      </rPr>
      <t>₂₃</t>
    </r>
    <r>
      <rPr>
        <sz val="11"/>
        <rFont val="宋体"/>
        <charset val="134"/>
      </rPr>
      <t>ClFN</t>
    </r>
    <r>
      <rPr>
        <sz val="11"/>
        <rFont val="Times New Roman"/>
        <charset val="134"/>
      </rPr>
      <t>₅</t>
    </r>
    <r>
      <rPr>
        <sz val="11"/>
        <rFont val="宋体"/>
        <charset val="134"/>
      </rPr>
      <t>O</t>
    </r>
    <r>
      <rPr>
        <sz val="11"/>
        <rFont val="Times New Roman"/>
        <charset val="134"/>
      </rPr>
      <t>₃</t>
    </r>
    <r>
      <rPr>
        <sz val="11"/>
        <rFont val="宋体"/>
        <charset val="134"/>
      </rPr>
      <t>计)</t>
    </r>
  </si>
  <si>
    <t>普拉替尼胶囊</t>
  </si>
  <si>
    <t>XL01EXP141E001010383503</t>
  </si>
  <si>
    <t>普吉华</t>
  </si>
  <si>
    <t>塞普替尼胶囊</t>
  </si>
  <si>
    <t>XL01EXS290E001010378403</t>
  </si>
  <si>
    <t>睿妥</t>
  </si>
  <si>
    <t>XL01EXS290E001020378403</t>
  </si>
  <si>
    <t>己二酸他雷替尼胶囊</t>
  </si>
  <si>
    <t>XL01EXT228E001010184325</t>
  </si>
  <si>
    <r>
      <rPr>
        <sz val="11"/>
        <rFont val="宋体"/>
        <charset val="134"/>
      </rPr>
      <t>0.2g(以C</t>
    </r>
    <r>
      <rPr>
        <sz val="11"/>
        <rFont val="Times New Roman"/>
        <charset val="134"/>
      </rPr>
      <t>₂₃</t>
    </r>
    <r>
      <rPr>
        <sz val="11"/>
        <rFont val="宋体"/>
        <charset val="134"/>
      </rPr>
      <t>H</t>
    </r>
    <r>
      <rPr>
        <sz val="11"/>
        <rFont val="Times New Roman"/>
        <charset val="134"/>
      </rPr>
      <t>₂₄</t>
    </r>
    <r>
      <rPr>
        <sz val="11"/>
        <rFont val="宋体"/>
        <charset val="134"/>
      </rPr>
      <t>FN</t>
    </r>
    <r>
      <rPr>
        <sz val="11"/>
        <rFont val="Times New Roman"/>
        <charset val="134"/>
      </rPr>
      <t>₅</t>
    </r>
    <r>
      <rPr>
        <sz val="11"/>
        <rFont val="宋体"/>
        <charset val="134"/>
      </rPr>
      <t>O计)</t>
    </r>
  </si>
  <si>
    <t>达伯乐</t>
  </si>
  <si>
    <t>氟泽雷塞片</t>
  </si>
  <si>
    <t>XL01EXF745A001010185200</t>
  </si>
  <si>
    <t>达伯特</t>
  </si>
  <si>
    <t>枸橼酸戈来雷塞片</t>
  </si>
  <si>
    <t>XL01EXG199A001010283134</t>
  </si>
  <si>
    <r>
      <rPr>
        <sz val="11"/>
        <rFont val="宋体"/>
        <charset val="134"/>
      </rPr>
      <t>200mg(按C</t>
    </r>
    <r>
      <rPr>
        <sz val="11"/>
        <rFont val="Times New Roman"/>
        <charset val="134"/>
      </rPr>
      <t>₃₁</t>
    </r>
    <r>
      <rPr>
        <sz val="11"/>
        <rFont val="宋体"/>
        <charset val="134"/>
      </rPr>
      <t>H</t>
    </r>
    <r>
      <rPr>
        <sz val="11"/>
        <rFont val="Times New Roman"/>
        <charset val="134"/>
      </rPr>
      <t>₂₆</t>
    </r>
    <r>
      <rPr>
        <sz val="11"/>
        <rFont val="宋体"/>
        <charset val="134"/>
      </rPr>
      <t>ClF</t>
    </r>
    <r>
      <rPr>
        <sz val="11"/>
        <rFont val="Times New Roman"/>
        <charset val="134"/>
      </rPr>
      <t>₄</t>
    </r>
    <r>
      <rPr>
        <sz val="11"/>
        <rFont val="宋体"/>
        <charset val="134"/>
      </rPr>
      <t>N</t>
    </r>
    <r>
      <rPr>
        <sz val="11"/>
        <rFont val="Times New Roman"/>
        <charset val="134"/>
      </rPr>
      <t>₇</t>
    </r>
    <r>
      <rPr>
        <sz val="11"/>
        <rFont val="宋体"/>
        <charset val="134"/>
      </rPr>
      <t>O</t>
    </r>
    <r>
      <rPr>
        <sz val="11"/>
        <rFont val="Times New Roman"/>
        <charset val="134"/>
      </rPr>
      <t>₂</t>
    </r>
    <r>
      <rPr>
        <sz val="11"/>
        <rFont val="宋体"/>
        <charset val="134"/>
      </rPr>
      <t>计)</t>
    </r>
  </si>
  <si>
    <t>艾瑞凯</t>
  </si>
  <si>
    <t>格索雷塞片</t>
  </si>
  <si>
    <t>XL01XXG197A001010185361</t>
  </si>
  <si>
    <t>安方宁</t>
  </si>
  <si>
    <t>卡匹色替片</t>
  </si>
  <si>
    <t>XL01EXK153A001020178241</t>
  </si>
  <si>
    <t>荃科得</t>
  </si>
  <si>
    <t>XL01EXK153A001010178241</t>
  </si>
  <si>
    <t>苹果酸法米替尼胶囊</t>
  </si>
  <si>
    <t>XL01EKF756E001010101445</t>
  </si>
  <si>
    <r>
      <rPr>
        <sz val="11"/>
        <rFont val="宋体"/>
        <charset val="134"/>
      </rPr>
      <t>5mg(按C</t>
    </r>
    <r>
      <rPr>
        <sz val="11"/>
        <rFont val="Times New Roman"/>
        <charset val="134"/>
      </rPr>
      <t>₂₃</t>
    </r>
    <r>
      <rPr>
        <sz val="11"/>
        <rFont val="宋体"/>
        <charset val="134"/>
      </rPr>
      <t>H</t>
    </r>
    <r>
      <rPr>
        <sz val="11"/>
        <rFont val="Times New Roman"/>
        <charset val="134"/>
      </rPr>
      <t>₂₇</t>
    </r>
    <r>
      <rPr>
        <sz val="11"/>
        <rFont val="宋体"/>
        <charset val="134"/>
      </rPr>
      <t>FN</t>
    </r>
    <r>
      <rPr>
        <sz val="11"/>
        <rFont val="Times New Roman"/>
        <charset val="134"/>
      </rPr>
      <t>₄</t>
    </r>
    <r>
      <rPr>
        <sz val="11"/>
        <rFont val="宋体"/>
        <charset val="134"/>
      </rPr>
      <t>O</t>
    </r>
    <r>
      <rPr>
        <sz val="11"/>
        <rFont val="Times New Roman"/>
        <charset val="134"/>
      </rPr>
      <t>₂</t>
    </r>
    <r>
      <rPr>
        <sz val="11"/>
        <rFont val="宋体"/>
        <charset val="134"/>
      </rPr>
      <t>计)</t>
    </r>
  </si>
  <si>
    <t>艾比特</t>
  </si>
  <si>
    <t>艾沙妥昔单抗注射液</t>
  </si>
  <si>
    <t>XL01FCA413B002010178818</t>
  </si>
  <si>
    <t>100mg(5ml)/瓶</t>
  </si>
  <si>
    <t>赛可益</t>
  </si>
  <si>
    <t>XL01FCA413B002020178818</t>
  </si>
  <si>
    <t>500mg(25ml)/瓶</t>
  </si>
  <si>
    <t>注射用瑞康曲妥珠单抗</t>
  </si>
  <si>
    <t>XL01FDR138B001010181825</t>
  </si>
  <si>
    <t>0.1g/瓶</t>
  </si>
  <si>
    <t>艾维达</t>
  </si>
  <si>
    <t>西妥昔单抗N01注射液</t>
  </si>
  <si>
    <t>XL01FEX257B002010182635</t>
  </si>
  <si>
    <t>100mg(50ml)/瓶</t>
  </si>
  <si>
    <t>菲诺利单抗注射液</t>
  </si>
  <si>
    <t>XL01FFF755B002010182454</t>
  </si>
  <si>
    <t>100mg(4mL)/瓶</t>
  </si>
  <si>
    <t>安佑平</t>
  </si>
  <si>
    <t>塔戈利单抗注射液</t>
  </si>
  <si>
    <t>XL01FFT229B002010182635</t>
  </si>
  <si>
    <t>200mg(10ml)/瓶</t>
  </si>
  <si>
    <t>科泰莱</t>
  </si>
  <si>
    <t>派安普利单抗注射液</t>
  </si>
  <si>
    <t>XL01FFP143B002010182957</t>
  </si>
  <si>
    <t>安尼可</t>
  </si>
  <si>
    <t>注射用苏维西塔单抗</t>
  </si>
  <si>
    <t>XL01FGS310B001010183106</t>
  </si>
  <si>
    <t>50mg/瓶</t>
  </si>
  <si>
    <t>恩泽舒</t>
  </si>
  <si>
    <t>格菲妥单抗注射液</t>
  </si>
  <si>
    <t>XL01FAG195B002020181735</t>
  </si>
  <si>
    <t>2.5mg(2.5ml)/瓶</t>
  </si>
  <si>
    <t>高罗华</t>
  </si>
  <si>
    <t>XL01FAG195B002010181735</t>
  </si>
  <si>
    <t>10mg(10ml)/瓶</t>
  </si>
  <si>
    <t>艾帕洛利托沃瑞利单抗注射液</t>
  </si>
  <si>
    <t>XL01FFA409B002010104021</t>
  </si>
  <si>
    <t>50mg(2ml)/瓶</t>
  </si>
  <si>
    <t>齐倍安</t>
  </si>
  <si>
    <t>注射用芦康沙妥珠单抗</t>
  </si>
  <si>
    <t>XL01FXL426B001020182635</t>
  </si>
  <si>
    <t>佳泰莱</t>
  </si>
  <si>
    <t>XL01FXL426B001010182635</t>
  </si>
  <si>
    <t>200mg/瓶</t>
  </si>
  <si>
    <t>恩替司他片</t>
  </si>
  <si>
    <t>XL01XHE098A001020110093</t>
  </si>
  <si>
    <t>景助达</t>
  </si>
  <si>
    <t>XL01XHE098A001010110093</t>
  </si>
  <si>
    <t>尼拉帕利阿比特龙片</t>
  </si>
  <si>
    <t>XL01XKN133A001020178537</t>
  </si>
  <si>
    <r>
      <rPr>
        <sz val="11"/>
        <rFont val="宋体"/>
        <charset val="134"/>
      </rPr>
      <t>每片含甲苯磺酸尼拉帕利100mg(按C</t>
    </r>
    <r>
      <rPr>
        <sz val="11"/>
        <rFont val="Times New Roman"/>
        <charset val="134"/>
      </rPr>
      <t>₁₉</t>
    </r>
    <r>
      <rPr>
        <sz val="11"/>
        <rFont val="宋体"/>
        <charset val="134"/>
      </rPr>
      <t>H</t>
    </r>
    <r>
      <rPr>
        <sz val="11"/>
        <rFont val="Times New Roman"/>
        <charset val="134"/>
      </rPr>
      <t>₂₀</t>
    </r>
    <r>
      <rPr>
        <sz val="11"/>
        <rFont val="宋体"/>
        <charset val="134"/>
      </rPr>
      <t>N</t>
    </r>
    <r>
      <rPr>
        <sz val="11"/>
        <rFont val="Times New Roman"/>
        <charset val="134"/>
      </rPr>
      <t>₄</t>
    </r>
    <r>
      <rPr>
        <sz val="11"/>
        <rFont val="宋体"/>
        <charset val="134"/>
      </rPr>
      <t>O计)和醋酸阿比特龙500mg</t>
    </r>
  </si>
  <si>
    <t>XL01XKN133A001010178537</t>
  </si>
  <si>
    <r>
      <rPr>
        <sz val="11"/>
        <rFont val="宋体"/>
        <charset val="134"/>
      </rPr>
      <t>每片含甲苯磺酸尼拉帕利50mg(按C</t>
    </r>
    <r>
      <rPr>
        <sz val="11"/>
        <rFont val="Times New Roman"/>
        <charset val="134"/>
      </rPr>
      <t>₁₉</t>
    </r>
    <r>
      <rPr>
        <sz val="11"/>
        <rFont val="宋体"/>
        <charset val="134"/>
      </rPr>
      <t>H</t>
    </r>
    <r>
      <rPr>
        <sz val="11"/>
        <rFont val="Times New Roman"/>
        <charset val="134"/>
      </rPr>
      <t>₂₀</t>
    </r>
    <r>
      <rPr>
        <sz val="11"/>
        <rFont val="宋体"/>
        <charset val="134"/>
      </rPr>
      <t>N</t>
    </r>
    <r>
      <rPr>
        <sz val="11"/>
        <rFont val="Times New Roman"/>
        <charset val="134"/>
      </rPr>
      <t>₄</t>
    </r>
    <r>
      <rPr>
        <sz val="11"/>
        <rFont val="宋体"/>
        <charset val="134"/>
      </rPr>
      <t>O计)和醋酸阿比特龙500mg</t>
    </r>
  </si>
  <si>
    <t>艾伏尼布片</t>
  </si>
  <si>
    <t>XL01XXA374A001010184037</t>
  </si>
  <si>
    <t>拓舒沃</t>
  </si>
  <si>
    <t>塞纳帕利胶囊</t>
  </si>
  <si>
    <t>胶囊</t>
  </si>
  <si>
    <t>XL01XKS305E001010185390</t>
  </si>
  <si>
    <t>按C24H20F2N6O3计20mg</t>
  </si>
  <si>
    <t>派舒宁</t>
  </si>
  <si>
    <t>醋酸阿比特龙片(Ⅱ)</t>
  </si>
  <si>
    <t>XL02BBA402A001010180435</t>
  </si>
  <si>
    <t>氘恩扎鲁胺软胶囊</t>
  </si>
  <si>
    <t>XL02BBD378E002010184539</t>
  </si>
  <si>
    <t>海纳安</t>
  </si>
  <si>
    <t>注射用培妥罗凝血素α</t>
  </si>
  <si>
    <t>XB02BDP151B001020178997</t>
  </si>
  <si>
    <t>1000IU/支</t>
  </si>
  <si>
    <t>诺易特</t>
  </si>
  <si>
    <t>XB02BDP151B001010178997</t>
  </si>
  <si>
    <t>500IU/支</t>
  </si>
  <si>
    <t>注射用重组人凝血因子Ⅶa N01</t>
  </si>
  <si>
    <t>XB02BDC180B001010182983</t>
  </si>
  <si>
    <t>1mg(50KIU)/瓶</t>
  </si>
  <si>
    <t>注：20260608整理，为目前有效药品名单</t>
  </si>
  <si>
    <t>国谈药门诊专项保障药品名单</t>
  </si>
  <si>
    <t>管理方式</t>
  </si>
  <si>
    <t>药品商品名</t>
  </si>
  <si>
    <t>巴瑞替尼片</t>
  </si>
  <si>
    <t>双通道管理及单独支付</t>
  </si>
  <si>
    <t>XL04AAB233A001010178403</t>
  </si>
  <si>
    <t>2mg (以C16H17N7O2S计)</t>
  </si>
  <si>
    <t>艾乐明</t>
  </si>
  <si>
    <t>XL04AAB233A001010180542</t>
  </si>
  <si>
    <t>2mg</t>
  </si>
  <si>
    <t>XL04AAB233A001010180537</t>
  </si>
  <si>
    <r>
      <rPr>
        <sz val="11"/>
        <rFont val="宋体"/>
        <charset val="134"/>
      </rPr>
      <t>2mg(按C</t>
    </r>
    <r>
      <rPr>
        <sz val="11"/>
        <rFont val="Times New Roman"/>
        <charset val="134"/>
      </rPr>
      <t>₁₆</t>
    </r>
    <r>
      <rPr>
        <sz val="11"/>
        <rFont val="宋体"/>
        <charset val="134"/>
      </rPr>
      <t>H</t>
    </r>
    <r>
      <rPr>
        <sz val="11"/>
        <rFont val="Times New Roman"/>
        <charset val="134"/>
      </rPr>
      <t>₁₇</t>
    </r>
    <r>
      <rPr>
        <sz val="11"/>
        <rFont val="宋体"/>
        <charset val="134"/>
      </rPr>
      <t>N</t>
    </r>
    <r>
      <rPr>
        <sz val="11"/>
        <rFont val="Times New Roman"/>
        <charset val="134"/>
      </rPr>
      <t>₇</t>
    </r>
    <r>
      <rPr>
        <sz val="11"/>
        <rFont val="宋体"/>
        <charset val="134"/>
      </rPr>
      <t>O</t>
    </r>
    <r>
      <rPr>
        <sz val="11"/>
        <rFont val="Times New Roman"/>
        <charset val="134"/>
      </rPr>
      <t>₂</t>
    </r>
    <r>
      <rPr>
        <sz val="11"/>
        <rFont val="宋体"/>
        <charset val="134"/>
      </rPr>
      <t>S计)</t>
    </r>
  </si>
  <si>
    <t>XL04AAB233A001010104494</t>
  </si>
  <si>
    <t>XL04AAB233A001010383034</t>
  </si>
  <si>
    <t>XL04AAB233A001010683034</t>
  </si>
  <si>
    <t>2mg(按C₁₆H₁₇N₇O₂S计)</t>
  </si>
  <si>
    <t>XL04AAB233A001010483034</t>
  </si>
  <si>
    <t>依那西普注射液</t>
  </si>
  <si>
    <t>XL04ABY251B002020178724</t>
  </si>
  <si>
    <t>0.94ml:50mg</t>
  </si>
  <si>
    <t>恩利</t>
  </si>
  <si>
    <t>XL04ABY251B002010178724</t>
  </si>
  <si>
    <t>0.47ml:25mg</t>
  </si>
  <si>
    <t>XL04ABY251B002010278724</t>
  </si>
  <si>
    <t>司库奇尤单抗注射液</t>
  </si>
  <si>
    <t>XL04ACS271B002030178679</t>
  </si>
  <si>
    <t>1ml:150mg</t>
  </si>
  <si>
    <t>可善挺</t>
  </si>
  <si>
    <t>XL04ACS271B002050178679</t>
  </si>
  <si>
    <t>2ml:300mg</t>
  </si>
  <si>
    <t>XL04ACS271B002040178679</t>
  </si>
  <si>
    <t>0.5ml: 75mg</t>
  </si>
  <si>
    <t>司来帕格片</t>
  </si>
  <si>
    <t>XB01ACS270A001030178189</t>
  </si>
  <si>
    <t>0.8mg</t>
  </si>
  <si>
    <t>优拓比</t>
  </si>
  <si>
    <t>XB01ACS270A001020178189</t>
  </si>
  <si>
    <t>0.6mg</t>
  </si>
  <si>
    <t>XB01ACS270A001010278189</t>
  </si>
  <si>
    <t>0.2mg</t>
  </si>
  <si>
    <t>XB01ACS270A001010178189</t>
  </si>
  <si>
    <t>XB01ACS270A001020104522</t>
  </si>
  <si>
    <r>
      <rPr>
        <sz val="11"/>
        <rFont val="宋体"/>
        <charset val="134"/>
      </rPr>
      <t>按司来帕格(C</t>
    </r>
    <r>
      <rPr>
        <sz val="11"/>
        <rFont val="Times New Roman"/>
        <charset val="134"/>
      </rPr>
      <t>₂₆</t>
    </r>
    <r>
      <rPr>
        <sz val="11"/>
        <rFont val="宋体"/>
        <charset val="134"/>
      </rPr>
      <t>H</t>
    </r>
    <r>
      <rPr>
        <sz val="11"/>
        <rFont val="Times New Roman"/>
        <charset val="134"/>
      </rPr>
      <t>₃₂</t>
    </r>
    <r>
      <rPr>
        <sz val="11"/>
        <rFont val="宋体"/>
        <charset val="134"/>
      </rPr>
      <t>N</t>
    </r>
    <r>
      <rPr>
        <sz val="11"/>
        <rFont val="Times New Roman"/>
        <charset val="134"/>
      </rPr>
      <t>₄</t>
    </r>
    <r>
      <rPr>
        <sz val="11"/>
        <rFont val="宋体"/>
        <charset val="134"/>
      </rPr>
      <t>O</t>
    </r>
    <r>
      <rPr>
        <sz val="11"/>
        <rFont val="Times New Roman"/>
        <charset val="134"/>
      </rPr>
      <t>₄</t>
    </r>
    <r>
      <rPr>
        <sz val="11"/>
        <rFont val="宋体"/>
        <charset val="134"/>
      </rPr>
      <t>S)计0.4mg</t>
    </r>
  </si>
  <si>
    <t>XB01ACS270A001010204522</t>
  </si>
  <si>
    <r>
      <rPr>
        <sz val="11"/>
        <rFont val="宋体"/>
        <charset val="134"/>
      </rPr>
      <t>按司来帕格(C</t>
    </r>
    <r>
      <rPr>
        <sz val="11"/>
        <rFont val="Times New Roman"/>
        <charset val="134"/>
      </rPr>
      <t>₂₆</t>
    </r>
    <r>
      <rPr>
        <sz val="11"/>
        <rFont val="宋体"/>
        <charset val="134"/>
      </rPr>
      <t>H</t>
    </r>
    <r>
      <rPr>
        <sz val="11"/>
        <rFont val="Times New Roman"/>
        <charset val="134"/>
      </rPr>
      <t>₃₂</t>
    </r>
    <r>
      <rPr>
        <sz val="11"/>
        <rFont val="宋体"/>
        <charset val="134"/>
      </rPr>
      <t>N</t>
    </r>
    <r>
      <rPr>
        <sz val="11"/>
        <rFont val="Times New Roman"/>
        <charset val="134"/>
      </rPr>
      <t>₄</t>
    </r>
    <r>
      <rPr>
        <sz val="11"/>
        <rFont val="宋体"/>
        <charset val="134"/>
      </rPr>
      <t>O</t>
    </r>
    <r>
      <rPr>
        <sz val="11"/>
        <rFont val="Times New Roman"/>
        <charset val="134"/>
      </rPr>
      <t>₄</t>
    </r>
    <r>
      <rPr>
        <sz val="11"/>
        <rFont val="宋体"/>
        <charset val="134"/>
      </rPr>
      <t>S)计0.2mg</t>
    </r>
  </si>
  <si>
    <t>XB01ACS270A001030204522</t>
  </si>
  <si>
    <t>按司来帕格(C₂₆H₃₂N₄O₄S)计0.8mg</t>
  </si>
  <si>
    <t>XB01ACS270A001010201444</t>
  </si>
  <si>
    <t>波生坦</t>
  </si>
  <si>
    <t>XC02KXB144A006010178189</t>
  </si>
  <si>
    <t>32mg</t>
  </si>
  <si>
    <t>全可利</t>
  </si>
  <si>
    <t>XC02KXB144A001010178189</t>
  </si>
  <si>
    <t>125mg(以C27H29N5O6S计)</t>
  </si>
  <si>
    <t>利奥西呱片</t>
  </si>
  <si>
    <t>XC02KXL363A001030178269</t>
  </si>
  <si>
    <t>安吉奥</t>
  </si>
  <si>
    <t>XC02KXL363A001020178269</t>
  </si>
  <si>
    <t>XC02KXL363A001010178269</t>
  </si>
  <si>
    <t>0.5mg</t>
  </si>
  <si>
    <t>XC02KXL363A001020104021</t>
  </si>
  <si>
    <t>XC02KXL363A001010104021</t>
  </si>
  <si>
    <t>XC02KXL363A001020284941</t>
  </si>
  <si>
    <t>XC02KXL363A001010184941</t>
  </si>
  <si>
    <t>XC02KXL363A001020184941</t>
  </si>
  <si>
    <t>XC02KXL363A001030104565</t>
  </si>
  <si>
    <t>XC02KXL363A001020104565</t>
  </si>
  <si>
    <t>马昔腾坦片</t>
  </si>
  <si>
    <t>XC02KXM170A001010178189</t>
  </si>
  <si>
    <t>傲朴舒</t>
  </si>
  <si>
    <t>XC02KXM170A001010101606</t>
  </si>
  <si>
    <t>XC02KXM170A001010104520</t>
  </si>
  <si>
    <t>XC02KXM170A001010184207</t>
  </si>
  <si>
    <t>XC02KXM170A001010183339</t>
  </si>
  <si>
    <t>XC02KXM170A001010104021</t>
  </si>
  <si>
    <t>地塞米松玻璃体内植入剂</t>
  </si>
  <si>
    <t>玻璃体内植入剂</t>
  </si>
  <si>
    <t>XS01LXD085J005010178976</t>
  </si>
  <si>
    <t>0.7mg</t>
  </si>
  <si>
    <t>傲迪适</t>
  </si>
  <si>
    <t>阿柏西普眼内注射溶液</t>
  </si>
  <si>
    <t>眼内注射溶液</t>
  </si>
  <si>
    <t>XS01LAA308G003010178269</t>
  </si>
  <si>
    <t>艾力雅</t>
  </si>
  <si>
    <t>XS01LAA308G003010104021</t>
  </si>
  <si>
    <t>40mg/ml,每瓶可抽取体积为0.1ml,相当于4mg阿柏西普</t>
  </si>
  <si>
    <t>卓初明</t>
  </si>
  <si>
    <t>XS01LAA308G003010178262</t>
  </si>
  <si>
    <t>114.3mg/ml。单次给药0.07ml,相当于8mg阿柏西普。</t>
  </si>
  <si>
    <t>XS01LAA308G003010183013</t>
  </si>
  <si>
    <t>4mg(40mg/ml,0.1ml)</t>
  </si>
  <si>
    <t>博优景</t>
  </si>
  <si>
    <t>康柏西普眼用注射液</t>
  </si>
  <si>
    <t>眼用注射液</t>
  </si>
  <si>
    <t>XS01LAK119B023010109681</t>
  </si>
  <si>
    <t>10 mg/mL,0.2 mL/支</t>
  </si>
  <si>
    <t>朗沐</t>
  </si>
  <si>
    <t>XS01LAK119B023020109681</t>
  </si>
  <si>
    <t>0.05ml（10mg/ml）</t>
  </si>
  <si>
    <t>雷珠单抗注射液</t>
  </si>
  <si>
    <t>XS01LAL328B002020178679</t>
  </si>
  <si>
    <t>10mg/ml,每瓶装量0.20ml</t>
  </si>
  <si>
    <t>诺适得</t>
  </si>
  <si>
    <t>XS01LAL328B002010178679</t>
  </si>
  <si>
    <t>10mg/ml,每瓶装量0.165ml</t>
  </si>
  <si>
    <t>XS01LAL328B002010104021</t>
  </si>
  <si>
    <t>安卓明</t>
  </si>
  <si>
    <t>来迪派韦索磷布韦片</t>
  </si>
  <si>
    <t>XJ05APL372A001010182157</t>
  </si>
  <si>
    <t>每片含90mg来迪派韦和400mg索磷布韦</t>
  </si>
  <si>
    <t>夏帆宁</t>
  </si>
  <si>
    <t>索磷布韦维帕他韦片</t>
  </si>
  <si>
    <t>XJ05APS268A001010182157</t>
  </si>
  <si>
    <t>每片含400mg索磷布韦和100mg维帕他韦</t>
  </si>
  <si>
    <t>丙通沙</t>
  </si>
  <si>
    <t>盐酸可洛派韦胶囊</t>
  </si>
  <si>
    <t>XJ05APK138E001010109640</t>
  </si>
  <si>
    <t>艾考恩丙替片</t>
  </si>
  <si>
    <t>XJ05ARA315A001010178451</t>
  </si>
  <si>
    <t>每片含150mg艾维雷韦,150mg考比司他,200mg恩曲他滨和10mg丙酚替诺福韦</t>
  </si>
  <si>
    <t>捷扶康</t>
  </si>
  <si>
    <t>奈韦拉平齐多拉米双夫定片</t>
  </si>
  <si>
    <t>XJ05ARN113A001010100648</t>
  </si>
  <si>
    <t>每片含奈韦拉平0.2g,齐多夫定0.3g和拉米夫定0.15g</t>
  </si>
  <si>
    <t>吉唯久</t>
  </si>
  <si>
    <t>注射用艾博韦泰</t>
  </si>
  <si>
    <t>XJ05ARA311B001010182358</t>
  </si>
  <si>
    <t>艾可宁</t>
  </si>
  <si>
    <t>西尼莫德片</t>
  </si>
  <si>
    <t>XL04AAX246A001020178677</t>
  </si>
  <si>
    <t>2mg按C58H70F6N4O6计</t>
  </si>
  <si>
    <t>万立能</t>
  </si>
  <si>
    <t>XL04AAX246A001010178677</t>
  </si>
  <si>
    <t>0.25mg按C58H70F6N4O6计</t>
  </si>
  <si>
    <t>盐酸芬戈莫德胶囊</t>
  </si>
  <si>
    <t>XL04AAF715E001010178679</t>
  </si>
  <si>
    <t>0.5mg（按C19H33NO2计）</t>
  </si>
  <si>
    <t>捷灵亚</t>
  </si>
  <si>
    <t>麦格司他胶囊</t>
  </si>
  <si>
    <t>XA16AXM157E001010181328</t>
  </si>
  <si>
    <t>泽维可</t>
  </si>
  <si>
    <t>氘丁苯那嗪片</t>
  </si>
  <si>
    <t>XN05AXD342A001030182951</t>
  </si>
  <si>
    <t>安泰坦</t>
  </si>
  <si>
    <t>XN05AXD342A001020182951</t>
  </si>
  <si>
    <t>XN05AXD342A001010182951</t>
  </si>
  <si>
    <t>6mg</t>
  </si>
  <si>
    <t>醋酸兰瑞肽缓释注射液(预充式)</t>
  </si>
  <si>
    <t>缓释注射剂（预充式）</t>
  </si>
  <si>
    <t>XH01CBL032B029020178274</t>
  </si>
  <si>
    <t>120mg(以兰瑞肽计)</t>
  </si>
  <si>
    <t>XH01CBL032B029010178274</t>
  </si>
  <si>
    <t>90mg(以兰瑞肽计)</t>
  </si>
  <si>
    <t>马来酸阿伐曲泊帕片</t>
  </si>
  <si>
    <t>XB02BXA336A001010282938</t>
  </si>
  <si>
    <t>20mg (按 C29H34CI2N6O3S2 计)</t>
  </si>
  <si>
    <t>苏可欣</t>
  </si>
  <si>
    <t>XB02BXA336A001010182938</t>
  </si>
  <si>
    <t>XB02BXA336A001010401606</t>
  </si>
  <si>
    <r>
      <rPr>
        <sz val="11"/>
        <rFont val="宋体"/>
        <charset val="134"/>
      </rPr>
      <t>20mg(按C</t>
    </r>
    <r>
      <rPr>
        <sz val="11"/>
        <rFont val="Times New Roman"/>
        <charset val="134"/>
      </rPr>
      <t>₂₉</t>
    </r>
    <r>
      <rPr>
        <sz val="11"/>
        <rFont val="宋体"/>
        <charset val="134"/>
      </rPr>
      <t>H</t>
    </r>
    <r>
      <rPr>
        <sz val="11"/>
        <rFont val="Times New Roman"/>
        <charset val="134"/>
      </rPr>
      <t>₃₄</t>
    </r>
    <r>
      <rPr>
        <sz val="11"/>
        <rFont val="宋体"/>
        <charset val="134"/>
      </rPr>
      <t>C</t>
    </r>
    <r>
      <rPr>
        <sz val="11"/>
        <rFont val="Times New Roman"/>
        <charset val="134"/>
      </rPr>
      <t>₁₂</t>
    </r>
    <r>
      <rPr>
        <sz val="11"/>
        <rFont val="宋体"/>
        <charset val="134"/>
      </rPr>
      <t>N</t>
    </r>
    <r>
      <rPr>
        <sz val="11"/>
        <rFont val="Times New Roman"/>
        <charset val="134"/>
      </rPr>
      <t>₆</t>
    </r>
    <r>
      <rPr>
        <sz val="11"/>
        <rFont val="宋体"/>
        <charset val="134"/>
      </rPr>
      <t>O</t>
    </r>
    <r>
      <rPr>
        <sz val="11"/>
        <rFont val="Times New Roman"/>
        <charset val="134"/>
      </rPr>
      <t>₃</t>
    </r>
    <r>
      <rPr>
        <sz val="11"/>
        <rFont val="宋体"/>
        <charset val="134"/>
      </rPr>
      <t>S</t>
    </r>
    <r>
      <rPr>
        <sz val="11"/>
        <rFont val="Times New Roman"/>
        <charset val="134"/>
      </rPr>
      <t>₂</t>
    </r>
    <r>
      <rPr>
        <sz val="11"/>
        <rFont val="宋体"/>
        <charset val="134"/>
      </rPr>
      <t>计)</t>
    </r>
  </si>
  <si>
    <t>XB02BXA336A001010201606</t>
  </si>
  <si>
    <t>XB02BXA336A001010102013</t>
  </si>
  <si>
    <r>
      <rPr>
        <sz val="11"/>
        <rFont val="宋体"/>
        <charset val="134"/>
      </rPr>
      <t>20mg(按C</t>
    </r>
    <r>
      <rPr>
        <sz val="11"/>
        <rFont val="Times New Roman"/>
        <charset val="134"/>
      </rPr>
      <t>₂₉</t>
    </r>
    <r>
      <rPr>
        <sz val="11"/>
        <rFont val="宋体"/>
        <charset val="134"/>
      </rPr>
      <t>H</t>
    </r>
    <r>
      <rPr>
        <sz val="11"/>
        <rFont val="Times New Roman"/>
        <charset val="134"/>
      </rPr>
      <t>₃₄</t>
    </r>
    <r>
      <rPr>
        <sz val="11"/>
        <rFont val="宋体"/>
        <charset val="134"/>
      </rPr>
      <t>Cl</t>
    </r>
    <r>
      <rPr>
        <sz val="11"/>
        <rFont val="Times New Roman"/>
        <charset val="134"/>
      </rPr>
      <t>₂</t>
    </r>
    <r>
      <rPr>
        <sz val="11"/>
        <rFont val="宋体"/>
        <charset val="134"/>
      </rPr>
      <t>N</t>
    </r>
    <r>
      <rPr>
        <sz val="11"/>
        <rFont val="Times New Roman"/>
        <charset val="134"/>
      </rPr>
      <t>₆</t>
    </r>
    <r>
      <rPr>
        <sz val="11"/>
        <rFont val="宋体"/>
        <charset val="134"/>
      </rPr>
      <t>O</t>
    </r>
    <r>
      <rPr>
        <sz val="11"/>
        <rFont val="Times New Roman"/>
        <charset val="134"/>
      </rPr>
      <t>₃</t>
    </r>
    <r>
      <rPr>
        <sz val="11"/>
        <rFont val="宋体"/>
        <charset val="134"/>
      </rPr>
      <t>S</t>
    </r>
    <r>
      <rPr>
        <sz val="11"/>
        <rFont val="Times New Roman"/>
        <charset val="134"/>
      </rPr>
      <t>₂</t>
    </r>
    <r>
      <rPr>
        <sz val="11"/>
        <rFont val="宋体"/>
        <charset val="134"/>
      </rPr>
      <t>计)</t>
    </r>
  </si>
  <si>
    <t>XB02BXA336A001010104021</t>
  </si>
  <si>
    <t>XB02BXA336A001010204021</t>
  </si>
  <si>
    <t>XB02BXA336A001010305001</t>
  </si>
  <si>
    <t>20mg(按C29H34Cl2N6O3S2计)</t>
  </si>
  <si>
    <t>XB02BXA336A001010100073</t>
  </si>
  <si>
    <t>20mg(按C₂₉H₃₄Cl₂N₆O₃S₂计)</t>
  </si>
  <si>
    <t>XB02BXA336A001011983521</t>
  </si>
  <si>
    <t>XB02BXA336A001010204085</t>
  </si>
  <si>
    <t>XB02BXA336A001010204152</t>
  </si>
  <si>
    <t>XB02BXA336A001010304488</t>
  </si>
  <si>
    <t>XB02BXA336A001010104488</t>
  </si>
  <si>
    <t>XB02BXA336A001010204488</t>
  </si>
  <si>
    <t>XB02BXA336A001010184850</t>
  </si>
  <si>
    <t>XB02BXA336A001010201425</t>
  </si>
  <si>
    <t>XB02BXA336A001010101425</t>
  </si>
  <si>
    <t>XB02BXA336A001010183585</t>
  </si>
  <si>
    <t>XB02BXA336A001010102180</t>
  </si>
  <si>
    <t>XB02BXA336A001010183055</t>
  </si>
  <si>
    <t>XB02BXA336A001010105206</t>
  </si>
  <si>
    <t>XB02BXA336A001010104121</t>
  </si>
  <si>
    <t>XB02BXA336A001010184223</t>
  </si>
  <si>
    <t>XB02BXA336A001020101606</t>
  </si>
  <si>
    <t>注射用维得利珠单抗</t>
  </si>
  <si>
    <t>XL04AAW118B001010179422</t>
  </si>
  <si>
    <t>安吉优</t>
  </si>
  <si>
    <t>度普利尤单抗注射液</t>
  </si>
  <si>
    <t>XD11AHD344B002010282507</t>
  </si>
  <si>
    <t>300mg2.0mL/支预充式注射器</t>
  </si>
  <si>
    <t>达必妥</t>
  </si>
  <si>
    <t>XD11AHD344B002020182507</t>
  </si>
  <si>
    <t>200mg(1.14mL)/支 (预充式注射器)</t>
  </si>
  <si>
    <t>XD11AHD344B002030182507</t>
  </si>
  <si>
    <t>300mg(2.0mL)/支(预充式注射笔)</t>
  </si>
  <si>
    <t>注射用贝利尤单抗</t>
  </si>
  <si>
    <t>XL04AAB235B001010178453</t>
  </si>
  <si>
    <t>120mg/支,1支/盒</t>
  </si>
  <si>
    <t>倍力腾</t>
  </si>
  <si>
    <t>德拉马尼片</t>
  </si>
  <si>
    <t>XJ04AKD325A001010104619</t>
  </si>
  <si>
    <t>德尔巴</t>
  </si>
  <si>
    <t>注射用奥马珠单抗</t>
  </si>
  <si>
    <t>XR03DXA305B001010178672</t>
  </si>
  <si>
    <t>每盒装奥马珠单抗150mg/瓶和灭菌注射用水2ml/瓶各1瓶。</t>
  </si>
  <si>
    <t>茁乐</t>
  </si>
  <si>
    <t>XR03DXA305B001010183422</t>
  </si>
  <si>
    <t>150mg/瓶</t>
  </si>
  <si>
    <t>恩益坦</t>
  </si>
  <si>
    <t>奥马珠单抗注射液</t>
  </si>
  <si>
    <t>XR03DXA305B002010178672</t>
  </si>
  <si>
    <t>预充式注射器装:1.0ml:150mg</t>
  </si>
  <si>
    <t>注射用奥马珠单抗α</t>
  </si>
  <si>
    <t>XR03DXA392B001010181463</t>
  </si>
  <si>
    <t>75mg/瓶</t>
  </si>
  <si>
    <t>XR03DXA392B001020181463</t>
  </si>
  <si>
    <t>艾诺韦林片</t>
  </si>
  <si>
    <t>XJ05AGA354A001010181452</t>
  </si>
  <si>
    <t>艾邦德</t>
  </si>
  <si>
    <t>拉米夫定多替拉韦片</t>
  </si>
  <si>
    <t>XJ05ARL390A001010183338</t>
  </si>
  <si>
    <t>每片含拉米夫定300mg和多替拉韦钠(以多替拉韦计)50mg</t>
  </si>
  <si>
    <t>比克恩丙诺片</t>
  </si>
  <si>
    <t>XJ05ARB236A001010182157</t>
  </si>
  <si>
    <t>每片含比克替拉韦钠(以比克替拉韦计)50mg,恩曲他滨200mg,富马酸丙酚替诺福韦(以丙酚替诺福韦计)25mg</t>
  </si>
  <si>
    <t>必妥维</t>
  </si>
  <si>
    <t>索磷维伏片</t>
  </si>
  <si>
    <t>XJ05APS275A001010182156</t>
  </si>
  <si>
    <t>每片含400mg索磷布韦、100mg维帕他韦和100mg伏西瑞韦</t>
  </si>
  <si>
    <t>沃士韦</t>
  </si>
  <si>
    <t>达诺瑞韦钠片</t>
  </si>
  <si>
    <t>XJ05APD326A001010181008</t>
  </si>
  <si>
    <t>戈诺卫</t>
  </si>
  <si>
    <t>盐酸拉维达韦片</t>
  </si>
  <si>
    <t>XJ05APL382A001010181008</t>
  </si>
  <si>
    <t>0.2g以C42H50N8O6计</t>
  </si>
  <si>
    <t>新力莱</t>
  </si>
  <si>
    <t>磷酸依米他韦胶囊</t>
  </si>
  <si>
    <t>XJ05APY326E001010180955</t>
  </si>
  <si>
    <t>0.1g(以C49H58N8O6计)</t>
  </si>
  <si>
    <t>醋酸艾替班特注射液</t>
  </si>
  <si>
    <t>XB06ACA361B002010183330</t>
  </si>
  <si>
    <t>3ml: 30mg(按C59H89N19O13S计)</t>
  </si>
  <si>
    <t>XB06ACA361B002010107821</t>
  </si>
  <si>
    <t>3ml:30mg(按C59H89N19O13S计)</t>
  </si>
  <si>
    <t>海曲泊帕乙醇胺片</t>
  </si>
  <si>
    <t>XB02BXH117A001020101445</t>
  </si>
  <si>
    <t>3.75mg(按C25H22N4O5计)</t>
  </si>
  <si>
    <t>XB02BXH117A001010101445</t>
  </si>
  <si>
    <t>2.5mg(按C25H22N4O5计)</t>
  </si>
  <si>
    <t>XB02BXH117A001030101445</t>
  </si>
  <si>
    <t>5mg(按C25H22N4O5计)</t>
  </si>
  <si>
    <t>诺西那生钠注射液</t>
  </si>
  <si>
    <t>XM09AXN115B002010182617</t>
  </si>
  <si>
    <t>5ml:12mg</t>
  </si>
  <si>
    <t>氨吡啶缓释片</t>
  </si>
  <si>
    <t>-</t>
  </si>
  <si>
    <t>阿加糖酶α注射用浓溶液</t>
  </si>
  <si>
    <t>XA16ABA345B004010183140</t>
  </si>
  <si>
    <t>3.5mg(3.5ml)/瓶</t>
  </si>
  <si>
    <t>瑞普佳</t>
  </si>
  <si>
    <t>氯苯唑酸软胶囊</t>
  </si>
  <si>
    <t>XN07XXL384E002010183053</t>
  </si>
  <si>
    <t>61mg</t>
  </si>
  <si>
    <t>维万心</t>
  </si>
  <si>
    <t>注射用泰它西普</t>
  </si>
  <si>
    <t>XL04AAT194B001010180949</t>
  </si>
  <si>
    <t>80mg/支</t>
  </si>
  <si>
    <t>泰爱</t>
  </si>
  <si>
    <t>乌司奴单抗注射液</t>
  </si>
  <si>
    <t>XL04ACW114B002010178537</t>
  </si>
  <si>
    <t>45mg/0.5ml/支</t>
  </si>
  <si>
    <t>喜达诺</t>
  </si>
  <si>
    <t>XL04ACW114B002020178537</t>
  </si>
  <si>
    <t>90mg/1.0ml/支</t>
  </si>
  <si>
    <t>XL04ACW114B002010104520</t>
  </si>
  <si>
    <t>预充式注射器:45mg(0.5ml)/支</t>
  </si>
  <si>
    <t>赛乐信</t>
  </si>
  <si>
    <t>XL04ACW114B002040178537</t>
  </si>
  <si>
    <t>45mg(0.5ml)/瓶</t>
  </si>
  <si>
    <t>乌司奴单抗注射液(静脉输注)</t>
  </si>
  <si>
    <t>XL04ACW114B002030178537</t>
  </si>
  <si>
    <t>130mg/26ml/瓶</t>
  </si>
  <si>
    <t>依奇珠单抗注射液</t>
  </si>
  <si>
    <t>XL04ACY317B002010178396</t>
  </si>
  <si>
    <t>80mg/mL(自动注射器)</t>
  </si>
  <si>
    <t>拓咨</t>
  </si>
  <si>
    <t>艾曲泊帕乙醇胺片</t>
  </si>
  <si>
    <t>XB02BXA307A001010278679</t>
  </si>
  <si>
    <t>瑞弗兰</t>
  </si>
  <si>
    <t>XB02BXA307A001010178679</t>
  </si>
  <si>
    <t>XB02BXA307A001010101425</t>
  </si>
  <si>
    <r>
      <rPr>
        <sz val="11"/>
        <rFont val="宋体"/>
        <charset val="134"/>
      </rPr>
      <t>25mg(按C</t>
    </r>
    <r>
      <rPr>
        <sz val="11"/>
        <rFont val="Times New Roman"/>
        <charset val="134"/>
      </rPr>
      <t>₂₅</t>
    </r>
    <r>
      <rPr>
        <sz val="11"/>
        <rFont val="宋体"/>
        <charset val="134"/>
      </rPr>
      <t>H</t>
    </r>
    <r>
      <rPr>
        <sz val="11"/>
        <rFont val="Times New Roman"/>
        <charset val="134"/>
      </rPr>
      <t>₂₂</t>
    </r>
    <r>
      <rPr>
        <sz val="11"/>
        <rFont val="宋体"/>
        <charset val="134"/>
      </rPr>
      <t>N</t>
    </r>
    <r>
      <rPr>
        <sz val="11"/>
        <rFont val="Times New Roman"/>
        <charset val="134"/>
      </rPr>
      <t>₄</t>
    </r>
    <r>
      <rPr>
        <sz val="11"/>
        <rFont val="宋体"/>
        <charset val="134"/>
      </rPr>
      <t>O</t>
    </r>
    <r>
      <rPr>
        <sz val="11"/>
        <rFont val="Times New Roman"/>
        <charset val="134"/>
      </rPr>
      <t>₄</t>
    </r>
    <r>
      <rPr>
        <sz val="11"/>
        <rFont val="宋体"/>
        <charset val="134"/>
      </rPr>
      <t>计)</t>
    </r>
  </si>
  <si>
    <t>XB02BXA307A001010104021</t>
  </si>
  <si>
    <t>XB02BXA307A001010204021</t>
  </si>
  <si>
    <t>XB02BXA307A001010201523</t>
  </si>
  <si>
    <t>XB02BXA307A001010202180</t>
  </si>
  <si>
    <t>XB02BXA307A001010101397</t>
  </si>
  <si>
    <t>25mg(按C₂₅H₂₂N₄O₄计)</t>
  </si>
  <si>
    <t>XB02BXA307A001010104565</t>
  </si>
  <si>
    <t>XB02BXA307A001010104111</t>
  </si>
  <si>
    <t>25mg(按C25H22N404计)</t>
  </si>
  <si>
    <t>XB02BXA307A001010304111</t>
  </si>
  <si>
    <t>XB02BXA307A001010101523</t>
  </si>
  <si>
    <t>XB02BXA307A001010283383</t>
  </si>
  <si>
    <t>25mg(按C25H22N4O4计)</t>
  </si>
  <si>
    <t>XB02BXA307A001010183383</t>
  </si>
  <si>
    <t>XB02BXA307A001010284183</t>
  </si>
  <si>
    <t>XB02BXA307A001010104641</t>
  </si>
  <si>
    <t>XB02BXA307A001010201397</t>
  </si>
  <si>
    <t>XB02BXA307A001010184393</t>
  </si>
  <si>
    <t>富马酸二甲酯肠溶胶囊</t>
  </si>
  <si>
    <t>XL04AXE092E005010183283</t>
  </si>
  <si>
    <t>XL04AXE092E005020183283</t>
  </si>
  <si>
    <t>XL04AXE092E005010184827</t>
  </si>
  <si>
    <t>XL04AXE092E005010105847</t>
  </si>
  <si>
    <t>XL04AXE092E005010102000</t>
  </si>
  <si>
    <t>奥法妥木单抗注射液</t>
  </si>
  <si>
    <t>XL01FAA371B002010179584</t>
  </si>
  <si>
    <t>20mg（0.4ml）</t>
  </si>
  <si>
    <t>全欣达</t>
  </si>
  <si>
    <t>拉那利尤单抗注射液</t>
  </si>
  <si>
    <t>XB06ACL388B002010183281</t>
  </si>
  <si>
    <t>300mg/2ml（150mg/ml）</t>
  </si>
  <si>
    <t>达泽优</t>
  </si>
  <si>
    <t>XB06ACL388B002010184503</t>
  </si>
  <si>
    <t>300mg/2ml(150mg/ml)(预充式)</t>
  </si>
  <si>
    <t>利鲁唑口服混悬液</t>
  </si>
  <si>
    <t>口服混悬剂</t>
  </si>
  <si>
    <t>XN07XXL068X002010178532</t>
  </si>
  <si>
    <t>300ml:1.5g</t>
  </si>
  <si>
    <t>利司扑兰口服溶液用散</t>
  </si>
  <si>
    <t>口服溶液用散</t>
  </si>
  <si>
    <t>XM09AXL393P001010182529</t>
  </si>
  <si>
    <t>每瓶含利司扑兰60mg</t>
  </si>
  <si>
    <t>艾满欣</t>
  </si>
  <si>
    <t>曲前列尼尔注射液</t>
  </si>
  <si>
    <t>XB01ACQ158B002020104461</t>
  </si>
  <si>
    <t>20ml:50mg</t>
  </si>
  <si>
    <t>XB01ACQ158B002010104461</t>
  </si>
  <si>
    <t>20ml:20mg</t>
  </si>
  <si>
    <t>XB01ACQ158B002010183439</t>
  </si>
  <si>
    <t>XB01ACQ158B002010102699</t>
  </si>
  <si>
    <t>伊奈利珠单抗注射液</t>
  </si>
  <si>
    <t>XL04AAY335B002010184095</t>
  </si>
  <si>
    <t>100mg（10ml）</t>
  </si>
  <si>
    <t>昕越</t>
  </si>
  <si>
    <t>注射用罗普司亭</t>
  </si>
  <si>
    <t>XB02BXL399B001010182988</t>
  </si>
  <si>
    <t>250μg</t>
  </si>
  <si>
    <t>惠尔凝</t>
  </si>
  <si>
    <t>注射用罗特西普</t>
  </si>
  <si>
    <t>XB03XAL398B001010184022</t>
  </si>
  <si>
    <t>利布洛泽</t>
  </si>
  <si>
    <t>多拉米替片</t>
  </si>
  <si>
    <t>XJ05ARD349A001010179325</t>
  </si>
  <si>
    <t>每片含多拉韦林100mg、拉米夫定300mg和富马酸替诺福韦二吡呋酯300mg</t>
  </si>
  <si>
    <t>阿兹夫定片</t>
  </si>
  <si>
    <t>XJ05ARA359A001020100190</t>
  </si>
  <si>
    <t>XJ05ARA359A001010100190</t>
  </si>
  <si>
    <t>阿普米司特片</t>
  </si>
  <si>
    <t>XL04AAA362A001010178217</t>
  </si>
  <si>
    <t>10mg、20mg、30mg，由13片泡罩板和14片泡罩板组成，13片泡罩板含有4片10mg、4片20mg和5片30mg片剂；14片泡罩板含有14片30mg片剂；共计27片</t>
  </si>
  <si>
    <t>欧泰乐</t>
  </si>
  <si>
    <t>XL04AAA362A001020178217</t>
  </si>
  <si>
    <t>XL04AAA362A001010102770</t>
  </si>
  <si>
    <t>XL04AAA362A001030102770</t>
  </si>
  <si>
    <t>XL04AAA362A001020102770</t>
  </si>
  <si>
    <t>XL04AAA362A001010104021</t>
  </si>
  <si>
    <t>XL04AAA362A001020104021</t>
  </si>
  <si>
    <t>XL04AAA362A001020101522</t>
  </si>
  <si>
    <t>第1板:10mg规格4片，20mg规格4片；第2板:30mg规格20片。以上2板装1盒</t>
  </si>
  <si>
    <t>XL04AAA362A001040104522</t>
  </si>
  <si>
    <t>组合包装:10mg×4片/板×1板，20mg×4片/板×1板，共8片</t>
  </si>
  <si>
    <t>XL04AAA362A001020182502</t>
  </si>
  <si>
    <t>XL04AAA362A001050102770</t>
  </si>
  <si>
    <t>10mg，20mg，30mg（10mg×4片/板、20mg×4片/和30mg×4片/板、30mg×15片/板/盒）</t>
  </si>
  <si>
    <t>XL04AAA362A001010101522</t>
  </si>
  <si>
    <t>XL04AAA362A001020310323</t>
  </si>
  <si>
    <t>XL04AAA362A001010110323</t>
  </si>
  <si>
    <t>XL04AAA362A001010104522</t>
  </si>
  <si>
    <t>XL04AAA362A001020105337</t>
  </si>
  <si>
    <t>XL04AAA362A001010205337</t>
  </si>
  <si>
    <t>XL04AAA362A001030104726</t>
  </si>
  <si>
    <t>XL04AAA362A001020104726</t>
  </si>
  <si>
    <t>XL04AAA362A001010104726</t>
  </si>
  <si>
    <t>XL04AAA362A001010105849</t>
  </si>
  <si>
    <t>XL04AAA362A001020105849</t>
  </si>
  <si>
    <t>10mg/20mg/30mg</t>
  </si>
  <si>
    <t>XL04AAA362A001010184827</t>
  </si>
  <si>
    <t>XL04AAA362A001020184827</t>
  </si>
  <si>
    <t>XL04AAA362A001010201397</t>
  </si>
  <si>
    <t>XL04AAA362A001030101397</t>
  </si>
  <si>
    <t>XL04AAA362A001020201397</t>
  </si>
  <si>
    <t>阿布昔替尼片</t>
  </si>
  <si>
    <t>XD11AHA379A001030178718</t>
  </si>
  <si>
    <t>希必可</t>
  </si>
  <si>
    <t>XD11AHA379A001010178718</t>
  </si>
  <si>
    <t>XD11AHA379A001020178718</t>
  </si>
  <si>
    <t>乌帕替尼缓释片</t>
  </si>
  <si>
    <t>缓释片</t>
  </si>
  <si>
    <t>XL04AAW126A010020182925</t>
  </si>
  <si>
    <t>30mg（按C17H19F3N6O计）</t>
  </si>
  <si>
    <t>瑞福</t>
  </si>
  <si>
    <t>XL04AAW126A010010282925</t>
  </si>
  <si>
    <t>15mg（按C17H19F3N6O计）</t>
  </si>
  <si>
    <t>古塞奇尤单抗注射液</t>
  </si>
  <si>
    <t>XL04ACG186B002020178537</t>
  </si>
  <si>
    <t>100mg/1ml</t>
  </si>
  <si>
    <t>特诺雅</t>
  </si>
  <si>
    <t>来特莫韦片</t>
  </si>
  <si>
    <t>XJ05AXL400A001010179325</t>
  </si>
  <si>
    <t>普瑞明</t>
  </si>
  <si>
    <t>XJ05AXL400A001010301606</t>
  </si>
  <si>
    <t>XJ05AXL400A001010201606</t>
  </si>
  <si>
    <t>XJ05AXL400A001010184682</t>
  </si>
  <si>
    <t>XJ05AXL400A001010104021</t>
  </si>
  <si>
    <t>来特莫韦注射液</t>
  </si>
  <si>
    <t>XJ05AXL400B002010179325</t>
  </si>
  <si>
    <t>12ml:240mg</t>
  </si>
  <si>
    <t>XJ05AXL400B002010101606</t>
  </si>
  <si>
    <t>XJ05AXL400B002010184682</t>
  </si>
  <si>
    <t>美泊利珠单抗注射液</t>
  </si>
  <si>
    <t>XR03DXM177B002010182649</t>
  </si>
  <si>
    <t>100mg(1ml)</t>
  </si>
  <si>
    <t>新可来</t>
  </si>
  <si>
    <t>艾加莫德α注射液</t>
  </si>
  <si>
    <t>XL04AAA395B002010184816</t>
  </si>
  <si>
    <t>卫伟迦</t>
  </si>
  <si>
    <t>佩索利单抗注射液</t>
  </si>
  <si>
    <t>XL04ACP147B002010380023</t>
  </si>
  <si>
    <t>450mg(7.5 mL)/瓶</t>
  </si>
  <si>
    <t>圣利卓</t>
  </si>
  <si>
    <t>XL04ACP147B002010180023</t>
  </si>
  <si>
    <t>XL04ACP147B002010480023</t>
  </si>
  <si>
    <t>盐酸替洛利生片</t>
  </si>
  <si>
    <t>XN07XXT211A001020184820</t>
  </si>
  <si>
    <t>18mg</t>
  </si>
  <si>
    <t>XN07XXT211A001010184820</t>
  </si>
  <si>
    <t>4.5mg</t>
  </si>
  <si>
    <t>硫酸氢司美替尼胶囊</t>
  </si>
  <si>
    <t>XL01EEQ180E001010178241</t>
  </si>
  <si>
    <r>
      <rPr>
        <sz val="11"/>
        <rFont val="宋体"/>
        <charset val="134"/>
      </rPr>
      <t>10mg( 按C</t>
    </r>
    <r>
      <rPr>
        <sz val="11"/>
        <rFont val="Times New Roman"/>
        <charset val="134"/>
      </rPr>
      <t>₁₇</t>
    </r>
    <r>
      <rPr>
        <sz val="11"/>
        <rFont val="宋体"/>
        <charset val="134"/>
      </rPr>
      <t>H</t>
    </r>
    <r>
      <rPr>
        <sz val="11"/>
        <rFont val="Times New Roman"/>
        <charset val="134"/>
      </rPr>
      <t>₁₅</t>
    </r>
    <r>
      <rPr>
        <sz val="11"/>
        <rFont val="宋体"/>
        <charset val="134"/>
      </rPr>
      <t>BrClFN</t>
    </r>
    <r>
      <rPr>
        <sz val="11"/>
        <rFont val="Times New Roman"/>
        <charset val="134"/>
      </rPr>
      <t>₄</t>
    </r>
    <r>
      <rPr>
        <sz val="11"/>
        <rFont val="宋体"/>
        <charset val="134"/>
      </rPr>
      <t>O</t>
    </r>
    <r>
      <rPr>
        <sz val="11"/>
        <rFont val="Times New Roman"/>
        <charset val="134"/>
      </rPr>
      <t>₃</t>
    </r>
    <r>
      <rPr>
        <sz val="11"/>
        <rFont val="宋体"/>
        <charset val="134"/>
      </rPr>
      <t xml:space="preserve"> 计)</t>
    </r>
  </si>
  <si>
    <t>科赛优</t>
  </si>
  <si>
    <t>XL01EEQ180E001020178241</t>
  </si>
  <si>
    <r>
      <rPr>
        <sz val="11"/>
        <rFont val="宋体"/>
        <charset val="134"/>
      </rPr>
      <t>25mg( 按C</t>
    </r>
    <r>
      <rPr>
        <sz val="11"/>
        <rFont val="Times New Roman"/>
        <charset val="134"/>
      </rPr>
      <t>₁₇</t>
    </r>
    <r>
      <rPr>
        <sz val="11"/>
        <rFont val="宋体"/>
        <charset val="134"/>
      </rPr>
      <t>H</t>
    </r>
    <r>
      <rPr>
        <sz val="11"/>
        <rFont val="Times New Roman"/>
        <charset val="134"/>
      </rPr>
      <t>₁₅</t>
    </r>
    <r>
      <rPr>
        <sz val="11"/>
        <rFont val="宋体"/>
        <charset val="134"/>
      </rPr>
      <t>BrClFN</t>
    </r>
    <r>
      <rPr>
        <sz val="11"/>
        <rFont val="Times New Roman"/>
        <charset val="134"/>
      </rPr>
      <t>₄</t>
    </r>
    <r>
      <rPr>
        <sz val="11"/>
        <rFont val="宋体"/>
        <charset val="134"/>
      </rPr>
      <t>O</t>
    </r>
    <r>
      <rPr>
        <sz val="11"/>
        <rFont val="Times New Roman"/>
        <charset val="134"/>
      </rPr>
      <t>₃</t>
    </r>
    <r>
      <rPr>
        <sz val="11"/>
        <rFont val="宋体"/>
        <charset val="134"/>
      </rPr>
      <t xml:space="preserve"> 计)</t>
    </r>
  </si>
  <si>
    <t>盐酸奥扎莫德胶囊</t>
  </si>
  <si>
    <t>XL04AAA385E001020179518</t>
  </si>
  <si>
    <r>
      <rPr>
        <sz val="11"/>
        <rFont val="宋体"/>
        <charset val="134"/>
      </rPr>
      <t>0.23mg(按C</t>
    </r>
    <r>
      <rPr>
        <sz val="11"/>
        <rFont val="Times New Roman"/>
        <charset val="134"/>
      </rPr>
      <t>₂₃</t>
    </r>
    <r>
      <rPr>
        <sz val="11"/>
        <rFont val="宋体"/>
        <charset val="134"/>
      </rPr>
      <t>H</t>
    </r>
    <r>
      <rPr>
        <sz val="11"/>
        <rFont val="Times New Roman"/>
        <charset val="134"/>
      </rPr>
      <t>₂₄</t>
    </r>
    <r>
      <rPr>
        <sz val="11"/>
        <rFont val="宋体"/>
        <charset val="134"/>
      </rPr>
      <t>N</t>
    </r>
    <r>
      <rPr>
        <sz val="11"/>
        <rFont val="Times New Roman"/>
        <charset val="134"/>
      </rPr>
      <t>₄</t>
    </r>
    <r>
      <rPr>
        <sz val="11"/>
        <rFont val="宋体"/>
        <charset val="134"/>
      </rPr>
      <t>O</t>
    </r>
    <r>
      <rPr>
        <sz val="11"/>
        <rFont val="Times New Roman"/>
        <charset val="134"/>
      </rPr>
      <t>₃</t>
    </r>
    <r>
      <rPr>
        <sz val="11"/>
        <rFont val="宋体"/>
        <charset val="134"/>
      </rPr>
      <t>计)/0.46mg(按C</t>
    </r>
    <r>
      <rPr>
        <sz val="11"/>
        <rFont val="Times New Roman"/>
        <charset val="134"/>
      </rPr>
      <t>₂₃</t>
    </r>
    <r>
      <rPr>
        <sz val="11"/>
        <rFont val="宋体"/>
        <charset val="134"/>
      </rPr>
      <t>H</t>
    </r>
    <r>
      <rPr>
        <sz val="11"/>
        <rFont val="Times New Roman"/>
        <charset val="134"/>
      </rPr>
      <t>₂₄</t>
    </r>
    <r>
      <rPr>
        <sz val="11"/>
        <rFont val="宋体"/>
        <charset val="134"/>
      </rPr>
      <t>N</t>
    </r>
    <r>
      <rPr>
        <sz val="11"/>
        <rFont val="Times New Roman"/>
        <charset val="134"/>
      </rPr>
      <t>₄</t>
    </r>
    <r>
      <rPr>
        <sz val="11"/>
        <rFont val="宋体"/>
        <charset val="134"/>
      </rPr>
      <t>O</t>
    </r>
    <r>
      <rPr>
        <sz val="11"/>
        <rFont val="Times New Roman"/>
        <charset val="134"/>
      </rPr>
      <t>₃</t>
    </r>
    <r>
      <rPr>
        <sz val="11"/>
        <rFont val="宋体"/>
        <charset val="134"/>
      </rPr>
      <t>计)</t>
    </r>
  </si>
  <si>
    <t>热珀西亚</t>
  </si>
  <si>
    <t>XL04AAA385E001010179518</t>
  </si>
  <si>
    <r>
      <rPr>
        <sz val="11"/>
        <rFont val="宋体"/>
        <charset val="134"/>
      </rPr>
      <t>0.92mg(按C</t>
    </r>
    <r>
      <rPr>
        <sz val="11"/>
        <rFont val="Times New Roman"/>
        <charset val="134"/>
      </rPr>
      <t>₂₃</t>
    </r>
    <r>
      <rPr>
        <sz val="11"/>
        <rFont val="宋体"/>
        <charset val="134"/>
      </rPr>
      <t>H</t>
    </r>
    <r>
      <rPr>
        <sz val="11"/>
        <rFont val="Times New Roman"/>
        <charset val="134"/>
      </rPr>
      <t>₂₄</t>
    </r>
    <r>
      <rPr>
        <sz val="11"/>
        <rFont val="宋体"/>
        <charset val="134"/>
      </rPr>
      <t>N</t>
    </r>
    <r>
      <rPr>
        <sz val="11"/>
        <rFont val="Times New Roman"/>
        <charset val="134"/>
      </rPr>
      <t>₄</t>
    </r>
    <r>
      <rPr>
        <sz val="11"/>
        <rFont val="宋体"/>
        <charset val="134"/>
      </rPr>
      <t>O</t>
    </r>
    <r>
      <rPr>
        <sz val="11"/>
        <rFont val="Times New Roman"/>
        <charset val="134"/>
      </rPr>
      <t>₃</t>
    </r>
    <r>
      <rPr>
        <sz val="11"/>
        <rFont val="宋体"/>
        <charset val="134"/>
      </rPr>
      <t>计)</t>
    </r>
  </si>
  <si>
    <t>酒石酸艾格司他胶囊</t>
  </si>
  <si>
    <t>硬胶囊剂</t>
  </si>
  <si>
    <t>XA16AXA384E001010102807</t>
  </si>
  <si>
    <t>84mg(按C23H36N2O4计)</t>
  </si>
  <si>
    <t>依库珠单抗注射液</t>
  </si>
  <si>
    <t>XL04AAY311B002010182467</t>
  </si>
  <si>
    <t>300mg/30mL</t>
  </si>
  <si>
    <t>舒立瑞</t>
  </si>
  <si>
    <t>西罗莫司凝胶</t>
  </si>
  <si>
    <t>凝胶剂</t>
  </si>
  <si>
    <t>XL01EGX009U001010184516</t>
  </si>
  <si>
    <t>0.2％(10g:20mg)</t>
  </si>
  <si>
    <t>XL01EGX009U001010104778</t>
  </si>
  <si>
    <t>0.2%(10g:20mg)</t>
  </si>
  <si>
    <t>XL01EGX009U001010102469</t>
  </si>
  <si>
    <t>注射用司妥昔单抗</t>
  </si>
  <si>
    <t>XL04ACS287B001010183716</t>
  </si>
  <si>
    <t>萨温珂</t>
  </si>
  <si>
    <t>XL04ACS287B001020183716</t>
  </si>
  <si>
    <t>400mg/瓶</t>
  </si>
  <si>
    <t>萨特利珠单抗注射液</t>
  </si>
  <si>
    <t>XL04ACS281B002010182529</t>
  </si>
  <si>
    <t>120 mg (1ml)/支</t>
  </si>
  <si>
    <t>安适平</t>
  </si>
  <si>
    <t>艾诺米替片</t>
  </si>
  <si>
    <t>XJ05ARA383A001010181452</t>
  </si>
  <si>
    <t>每片含艾诺韦林0.15g,拉米夫定0.3g,富马酸替诺福韦二吡呋酯0.3g</t>
  </si>
  <si>
    <t>复邦德</t>
  </si>
  <si>
    <t>奥磷布韦片</t>
  </si>
  <si>
    <t>XJ05APA391A001010101583</t>
  </si>
  <si>
    <t>圣诺迪</t>
  </si>
  <si>
    <t>替瑞奇珠单抗注射液</t>
  </si>
  <si>
    <t>XL04ACT207B002010179179</t>
  </si>
  <si>
    <t>100mg(1 ml)/支</t>
  </si>
  <si>
    <t>益路取</t>
  </si>
  <si>
    <t>硫酸艾沙康唑胶囊</t>
  </si>
  <si>
    <t>XJ02ACA370E001010183103</t>
  </si>
  <si>
    <t>100 mg(按C22H17F2N5OS计)</t>
  </si>
  <si>
    <t>康新博</t>
  </si>
  <si>
    <t>XJ02ACA370E001010184135</t>
  </si>
  <si>
    <r>
      <rPr>
        <sz val="11"/>
        <rFont val="宋体"/>
        <charset val="134"/>
      </rPr>
      <t>100mg(按C</t>
    </r>
    <r>
      <rPr>
        <sz val="11"/>
        <rFont val="Times New Roman"/>
        <charset val="134"/>
      </rPr>
      <t>₂₂</t>
    </r>
    <r>
      <rPr>
        <sz val="11"/>
        <rFont val="宋体"/>
        <charset val="134"/>
      </rPr>
      <t>H</t>
    </r>
    <r>
      <rPr>
        <sz val="11"/>
        <rFont val="Times New Roman"/>
        <charset val="134"/>
      </rPr>
      <t>₁₇</t>
    </r>
    <r>
      <rPr>
        <sz val="11"/>
        <rFont val="宋体"/>
        <charset val="134"/>
      </rPr>
      <t>F</t>
    </r>
    <r>
      <rPr>
        <sz val="11"/>
        <rFont val="Times New Roman"/>
        <charset val="134"/>
      </rPr>
      <t>₂</t>
    </r>
    <r>
      <rPr>
        <sz val="11"/>
        <rFont val="宋体"/>
        <charset val="134"/>
      </rPr>
      <t>N</t>
    </r>
    <r>
      <rPr>
        <sz val="11"/>
        <rFont val="Times New Roman"/>
        <charset val="134"/>
      </rPr>
      <t>₅</t>
    </r>
    <r>
      <rPr>
        <sz val="11"/>
        <rFont val="宋体"/>
        <charset val="134"/>
      </rPr>
      <t>OS计)</t>
    </r>
  </si>
  <si>
    <t>XJ02ACA370E001010183755</t>
  </si>
  <si>
    <t>100mg(按C22H17F2N5OS计)</t>
  </si>
  <si>
    <t>XJ02ACA370E001010184682</t>
  </si>
  <si>
    <t>100mg(按C₂₂H₁₇F₂N₅OS计)</t>
  </si>
  <si>
    <t>阿瑞匹坦注射液</t>
  </si>
  <si>
    <t>XA04ADA285B002010104021</t>
  </si>
  <si>
    <t>18ml:130mg</t>
  </si>
  <si>
    <t>XA04ADA285B002010183607</t>
  </si>
  <si>
    <t>18ml∶130mg</t>
  </si>
  <si>
    <t>XA04ADA285B002010102777</t>
  </si>
  <si>
    <t>XA04ADA285B002010102180</t>
  </si>
  <si>
    <t>XA04ADA285B002010105847</t>
  </si>
  <si>
    <t>4.4ml:32mg</t>
  </si>
  <si>
    <t>淫羊藿素软胶囊</t>
  </si>
  <si>
    <t>ZC01AAY0788010100074</t>
  </si>
  <si>
    <t>每粒装0.4g（含淫羊藿素100mg）</t>
  </si>
  <si>
    <t>布地奈德肠溶胶囊</t>
  </si>
  <si>
    <t>XH02ABB165E005010184851</t>
  </si>
  <si>
    <t>马立巴韦片</t>
  </si>
  <si>
    <t>XJ05AXM184A001010284503</t>
  </si>
  <si>
    <t>XJ05AXM184A001010184503</t>
  </si>
  <si>
    <t>甲磺酸贝舒地尔片</t>
  </si>
  <si>
    <t>XL04AAB259A001010284830</t>
  </si>
  <si>
    <r>
      <rPr>
        <sz val="11"/>
        <rFont val="宋体"/>
        <charset val="134"/>
      </rPr>
      <t>0.2g(按C</t>
    </r>
    <r>
      <rPr>
        <sz val="11"/>
        <rFont val="Times New Roman"/>
        <charset val="134"/>
      </rPr>
      <t>₂₆</t>
    </r>
    <r>
      <rPr>
        <sz val="11"/>
        <rFont val="宋体"/>
        <charset val="134"/>
      </rPr>
      <t>H</t>
    </r>
    <r>
      <rPr>
        <sz val="11"/>
        <rFont val="Times New Roman"/>
        <charset val="134"/>
      </rPr>
      <t>₂₄</t>
    </r>
    <r>
      <rPr>
        <sz val="11"/>
        <rFont val="宋体"/>
        <charset val="134"/>
      </rPr>
      <t>N</t>
    </r>
    <r>
      <rPr>
        <sz val="11"/>
        <rFont val="Times New Roman"/>
        <charset val="134"/>
      </rPr>
      <t>₆</t>
    </r>
    <r>
      <rPr>
        <sz val="11"/>
        <rFont val="宋体"/>
        <charset val="134"/>
      </rPr>
      <t>O</t>
    </r>
    <r>
      <rPr>
        <sz val="11"/>
        <rFont val="Times New Roman"/>
        <charset val="134"/>
      </rPr>
      <t>₂</t>
    </r>
    <r>
      <rPr>
        <sz val="11"/>
        <rFont val="宋体"/>
        <charset val="134"/>
      </rPr>
      <t>计)</t>
    </r>
  </si>
  <si>
    <t>XL04AAB259A001010105847</t>
  </si>
  <si>
    <t>0.2g(按C₂₆H₂₄N₆O₂计)</t>
  </si>
  <si>
    <t>氘可来昔替尼片</t>
  </si>
  <si>
    <t>XL04AAD372A001010179518</t>
  </si>
  <si>
    <t>XL04AAD372A001010279518</t>
  </si>
  <si>
    <t>盐酸伊普可泮胶囊</t>
  </si>
  <si>
    <t>XL04AJY353E001010278679</t>
  </si>
  <si>
    <r>
      <rPr>
        <sz val="11"/>
        <rFont val="宋体"/>
        <charset val="134"/>
      </rPr>
      <t>200mg(按C</t>
    </r>
    <r>
      <rPr>
        <sz val="11"/>
        <rFont val="Times New Roman"/>
        <charset val="134"/>
      </rPr>
      <t>₂₅</t>
    </r>
    <r>
      <rPr>
        <sz val="11"/>
        <rFont val="宋体"/>
        <charset val="134"/>
      </rPr>
      <t>H</t>
    </r>
    <r>
      <rPr>
        <sz val="11"/>
        <rFont val="Times New Roman"/>
        <charset val="134"/>
      </rPr>
      <t>₃₀</t>
    </r>
    <r>
      <rPr>
        <sz val="11"/>
        <rFont val="宋体"/>
        <charset val="134"/>
      </rPr>
      <t>N</t>
    </r>
    <r>
      <rPr>
        <sz val="11"/>
        <rFont val="Times New Roman"/>
        <charset val="134"/>
      </rPr>
      <t>₂</t>
    </r>
    <r>
      <rPr>
        <sz val="11"/>
        <rFont val="宋体"/>
        <charset val="134"/>
      </rPr>
      <t>O</t>
    </r>
    <r>
      <rPr>
        <sz val="11"/>
        <rFont val="Times New Roman"/>
        <charset val="134"/>
      </rPr>
      <t>₄</t>
    </r>
    <r>
      <rPr>
        <sz val="11"/>
        <rFont val="宋体"/>
        <charset val="134"/>
      </rPr>
      <t>计)</t>
    </r>
  </si>
  <si>
    <t>司替戊醇干混悬剂</t>
  </si>
  <si>
    <t>XN03AXS296X006010102763</t>
  </si>
  <si>
    <t>XN03AXS296X006020102763</t>
  </si>
  <si>
    <t>500mg</t>
  </si>
  <si>
    <t>氟哌啶醇口服溶液</t>
  </si>
  <si>
    <t>XN05ADF085X001010105999</t>
  </si>
  <si>
    <t>100ml:200mg</t>
  </si>
  <si>
    <t>法瑞西单抗注射液</t>
  </si>
  <si>
    <t>眼用制剂</t>
  </si>
  <si>
    <t>XS01LAF740G003010181735</t>
  </si>
  <si>
    <t>0.05ml(6mg)/瓶</t>
  </si>
  <si>
    <t>地拉罗司颗粒</t>
  </si>
  <si>
    <t>颗粒剂</t>
  </si>
  <si>
    <t>XV03ACD216N001010183949</t>
  </si>
  <si>
    <t>注射用盐酸曲拉西利</t>
  </si>
  <si>
    <t>XV03AFQ178B001010105849</t>
  </si>
  <si>
    <t>300mg(按C24H30N8O计)</t>
  </si>
  <si>
    <t>XV03AFQ178B001020105849</t>
  </si>
  <si>
    <t>100mg(按C24H30N8O计)</t>
  </si>
  <si>
    <t>贝前列素钠缓释片</t>
  </si>
  <si>
    <t>XB01ACB040A010010184364</t>
  </si>
  <si>
    <t>60μg</t>
  </si>
  <si>
    <t>XB01ACB040A010010284364</t>
  </si>
  <si>
    <t>注射用罗普司亭N01</t>
  </si>
  <si>
    <t>XB02BXL422B001010104021</t>
  </si>
  <si>
    <t>250μg/瓶</t>
  </si>
  <si>
    <t>玛伐凯泰胶囊</t>
  </si>
  <si>
    <t>XC01EBM186E001010185316</t>
  </si>
  <si>
    <t>XC01EBM186E001030185316</t>
  </si>
  <si>
    <t>XC01EBM186E001040185316</t>
  </si>
  <si>
    <t>XC01EBM186E001020185316</t>
  </si>
  <si>
    <t>波生坦片</t>
  </si>
  <si>
    <t>XC02KXB144A001010100151</t>
  </si>
  <si>
    <r>
      <rPr>
        <sz val="11"/>
        <rFont val="宋体"/>
        <charset val="134"/>
      </rPr>
      <t>125mg(以C</t>
    </r>
    <r>
      <rPr>
        <sz val="11"/>
        <rFont val="Times New Roman"/>
        <charset val="134"/>
      </rPr>
      <t>₂₇</t>
    </r>
    <r>
      <rPr>
        <sz val="11"/>
        <rFont val="宋体"/>
        <charset val="134"/>
      </rPr>
      <t>H</t>
    </r>
    <r>
      <rPr>
        <sz val="11"/>
        <rFont val="Times New Roman"/>
        <charset val="134"/>
      </rPr>
      <t>₂₉</t>
    </r>
    <r>
      <rPr>
        <sz val="11"/>
        <rFont val="宋体"/>
        <charset val="134"/>
      </rPr>
      <t>N</t>
    </r>
    <r>
      <rPr>
        <sz val="11"/>
        <rFont val="Times New Roman"/>
        <charset val="134"/>
      </rPr>
      <t>₅</t>
    </r>
    <r>
      <rPr>
        <sz val="11"/>
        <rFont val="宋体"/>
        <charset val="134"/>
      </rPr>
      <t>O</t>
    </r>
    <r>
      <rPr>
        <sz val="11"/>
        <rFont val="Times New Roman"/>
        <charset val="134"/>
      </rPr>
      <t>₆</t>
    </r>
    <r>
      <rPr>
        <sz val="11"/>
        <rFont val="宋体"/>
        <charset val="134"/>
      </rPr>
      <t>S计)</t>
    </r>
  </si>
  <si>
    <t>XC02KXB144A001010183914</t>
  </si>
  <si>
    <r>
      <rPr>
        <sz val="11"/>
        <rFont val="宋体"/>
        <charset val="134"/>
      </rPr>
      <t>125mg(按C</t>
    </r>
    <r>
      <rPr>
        <sz val="11"/>
        <rFont val="Times New Roman"/>
        <charset val="134"/>
      </rPr>
      <t>₂₇</t>
    </r>
    <r>
      <rPr>
        <sz val="11"/>
        <rFont val="宋体"/>
        <charset val="134"/>
      </rPr>
      <t>H</t>
    </r>
    <r>
      <rPr>
        <sz val="11"/>
        <rFont val="Times New Roman"/>
        <charset val="134"/>
      </rPr>
      <t>₂₉</t>
    </r>
    <r>
      <rPr>
        <sz val="11"/>
        <rFont val="宋体"/>
        <charset val="134"/>
      </rPr>
      <t>N</t>
    </r>
    <r>
      <rPr>
        <sz val="11"/>
        <rFont val="Times New Roman"/>
        <charset val="134"/>
      </rPr>
      <t>₅</t>
    </r>
    <r>
      <rPr>
        <sz val="11"/>
        <rFont val="宋体"/>
        <charset val="134"/>
      </rPr>
      <t>O</t>
    </r>
    <r>
      <rPr>
        <sz val="11"/>
        <rFont val="Times New Roman"/>
        <charset val="134"/>
      </rPr>
      <t>₆</t>
    </r>
    <r>
      <rPr>
        <sz val="11"/>
        <rFont val="宋体"/>
        <charset val="134"/>
      </rPr>
      <t>S计)</t>
    </r>
  </si>
  <si>
    <t>普托马尼片</t>
  </si>
  <si>
    <t>XJ04AKP154A001010185380</t>
  </si>
  <si>
    <t>第八批（2026.01.01起）</t>
  </si>
  <si>
    <t>恩曲利匹丙诺片</t>
  </si>
  <si>
    <t>XJ05ARE102A001010104021</t>
  </si>
  <si>
    <r>
      <rPr>
        <sz val="11"/>
        <rFont val="宋体"/>
        <charset val="134"/>
      </rPr>
      <t>每片含恩曲他滨0.2g,盐酸利匹韦林(按C</t>
    </r>
    <r>
      <rPr>
        <sz val="11"/>
        <rFont val="Times New Roman"/>
        <charset val="134"/>
      </rPr>
      <t>₂₂</t>
    </r>
    <r>
      <rPr>
        <sz val="11"/>
        <rFont val="宋体"/>
        <charset val="134"/>
      </rPr>
      <t>H</t>
    </r>
    <r>
      <rPr>
        <sz val="11"/>
        <rFont val="Times New Roman"/>
        <charset val="134"/>
      </rPr>
      <t>₁₈</t>
    </r>
    <r>
      <rPr>
        <sz val="11"/>
        <rFont val="宋体"/>
        <charset val="134"/>
      </rPr>
      <t>N</t>
    </r>
    <r>
      <rPr>
        <sz val="11"/>
        <rFont val="Times New Roman"/>
        <charset val="134"/>
      </rPr>
      <t>₆</t>
    </r>
    <r>
      <rPr>
        <sz val="11"/>
        <rFont val="宋体"/>
        <charset val="134"/>
      </rPr>
      <t>计)25mg,富马酸丙酚替诺福韦(按C</t>
    </r>
    <r>
      <rPr>
        <sz val="11"/>
        <rFont val="Times New Roman"/>
        <charset val="134"/>
      </rPr>
      <t>₂₁</t>
    </r>
    <r>
      <rPr>
        <sz val="11"/>
        <rFont val="宋体"/>
        <charset val="134"/>
      </rPr>
      <t>H</t>
    </r>
    <r>
      <rPr>
        <sz val="11"/>
        <rFont val="Times New Roman"/>
        <charset val="134"/>
      </rPr>
      <t>₂₉</t>
    </r>
    <r>
      <rPr>
        <sz val="11"/>
        <rFont val="宋体"/>
        <charset val="134"/>
      </rPr>
      <t>N</t>
    </r>
    <r>
      <rPr>
        <sz val="11"/>
        <rFont val="Times New Roman"/>
        <charset val="134"/>
      </rPr>
      <t>₆</t>
    </r>
    <r>
      <rPr>
        <sz val="11"/>
        <rFont val="宋体"/>
        <charset val="134"/>
      </rPr>
      <t>O</t>
    </r>
    <r>
      <rPr>
        <sz val="11"/>
        <rFont val="Times New Roman"/>
        <charset val="134"/>
      </rPr>
      <t>₅</t>
    </r>
    <r>
      <rPr>
        <sz val="11"/>
        <rFont val="宋体"/>
        <charset val="134"/>
      </rPr>
      <t>P计)25mg</t>
    </r>
  </si>
  <si>
    <t>盐酸吉卡昔替尼片</t>
  </si>
  <si>
    <t>XL01EJJ259A001010181829</t>
  </si>
  <si>
    <r>
      <rPr>
        <sz val="11"/>
        <rFont val="宋体"/>
        <charset val="134"/>
      </rPr>
      <t>50mg(按C</t>
    </r>
    <r>
      <rPr>
        <sz val="11"/>
        <rFont val="Times New Roman"/>
        <charset val="134"/>
      </rPr>
      <t>₂₃</t>
    </r>
    <r>
      <rPr>
        <sz val="11"/>
        <rFont val="宋体"/>
        <charset val="134"/>
      </rPr>
      <t>H</t>
    </r>
    <r>
      <rPr>
        <sz val="11"/>
        <rFont val="Times New Roman"/>
        <charset val="134"/>
      </rPr>
      <t>₁₈</t>
    </r>
    <r>
      <rPr>
        <sz val="11"/>
        <rFont val="宋体"/>
        <charset val="134"/>
      </rPr>
      <t>D</t>
    </r>
    <r>
      <rPr>
        <sz val="11"/>
        <rFont val="Times New Roman"/>
        <charset val="134"/>
      </rPr>
      <t>₄</t>
    </r>
    <r>
      <rPr>
        <sz val="11"/>
        <rFont val="宋体"/>
        <charset val="134"/>
      </rPr>
      <t>N</t>
    </r>
    <r>
      <rPr>
        <sz val="11"/>
        <rFont val="Times New Roman"/>
        <charset val="134"/>
      </rPr>
      <t>₆</t>
    </r>
    <r>
      <rPr>
        <sz val="11"/>
        <rFont val="宋体"/>
        <charset val="134"/>
      </rPr>
      <t>O</t>
    </r>
    <r>
      <rPr>
        <sz val="11"/>
        <rFont val="Times New Roman"/>
        <charset val="134"/>
      </rPr>
      <t>₂</t>
    </r>
    <r>
      <rPr>
        <sz val="11"/>
        <rFont val="宋体"/>
        <charset val="134"/>
      </rPr>
      <t>计)</t>
    </r>
  </si>
  <si>
    <t>泽普平</t>
  </si>
  <si>
    <t>古塞奇尤单抗注射液(静脉输注)</t>
  </si>
  <si>
    <t>XL04ACG186B002030178537</t>
  </si>
  <si>
    <t>200mg/20mL/瓶</t>
  </si>
  <si>
    <t>特诺雅达</t>
  </si>
  <si>
    <t>夫那奇珠单抗注射液</t>
  </si>
  <si>
    <t>XL04ACF746B002010181825</t>
  </si>
  <si>
    <t>预充式自动注射笔装:120mg(1ml)/支</t>
  </si>
  <si>
    <t>安达静</t>
  </si>
  <si>
    <t>赛立奇单抗注射液</t>
  </si>
  <si>
    <t>XL04ACS301B002010182711</t>
  </si>
  <si>
    <t>1ml:100mg(预充式注射器)</t>
  </si>
  <si>
    <t>金立希</t>
  </si>
  <si>
    <t>依若奇单抗注射液</t>
  </si>
  <si>
    <t>XL04ACY366B002010182957</t>
  </si>
  <si>
    <t>预灌封注射器:135mg(1mL)/支</t>
  </si>
  <si>
    <t>爱达罗</t>
  </si>
  <si>
    <t>利生奇珠单抗注射液</t>
  </si>
  <si>
    <t>XL04ACL435B002010183266</t>
  </si>
  <si>
    <t>600mg(10mL)/瓶</t>
  </si>
  <si>
    <t>利生奇珠单抗注射液(皮下注射)</t>
  </si>
  <si>
    <t>XL04ACL435B002020183266</t>
  </si>
  <si>
    <t>360mg(2.4mL)/支</t>
  </si>
  <si>
    <t>喜开悦</t>
  </si>
  <si>
    <t>硫酸艾玛昔替尼片</t>
  </si>
  <si>
    <t>XL01EJA420A001010201445</t>
  </si>
  <si>
    <r>
      <rPr>
        <sz val="11"/>
        <rFont val="宋体"/>
        <charset val="134"/>
      </rPr>
      <t>4mg(以C</t>
    </r>
    <r>
      <rPr>
        <sz val="11"/>
        <rFont val="Times New Roman"/>
        <charset val="134"/>
      </rPr>
      <t>₁₈</t>
    </r>
    <r>
      <rPr>
        <sz val="11"/>
        <rFont val="宋体"/>
        <charset val="134"/>
      </rPr>
      <t>H</t>
    </r>
    <r>
      <rPr>
        <sz val="11"/>
        <rFont val="Times New Roman"/>
        <charset val="134"/>
      </rPr>
      <t>₂₂</t>
    </r>
    <r>
      <rPr>
        <sz val="11"/>
        <rFont val="宋体"/>
        <charset val="134"/>
      </rPr>
      <t>N</t>
    </r>
    <r>
      <rPr>
        <sz val="11"/>
        <rFont val="Times New Roman"/>
        <charset val="134"/>
      </rPr>
      <t>₈</t>
    </r>
    <r>
      <rPr>
        <sz val="11"/>
        <rFont val="宋体"/>
        <charset val="134"/>
      </rPr>
      <t>O</t>
    </r>
    <r>
      <rPr>
        <sz val="11"/>
        <rFont val="Times New Roman"/>
        <charset val="134"/>
      </rPr>
      <t>₂</t>
    </r>
    <r>
      <rPr>
        <sz val="11"/>
        <rFont val="宋体"/>
        <charset val="134"/>
      </rPr>
      <t>S计)</t>
    </r>
  </si>
  <si>
    <t>艾速达</t>
  </si>
  <si>
    <t>XL01EJA420A001010101445</t>
  </si>
  <si>
    <t>4mg(以C₁₈H₂₂N₈O₂S计)</t>
  </si>
  <si>
    <t>替妥尤单抗N01注射液</t>
  </si>
  <si>
    <t>XL04AGT232B002010181451</t>
  </si>
  <si>
    <t>500mg(10ml)/瓶</t>
  </si>
  <si>
    <t>信必敏</t>
  </si>
  <si>
    <t>奥瑞利珠单抗注射液</t>
  </si>
  <si>
    <t>XL04AGA422B002010181735</t>
  </si>
  <si>
    <t>300mg(10ml)/瓶</t>
  </si>
  <si>
    <t>罗可适</t>
  </si>
  <si>
    <t>本瑞利珠单抗注射液</t>
  </si>
  <si>
    <t>XR03DXB268B002010179096</t>
  </si>
  <si>
    <t>单剂量自动注射笔:30mg(1.0ml)/支</t>
  </si>
  <si>
    <t>凡舒卓</t>
  </si>
  <si>
    <t>布西珠单抗注射液</t>
  </si>
  <si>
    <t>XS01LAB275B002010178679</t>
  </si>
  <si>
    <t>预充式注射器装:19.8mg(0.165mL)/支</t>
  </si>
  <si>
    <t>倍优适</t>
  </si>
  <si>
    <t>司普奇拜单抗注射液</t>
  </si>
  <si>
    <t>XD11AHS302B002020182873</t>
  </si>
  <si>
    <t>300mg(2ml)/支(预充式自动注射笔)</t>
  </si>
  <si>
    <t>康悦达</t>
  </si>
  <si>
    <t>XD11AHS302B002010182873</t>
  </si>
  <si>
    <t>300mg(2ml)/瓶</t>
  </si>
  <si>
    <t>去铁酮片</t>
  </si>
  <si>
    <t>XV03ACQ127A001010178225</t>
  </si>
  <si>
    <t>0.5g/片</t>
  </si>
  <si>
    <t>奥贝安可</t>
  </si>
  <si>
    <t>阿达木单抗</t>
  </si>
  <si>
    <t>四定管理</t>
  </si>
  <si>
    <t>XL04ABA249B002040178184</t>
  </si>
  <si>
    <t>40mg/0.4ml 预填充式注射器</t>
  </si>
  <si>
    <t>修美乐</t>
  </si>
  <si>
    <t>其他</t>
  </si>
  <si>
    <t>XL04ABA249B002030178184</t>
  </si>
  <si>
    <t>40mg/0.8ml预填充式注射器</t>
  </si>
  <si>
    <t>XL04ABA249B002020182925</t>
  </si>
  <si>
    <t>20mg/0.2ml</t>
  </si>
  <si>
    <t>XL04ABA249B002020178184</t>
  </si>
  <si>
    <t>40mg/0.4ml 预填充式注射笔</t>
  </si>
  <si>
    <t>XL04ABA249B002010182843</t>
  </si>
  <si>
    <t>0.8ml:40mg</t>
  </si>
  <si>
    <t>安健宁</t>
  </si>
  <si>
    <t>XL04ABA249B002010182144</t>
  </si>
  <si>
    <t>40mg/0.8ml/瓶</t>
  </si>
  <si>
    <t>汉达远</t>
  </si>
  <si>
    <t>XL04ABA249B002010182116</t>
  </si>
  <si>
    <t>40mg/0.8ml</t>
  </si>
  <si>
    <t>格乐立</t>
  </si>
  <si>
    <t>XL04ABA249B002020181451</t>
  </si>
  <si>
    <t>阿达木单抗注射液</t>
  </si>
  <si>
    <t>XL04ABA249B002010178184</t>
  </si>
  <si>
    <t>40mg/0.8ml预填充式注射笔</t>
  </si>
  <si>
    <t>XL04ABA249B002010182983</t>
  </si>
  <si>
    <t>泰博维</t>
  </si>
  <si>
    <t>XL04ABA249B002020182116</t>
  </si>
  <si>
    <t>20mg/0.4ml</t>
  </si>
  <si>
    <t>XL04ABA249B002010181823</t>
  </si>
  <si>
    <t>君迈康</t>
  </si>
  <si>
    <t>XL04ABA249B002010182454</t>
  </si>
  <si>
    <t>40mg(0.8ml)/瓶</t>
  </si>
  <si>
    <t>安佳润</t>
  </si>
  <si>
    <t>XL04ABA249B002010101960</t>
  </si>
  <si>
    <t>40mg/0.8mL/瓶</t>
  </si>
  <si>
    <t>生爱宁</t>
  </si>
  <si>
    <t>地拉罗司</t>
  </si>
  <si>
    <t>XV03ACD216A006010278679</t>
  </si>
  <si>
    <t>0.125g</t>
  </si>
  <si>
    <t>恩瑞格</t>
  </si>
  <si>
    <t>XV03ACD216A006010178679</t>
  </si>
  <si>
    <t>XV03ACD216A006010101425</t>
  </si>
  <si>
    <t>地拉罗司分散片</t>
  </si>
  <si>
    <t>XV03ACD216A006020183949</t>
  </si>
  <si>
    <t>XV03ACD216A006010183949</t>
  </si>
  <si>
    <t>XV03ACD216A001020101444</t>
  </si>
  <si>
    <t>360mg</t>
  </si>
  <si>
    <t>XV03ACD216A001010183949</t>
  </si>
  <si>
    <t>XV03ACD216A006010184561</t>
  </si>
  <si>
    <t>XV03ACD216A006010202763</t>
  </si>
  <si>
    <t>XV03ACD216A001030185434</t>
  </si>
  <si>
    <t>XV03ACD216A001020185434</t>
  </si>
  <si>
    <t>注射用英夫利西单抗</t>
  </si>
  <si>
    <t>XL04ABY179B001010183502</t>
  </si>
  <si>
    <t>XL04ABY179B001010181463</t>
  </si>
  <si>
    <t>XL04ABY179B001010278323</t>
  </si>
  <si>
    <t>类克</t>
  </si>
  <si>
    <t>XL04ABY179B001010181306</t>
  </si>
  <si>
    <t>乙磺酸尼达尼布软胶囊</t>
  </si>
  <si>
    <t>XL01EXN112E002010180023</t>
  </si>
  <si>
    <t>维加特</t>
  </si>
  <si>
    <t>XL01EXN112E002020180023</t>
  </si>
  <si>
    <t>XL01EXN112E002010102774</t>
  </si>
  <si>
    <t>XL01EXN112E002020102774</t>
  </si>
  <si>
    <t>XL01EXN112E002020102180</t>
  </si>
  <si>
    <t>XL01EXN112E002010102180</t>
  </si>
  <si>
    <t>XL01EXN112E002010104021</t>
  </si>
  <si>
    <t>XL01EXN112E002020104021</t>
  </si>
  <si>
    <t>XL01EXN112E002010109981</t>
  </si>
  <si>
    <r>
      <rPr>
        <sz val="11"/>
        <rFont val="宋体"/>
        <charset val="134"/>
      </rPr>
      <t>150mg(按C</t>
    </r>
    <r>
      <rPr>
        <sz val="11"/>
        <rFont val="Times New Roman"/>
        <charset val="134"/>
      </rPr>
      <t>₃₁</t>
    </r>
    <r>
      <rPr>
        <sz val="11"/>
        <rFont val="宋体"/>
        <charset val="134"/>
      </rPr>
      <t>H</t>
    </r>
    <r>
      <rPr>
        <sz val="11"/>
        <rFont val="Times New Roman"/>
        <charset val="134"/>
      </rPr>
      <t>₃₃</t>
    </r>
    <r>
      <rPr>
        <sz val="11"/>
        <rFont val="宋体"/>
        <charset val="134"/>
      </rPr>
      <t>N</t>
    </r>
    <r>
      <rPr>
        <sz val="11"/>
        <rFont val="Times New Roman"/>
        <charset val="134"/>
      </rPr>
      <t>₅</t>
    </r>
    <r>
      <rPr>
        <sz val="11"/>
        <rFont val="宋体"/>
        <charset val="134"/>
      </rPr>
      <t>O</t>
    </r>
    <r>
      <rPr>
        <sz val="11"/>
        <rFont val="Times New Roman"/>
        <charset val="134"/>
      </rPr>
      <t>₄</t>
    </r>
    <r>
      <rPr>
        <sz val="11"/>
        <rFont val="宋体"/>
        <charset val="134"/>
      </rPr>
      <t>计)</t>
    </r>
  </si>
  <si>
    <t>XL01EXN112E002020109981</t>
  </si>
  <si>
    <r>
      <rPr>
        <sz val="11"/>
        <rFont val="宋体"/>
        <charset val="134"/>
      </rPr>
      <t>100mg(按C</t>
    </r>
    <r>
      <rPr>
        <sz val="11"/>
        <rFont val="Times New Roman"/>
        <charset val="134"/>
      </rPr>
      <t>₃₁</t>
    </r>
    <r>
      <rPr>
        <sz val="11"/>
        <rFont val="宋体"/>
        <charset val="134"/>
      </rPr>
      <t>H</t>
    </r>
    <r>
      <rPr>
        <sz val="11"/>
        <rFont val="Times New Roman"/>
        <charset val="134"/>
      </rPr>
      <t>₃₃</t>
    </r>
    <r>
      <rPr>
        <sz val="11"/>
        <rFont val="宋体"/>
        <charset val="134"/>
      </rPr>
      <t>N</t>
    </r>
    <r>
      <rPr>
        <sz val="11"/>
        <rFont val="Times New Roman"/>
        <charset val="134"/>
      </rPr>
      <t>₅</t>
    </r>
    <r>
      <rPr>
        <sz val="11"/>
        <rFont val="宋体"/>
        <charset val="134"/>
      </rPr>
      <t>O</t>
    </r>
    <r>
      <rPr>
        <sz val="11"/>
        <rFont val="Times New Roman"/>
        <charset val="134"/>
      </rPr>
      <t>₄</t>
    </r>
    <r>
      <rPr>
        <sz val="11"/>
        <rFont val="宋体"/>
        <charset val="134"/>
      </rPr>
      <t>计)</t>
    </r>
  </si>
  <si>
    <t>XL01EXN112E002010101503</t>
  </si>
  <si>
    <t>XL01EXN112E002020201503</t>
  </si>
  <si>
    <t>特立氟胺片</t>
  </si>
  <si>
    <t>XL04AAT180A001010182431</t>
  </si>
  <si>
    <t>14mg</t>
  </si>
  <si>
    <t>奥巴捷</t>
  </si>
  <si>
    <t>XL04AAT180A001010180537</t>
  </si>
  <si>
    <t>依达拉奉氯化钠注射液</t>
  </si>
  <si>
    <t>XN07XXY319B002010201521</t>
  </si>
  <si>
    <t>100ml:依达拉奉30 mg与氯化钠855 mg</t>
  </si>
  <si>
    <t>XN07XXY319B002010101521</t>
  </si>
  <si>
    <t>袋</t>
  </si>
  <si>
    <t>XN07XXY319B002010110349</t>
  </si>
  <si>
    <t>100ml:30mg:855mg</t>
  </si>
  <si>
    <t>沙库巴曲缬沙坦钠片</t>
  </si>
  <si>
    <t>XC09DXS255A001030378679</t>
  </si>
  <si>
    <t>200mg(97mg/103mg)</t>
  </si>
  <si>
    <t>诺欣妥</t>
  </si>
  <si>
    <t>XC09DXS255A001020378679</t>
  </si>
  <si>
    <t>50mg(24mg:26mg)</t>
  </si>
  <si>
    <t>XC09DXS255A001020478679</t>
  </si>
  <si>
    <t>50mg(24mg/26mg)</t>
  </si>
  <si>
    <t>XC09DXS255A001010478679</t>
  </si>
  <si>
    <t>以沙库巴曲缬沙坦计100mg(沙库巴曲49mg/缬沙坦51mg)</t>
  </si>
  <si>
    <t>XC09DXS255A001010378679</t>
  </si>
  <si>
    <t>100mg(49mg/51mg)</t>
  </si>
  <si>
    <t>XC09DXS255A001010181522</t>
  </si>
  <si>
    <t>100mg(沙库巴曲49mg/缬沙坦51mg)</t>
  </si>
  <si>
    <t>XC09DXS255A001020181522</t>
  </si>
  <si>
    <t>200mg(沙库巴曲97mg/缬沙坦103mg)</t>
  </si>
  <si>
    <t>XC09DXS255A001010202180</t>
  </si>
  <si>
    <t>50mg(沙库巴曲24mg/缬沙坦26mg)</t>
  </si>
  <si>
    <t>XC09DXS255A001020102180</t>
  </si>
  <si>
    <t>XC09DXS255A001020101751</t>
  </si>
  <si>
    <t>按沙库巴曲缬沙坦计 50mg(沙库巴曲24mg/缬沙坦26mg)</t>
  </si>
  <si>
    <t>XC09DXS255A001010101751</t>
  </si>
  <si>
    <t>按沙库巴曲缬沙坦计100mg(沙库巴曲49mg/缬沙坦51mg)</t>
  </si>
  <si>
    <t>XC09DXS255A001020278377</t>
  </si>
  <si>
    <t>以沙库巴曲缬沙坦计50mg(沙库巴曲24mg/缬沙坦26mg)</t>
  </si>
  <si>
    <t>XC09DXS255A001020378377</t>
  </si>
  <si>
    <t>XC09DXS255A001010378377</t>
  </si>
  <si>
    <t>XC09DXS255A001010481522</t>
  </si>
  <si>
    <t>富马酸贝达喹啉片</t>
  </si>
  <si>
    <t>XJ04AKB218A001010278537</t>
  </si>
  <si>
    <t>100mg(以C32H31BrN2O2计)</t>
  </si>
  <si>
    <t>斯耐瑞</t>
  </si>
  <si>
    <t>XJ04AKB218A001010178537</t>
  </si>
  <si>
    <t>XJ04AKB218A001010105849</t>
  </si>
  <si>
    <t>XJ04AKB218A001010400177</t>
  </si>
  <si>
    <t>100mg(按C32H31BrN2O2计)</t>
  </si>
  <si>
    <t>注：①2022年5月1日起阿达木单抗及地拉罗司2个药品调出单独支付名录，2023年3月1日起依达拉奉氯化钠注射液、乙磺酸尼达尼布软胶囊、富马酸贝达喹啉片、特立氟胺片、注射用英夫利西单抗、沙库巴曲缬沙坦钠片6个药品调出单独支付名录，待遇保留，暂时按照我市国谈药门诊专项保障药品待遇管理，实行四定管理，即需要办理国谈药备案</t>
  </si>
  <si>
    <t xml:space="preserve">    ②20260608整理，为目前有效药品名单</t>
  </si>
  <si>
    <t>表1 纳入门特管理或按双通道管理及单独支付药品</t>
  </si>
  <si>
    <t>药品限定支付范围</t>
  </si>
  <si>
    <t>纳入门特管理
（需办理国谈药备案及相应门特备案）</t>
  </si>
  <si>
    <t>双通道管理及单独支付限定支付范围
（仅需办理国谈药备案）</t>
  </si>
  <si>
    <t>病种名称</t>
  </si>
  <si>
    <t>限定支付范围</t>
  </si>
  <si>
    <t>限胃肠胰内分泌肿瘤、肢端肥大症。</t>
  </si>
  <si>
    <t>限胃肠胰内分泌肿瘤。</t>
  </si>
  <si>
    <t>限肢端肥大症。</t>
  </si>
  <si>
    <t>XH01CBA213B015010178679、XH01CBA213B015020178679、XH01CBA213B015020104021、XH01CBA213B015010104021</t>
  </si>
  <si>
    <t>限以下情况方可支付：1.预防移植后（干细胞及实体器官移植）及恶性肿瘤患者有重度粒细胞缺乏的侵袭性曲霉菌和念球菌感染。2.伊曲康唑或氟康唑难治性口咽念珠菌病。3.接合菌纲类感染。</t>
  </si>
  <si>
    <t>限以下情况方可支付：预防移植后（干细胞及实体器官移植）及恶性肿瘤患者有重度粒细胞缺乏的侵袭性曲霉菌和念球菌感染。</t>
  </si>
  <si>
    <t>限以下情况方可支付：1.伊曲康唑或氟康唑难治性口咽念珠菌病。2.接合菌纲类感染。</t>
  </si>
  <si>
    <t>XJ02ACB206X002010180007、XJ02ACB206X002010104948</t>
  </si>
  <si>
    <t>限：1. 既往接受舒尼替尼或索拉非尼治疗失败的晚期肾细胞癌成人患者；2.不可切除的、局部晚期或转移性的、分化良好的(中度分化或高度分化)进展期胰腺神经内分泌瘤成人患者；3. 无法手术切除的、局部晚期或转移性的、分化良好的、进展期非功能性胃肠道或肺源神经内分泌肿瘤(NET)成人患者；4. 需要治疗干预但不适于手术切除的结节性硬化症(TSC)相关的室管膜下巨细胞星形细胞瘤(SEGA)成人和儿童患者；5. 用于治疗不需立即手术治疗的结节性硬化症相关的肾血管平滑肌脂肪瘤(TSC-AML)成人患者；6.来曲唑或阿那曲唑治疗失败后的激素受体阳性、表皮生长因子受体-2阴性、绝经后晚期女性乳腺癌患者。</t>
  </si>
  <si>
    <t>限：1. 既往接受舒尼替尼或索拉非尼治疗失败的晚期肾细胞癌成人患者；2.不可切除的、局部晚期或转移性的、分化良好的(中度分化或高度分化)进展期胰腺神经内分泌瘤成人患者；3. 无法手术切除的、局部晚期或转移性的、分化良好的、进展期非功能性胃肠道或肺源神经内分泌肿瘤(NET)成人患者；4. 需要治疗干预但不适于手术切除的结节性硬化症(TSC)相关的室管膜下巨细胞星形细胞瘤(SEGA)成人和儿童患者；5.来曲唑或阿那曲唑治疗失败后的激素受体阳性、表皮生长因子受体-2阴性、绝经后晚期女性乳腺癌患者。</t>
  </si>
  <si>
    <t>限：用于治疗不需立即手术治疗的结节性硬化症相关的肾血管平滑肌脂肪瘤(TSC-AML)成人患者。</t>
  </si>
  <si>
    <t>XL04AAY270A001010178679、XL04AAY270A001020178679、XL04AAY270A001010201523、XL04AAY270A001010183445、XL04AAY270A001010104650、XL04AAY270A001020104650</t>
  </si>
  <si>
    <t>限：1.与来那度胺和地塞米松联合用药或与硼替佐米、美法仑和泼尼松联合用药治疗不适合自体干细胞移植的新诊断的多发性骨髓瘤成年患者；2.与来那度胺和地塞米松联合用药或与硼替佐米和地塞米松联合用药治疗既往至少接受过一线治疗的多发性骨髓瘤成年患者；3.与泊马度胺和地塞米松联合用药治疗既往接受过至少一线治疗(包括来那度胺和蛋白酶体抑制剂)的多发性骨髓瘤患者；4.单药治疗复发和难治性多发性骨髓瘤成年患者，患者既往接受过包括蛋白酶体抑制剂和免疫调节剂的治疗且最后一次治疗时出现疾病进展；本方案不适合也不推荐用于患有NYHA ⅢB级或Ⅳ级心脏疾病或Mayo ⅢB期的原发性轻链型淀粉样变患者；5.限新诊断的原发性轻链型淀粉样变患者。本方案不适合也不推荐用于患有NYHA ⅢB级或Ⅳ级心脏疾病或Mayo ⅢB期的原发性轻链型淀粉样变患者。</t>
  </si>
  <si>
    <t>限：1.与来那度胺和地塞米松联合用药或与硼替佐米、美法仑和泼尼松联合用药治疗不适合自体干细胞移植的新诊断的多发性骨髓瘤成年患者；2.与来那度胺和地塞米松联合用药或与硼替佐米和地塞米松联合用药治疗既往至少接受过一线治疗的多发性骨髓瘤成年患者；3.与泊马度胺和地塞米松联合用药治疗既往接受过至少一线治疗(包括来那度胺和蛋白酶体抑制剂)的多发性骨髓瘤患者；4.单药治疗复发和难治性多发性骨髓瘤成年患者，患者既往接受过包括蛋白酶体抑制剂和免疫调节剂的治疗且最后一次治疗时出现疾病进展；本方案不适合也不推荐用于患有NYHA ⅢB级或Ⅳ级心脏疾病或Mayo ⅢB期的原发性轻链型淀粉样变患者。</t>
  </si>
  <si>
    <t>限新诊断的原发性轻链型淀粉样变患者。本方案不适合也不推荐用于患有NYHA ⅢB级或Ⅳ级心脏疾病或Mayo ⅢB期的原发性轻链型淀粉样变患者。</t>
  </si>
  <si>
    <t>限：1.中危或高危的原发性骨髓纤维化(PMF)(亦称为慢性特发性骨髓纤维化)、真性红细胞增多症继发的骨髓纤维化(PPV-MF)或原发性血小板增多症继发的骨髓纤维化(PET-MF)的成年患者；2.对糖皮质激素或其他系统治疗应答不充分的12岁及以上急性移植物抗宿主病(急性GVHD)或慢性移植物抗宿主病(慢性GVHD)患者。</t>
  </si>
  <si>
    <t>限：中危或高危的原发性骨髓纤维化(PMF)(亦称为慢性特发性骨髓纤维化)、真性红细胞增多症继发的骨髓纤维化(PPV-MF)或原发性血小板增多症继发的骨髓纤维化(PET-MF)的成年患者。</t>
  </si>
  <si>
    <t>限：对糖皮质激素或其他系统治疗应答不充分的12岁及以上急性移植物抗宿主病(急性GVHD)或慢性移植物抗宿主病(慢性GVHD)患者。</t>
  </si>
  <si>
    <t>XL01EJL356A001010178672、XL01EJL356A001010378672</t>
  </si>
  <si>
    <t>表2 按乙类药品管理或按双通道管理及单独支付药品</t>
  </si>
  <si>
    <t>按乙类药品管理管理
（无国谈药备案）</t>
  </si>
  <si>
    <t>双通道管理及单独支付
（需办理国谈药备案）</t>
  </si>
  <si>
    <t>限：1.射血分数降低的慢性心力衰竭(NYHAⅡ-Ⅳ级，LVEF≤40%)成人患者；2.原发性高血压。</t>
  </si>
  <si>
    <t>原发性高血压。</t>
  </si>
  <si>
    <t>射血分数降低的慢性心力衰竭(NYHAⅡ-Ⅳ级，LVEF≤40%)成人患者。</t>
  </si>
  <si>
    <t>定点单位名称</t>
  </si>
  <si>
    <t>行政区域</t>
  </si>
  <si>
    <t>机构性质</t>
  </si>
  <si>
    <t>苏州大学附属第一医院（苏州市第一人民医院）</t>
  </si>
  <si>
    <t>市区</t>
  </si>
  <si>
    <t>医院</t>
  </si>
  <si>
    <t>苏州大学附属第二医院、核工业总医院、苏州大学附属第二医院互联网医院</t>
  </si>
  <si>
    <t>苏州市立医院（本部）、苏州市立医院互联网医院</t>
  </si>
  <si>
    <t>苏州市立医院（北区）</t>
  </si>
  <si>
    <t>苏州市立医院（东区）、苏州市立医院互联网医院</t>
  </si>
  <si>
    <t>苏州市中医医院、苏州市中医医院互联网医院</t>
  </si>
  <si>
    <t>苏州市第五人民医院（苏州市传染病医院）</t>
  </si>
  <si>
    <t>苏州市广济医院</t>
  </si>
  <si>
    <t>苏州大学附属儿童医院、苏州大学附属儿童医院互联网医院</t>
  </si>
  <si>
    <t>苏州九龙医院</t>
  </si>
  <si>
    <t>苏州明基医院、苏州明基医院互联网医院</t>
  </si>
  <si>
    <t>苏州科技城医院</t>
  </si>
  <si>
    <t>苏州市独墅湖医院（苏州大学附属独墅湖医院）</t>
  </si>
  <si>
    <t>苏州理想眼科医院</t>
  </si>
  <si>
    <t>苏州瑞华骨科医院</t>
  </si>
  <si>
    <t>苏州高新区人民医院</t>
  </si>
  <si>
    <t>苏州市吴中人民医院、苏州市吴中人民医院盖睿互联网医院</t>
  </si>
  <si>
    <t>苏州市中西医结合医院、苏州市木渎人民医院</t>
  </si>
  <si>
    <t>苏州市相城人民医院</t>
  </si>
  <si>
    <t>苏州一〇〇医院</t>
  </si>
  <si>
    <t>苏州沧浪医院</t>
  </si>
  <si>
    <t>苏州平江医院</t>
  </si>
  <si>
    <t>苏州金阊医院</t>
  </si>
  <si>
    <t>苏州苏城医院</t>
  </si>
  <si>
    <t>苏州东吴中西医结合医院</t>
  </si>
  <si>
    <t>苏州弘慈血液病医院</t>
  </si>
  <si>
    <t>苏州眼耳鼻喉科医院</t>
  </si>
  <si>
    <t>苏州市华夏口腔医院</t>
  </si>
  <si>
    <t>苏州口腔医院</t>
  </si>
  <si>
    <t>苏州市眼视光医院</t>
  </si>
  <si>
    <t>苏州广慈肿瘤医院</t>
  </si>
  <si>
    <t>苏州瑞华迎春医院</t>
  </si>
  <si>
    <t>苏州瑞兴医院</t>
  </si>
  <si>
    <t>苏州瑞盛康复医院</t>
  </si>
  <si>
    <t>苏州名仕医院</t>
  </si>
  <si>
    <t>苏州市吴中区甪直人民医院</t>
  </si>
  <si>
    <t>苏州工业园区星海医院</t>
  </si>
  <si>
    <t>苏州工业园区星浦医院</t>
  </si>
  <si>
    <t>苏州工业园区星湖医院</t>
  </si>
  <si>
    <t>苏州圣爱医院</t>
  </si>
  <si>
    <t>苏州倍磅康复医院</t>
  </si>
  <si>
    <t>苏州高新康复医院</t>
  </si>
  <si>
    <t>苏州瑞颐老年病医院</t>
  </si>
  <si>
    <t>苏州泰康吴园康复医院有限公司</t>
  </si>
  <si>
    <t>苏州老年病医院</t>
  </si>
  <si>
    <t>苏州市民康医院</t>
  </si>
  <si>
    <t>张家港市第一人民医院</t>
  </si>
  <si>
    <t>张家港</t>
  </si>
  <si>
    <t>张家港市中医医院</t>
  </si>
  <si>
    <t>张家港市第四人民医院</t>
  </si>
  <si>
    <t>张家港市第二人民医院（原金港医院）</t>
  </si>
  <si>
    <t>张家港市第五人民医院（原乐余医院）</t>
  </si>
  <si>
    <t>张家港市第六人民医院（原锦丰医院）</t>
  </si>
  <si>
    <t>张家港市第三人民医院</t>
  </si>
  <si>
    <t>张家港澳洋医院有限公司</t>
  </si>
  <si>
    <t>张家港澳洋医院有限公司港城康复医院</t>
  </si>
  <si>
    <t>张家港广和中西医结合医院有限公司</t>
  </si>
  <si>
    <t>张家港健华医院有限公司</t>
  </si>
  <si>
    <t>常熟市第一人民医院</t>
  </si>
  <si>
    <t>常熟</t>
  </si>
  <si>
    <t>常熟市第二人民医院</t>
  </si>
  <si>
    <t>常熟市中医院（常熟市新区医院）</t>
  </si>
  <si>
    <t>常熟市第五人民医院</t>
  </si>
  <si>
    <t>常熟东南医院</t>
  </si>
  <si>
    <t>常熟市梅李人民医院</t>
  </si>
  <si>
    <t>常熟市支塘人民医院</t>
  </si>
  <si>
    <t>常熟琴湖惠民老年病医院</t>
  </si>
  <si>
    <t>昆山市第一人民医院</t>
  </si>
  <si>
    <t>昆山</t>
  </si>
  <si>
    <t>昆山市中医医院</t>
  </si>
  <si>
    <t>昆山市第二人民医院</t>
  </si>
  <si>
    <t>昆山市第三人民医院</t>
  </si>
  <si>
    <t>昆山市精神卫生中心</t>
  </si>
  <si>
    <t>昆山市康复医院</t>
  </si>
  <si>
    <t>昆山市第四人民医院</t>
  </si>
  <si>
    <t>昆山市中西医结合医院</t>
  </si>
  <si>
    <t>昆山市第五人民医院</t>
  </si>
  <si>
    <t>昆山市第六人民医院</t>
  </si>
  <si>
    <t>昆山市锦溪人民医院</t>
  </si>
  <si>
    <t>昆山虹桥医院</t>
  </si>
  <si>
    <t>昆山宗仁卿纪念医院</t>
  </si>
  <si>
    <t>昆山爱尔眼耳鼻喉医院</t>
  </si>
  <si>
    <t>太仓市第一人民医院</t>
  </si>
  <si>
    <t>太仓</t>
  </si>
  <si>
    <t>太仓市中医医院</t>
  </si>
  <si>
    <t>太仓市第三人民医院</t>
  </si>
  <si>
    <t>太仓市浏河人民医院</t>
  </si>
  <si>
    <t>太仓市沙溪人民医院</t>
  </si>
  <si>
    <t>苏州市第九人民医院</t>
  </si>
  <si>
    <t>吴江区</t>
  </si>
  <si>
    <t>江苏盛泽医院</t>
  </si>
  <si>
    <t>苏州市吴江区儿童医院</t>
  </si>
  <si>
    <t>苏州市吴江区中医医院（苏州市吴江区第二人民医院）</t>
  </si>
  <si>
    <t>苏州市吴江区第四人民医院</t>
  </si>
  <si>
    <t>苏州市吴江区第五人民医院</t>
  </si>
  <si>
    <t>苏州市吴江区精神康复医院</t>
  </si>
  <si>
    <t>苏州永鼎医院</t>
  </si>
  <si>
    <t>苏州富嘉中医骨伤医院</t>
  </si>
  <si>
    <t>苏州京东方医院</t>
  </si>
  <si>
    <t>苏州市妇幼保健院</t>
  </si>
  <si>
    <t>苏州光明眼科医院</t>
  </si>
  <si>
    <t>苏州市康复医院</t>
  </si>
  <si>
    <t>苏州弘德医院</t>
  </si>
  <si>
    <t>苏州爱尔眼科医院</t>
  </si>
  <si>
    <t>西苑医院苏州医院</t>
  </si>
  <si>
    <t>苏州工业园区星塘医院</t>
  </si>
  <si>
    <t>苏州市相城区元和街道社区卫生服务中心（苏州市相城区皮肤病医院）</t>
  </si>
  <si>
    <t>太仓市娄江新城医院 （瑞金医院太仓分院）</t>
  </si>
  <si>
    <t>华润苏州礼安医药连锁总店有限公司新特药大厦店</t>
  </si>
  <si>
    <t>药店</t>
  </si>
  <si>
    <t>华润苏州礼安医药连锁总店有限公司第二十二医药商店</t>
  </si>
  <si>
    <t>华润苏州礼安医药连锁总店有限公司第一医药商店</t>
  </si>
  <si>
    <t>华润苏州礼安医药连锁总店有限公司第二十四医药商店</t>
  </si>
  <si>
    <t>华润苏州礼安医药连锁总店有限公司医药大厦</t>
  </si>
  <si>
    <t>华润苏州礼安医药连锁总店有限公司第二十八医药商店</t>
  </si>
  <si>
    <t>苏州市中诚大药房有限公司</t>
  </si>
  <si>
    <t>苏州市粤海大药房有限公司</t>
  </si>
  <si>
    <t>苏州雷允上国药连锁总店有限公司沐泰山药店</t>
  </si>
  <si>
    <t>苏州雷允上国药连锁总店有限公司娄门药店</t>
  </si>
  <si>
    <t>苏州雷允上国药连锁总店有限公司沧浪药店</t>
  </si>
  <si>
    <t>苏州雷允上国药连锁总店有限公司王鸿翥药店</t>
  </si>
  <si>
    <t>苏州市中山百草堂国药有限公司</t>
  </si>
  <si>
    <t>苏州福济药房有限公司</t>
  </si>
  <si>
    <t>苏州健生源医药连锁有限公司吴中区甪直晓市路药店</t>
  </si>
  <si>
    <t>苏州健生源医药连锁有限公司姑苏区粤海药店</t>
  </si>
  <si>
    <t>苏州健生源医药连锁有限公司吴中区东吴药店</t>
  </si>
  <si>
    <t>苏州健生源医药连锁有限公司姑苏区石路药店</t>
  </si>
  <si>
    <t>苏州市吴中区临湖久博堂中西药店有限公司</t>
  </si>
  <si>
    <t>苏州康明大药房有限公司</t>
  </si>
  <si>
    <t>苏州市信誉大药房有限公司</t>
  </si>
  <si>
    <t>苏州市天明大药房有限公司</t>
  </si>
  <si>
    <t>苏州碧波大药房有限公司</t>
  </si>
  <si>
    <t>苏州市百顺药房有限公司</t>
  </si>
  <si>
    <t>江苏百佳惠苏禾大药房连锁有限公司南湖店</t>
  </si>
  <si>
    <t>江苏百佳惠苏禾大药房连锁有限公司姜庄店</t>
  </si>
  <si>
    <t>江苏百佳惠苏禾大药房连锁有限公司郭巷益众店</t>
  </si>
  <si>
    <t>原：苏州康一健药房有限公司
现：苏州润天大药房有限公司</t>
  </si>
  <si>
    <t>苏州国润药房有限公司</t>
  </si>
  <si>
    <t>原：苏州市相城区陆慕神怡药店有限公司
现：苏州延顺堂药房有限公司</t>
  </si>
  <si>
    <t>苏州市三丰堂医药有限公司</t>
  </si>
  <si>
    <t>原：苏州市相城区恒兴堂药房有限公司
现：苏州延天龄大药房有限公司</t>
  </si>
  <si>
    <t>苏州市相城区康泉医药有限公司</t>
  </si>
  <si>
    <t>苏州济世保盛医药连锁有限公司益善堂药房</t>
  </si>
  <si>
    <t>苏州健生源医药连锁有限公司相城区渭康药店</t>
  </si>
  <si>
    <t>苏州健生源医药连锁有限公司相城区望亭药店</t>
  </si>
  <si>
    <t>苏州健生源医药连锁有限公司相城区蠡苑药店</t>
  </si>
  <si>
    <t>苏州二寿堂药房有限公司</t>
  </si>
  <si>
    <t>苏州市天诚药房有限公司</t>
  </si>
  <si>
    <t>苏州思派大药房有限公司</t>
  </si>
  <si>
    <t>原：苏州市相城区黄桥礼全医药有限公司
现：苏州市礼全医药有限公司</t>
  </si>
  <si>
    <t>苏州市相城区湘城尔康药店太平店</t>
  </si>
  <si>
    <t>苏州星诚医药连锁总店星乐店</t>
  </si>
  <si>
    <t>苏州市宏泰大药房有限公司兴德堂分店</t>
  </si>
  <si>
    <t>苏州市宏泰大药房有限公司渭塘大德堂分店</t>
  </si>
  <si>
    <t>张家港市百禾医药连锁有限公司第一药店</t>
  </si>
  <si>
    <t>江苏阜康医药连锁有限公司新特药药房</t>
  </si>
  <si>
    <t>华润苏州礼安医药连锁总店有限公司第六十七医药商店</t>
  </si>
  <si>
    <t>江苏润天医药连锁药房有限公司张家港新特药店</t>
  </si>
  <si>
    <t>张家港市同济堂药店有限公司</t>
  </si>
  <si>
    <t>常熟市建发医药零售连锁有限公司中国药房</t>
  </si>
  <si>
    <t>常熟市恒泰医药连锁有限公司百信药房</t>
  </si>
  <si>
    <t>昆山市百佳惠大药房有限公司</t>
  </si>
  <si>
    <t>华润苏州礼安医药连锁总店有限公司昆山天顺大药房</t>
  </si>
  <si>
    <t>昆山双鹤同德堂连锁大药房有限责任公司同德堂药店</t>
  </si>
  <si>
    <t>昆山双鹤同德堂大药房连锁有限责任公司第二药店</t>
  </si>
  <si>
    <t>昆山双鹤同德堂连锁大药房有限责任公司太仓同德堂药店</t>
  </si>
  <si>
    <t>苏州佳惠堂连锁大药房有限公司目澜洲药店</t>
  </si>
  <si>
    <t>苏州市杏林大药房有限公司</t>
  </si>
  <si>
    <t>苏州益丰粤海同安康大药房连锁有限公司中山北路店</t>
  </si>
  <si>
    <t>苏州德修堂医药有限公司</t>
  </si>
  <si>
    <t>苏州吴门城中药房有限公司</t>
  </si>
  <si>
    <t>苏州裕健大药房有限公司</t>
  </si>
  <si>
    <t>华润苏州礼安医药连锁总店有限公司第三十一医药商店</t>
  </si>
  <si>
    <t>工业园区</t>
  </si>
  <si>
    <t>苏州粤海永煕堂医药连锁有限公司星湖店</t>
  </si>
  <si>
    <t>苏州健生源医药连锁有限公司钟英药品大卖场</t>
  </si>
  <si>
    <t>苏州雷允上国药连锁总店有限公司三香路药店</t>
  </si>
  <si>
    <t>常熟市建发医药零售连锁有限公司心和国药店</t>
  </si>
  <si>
    <t>常熟市恒泰医药连锁有限公司恒安药店</t>
  </si>
  <si>
    <t>常熟市德润堂大药房有限公司</t>
  </si>
  <si>
    <t>江苏百佳惠瑞丰大药房连锁有限公司太仓仓顺店</t>
  </si>
  <si>
    <t>太仓市三庆医药连锁有限公司开发区三泰店</t>
  </si>
  <si>
    <t>苏州健生源医药连锁有限公司太仓东盛药店</t>
  </si>
  <si>
    <t>苏州开开心心大药房连锁有限公司太仓太誉店</t>
  </si>
  <si>
    <t>昆山双鹤同德堂连锁大药房有限责任公司第二十四药店</t>
  </si>
  <si>
    <t>京东大药房连锁（江苏）有限公司苏州苏大附医店</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</si>
</sst>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4">
    <font>
      <sz val="12"/>
      <name val="宋体"/>
      <charset val="134"/>
    </font>
    <font>
      <sz val="11"/>
      <name val="宋体"/>
      <charset val="134"/>
      <scheme val="minor"/>
    </font>
    <font>
      <sz val="14"/>
      <name val="宋体"/>
      <charset val="134"/>
    </font>
    <font>
      <sz val="14"/>
      <name val="宋体"/>
      <charset val="134"/>
      <scheme val="minor"/>
    </font>
    <font>
      <sz val="12"/>
      <name val="宋体"/>
      <charset val="134"/>
      <scheme val="minor"/>
    </font>
    <font>
      <b/>
      <sz val="20"/>
      <name val="宋体"/>
      <charset val="134"/>
      <scheme val="minor"/>
    </font>
    <font>
      <sz val="10.5"/>
      <name val="宋体"/>
      <charset val="134"/>
    </font>
    <font>
      <sz val="10.5"/>
      <name val="Arial"/>
      <charset val="134"/>
    </font>
    <font>
      <sz val="10.5"/>
      <name val="宋体"/>
      <charset val="134"/>
      <scheme val="minor"/>
    </font>
    <font>
      <sz val="11"/>
      <name val="宋体"/>
      <charset val="134"/>
    </font>
    <font>
      <b/>
      <sz val="11"/>
      <name val="宋体"/>
      <charset val="134"/>
      <scheme val="minor"/>
    </font>
    <font>
      <b/>
      <sz val="20"/>
      <name val="宋体"/>
      <charset val="134"/>
    </font>
    <font>
      <sz val="11"/>
      <color theme="1"/>
      <name val="宋体"/>
      <charset val="0"/>
      <scheme val="minor"/>
    </font>
    <font>
      <sz val="11"/>
      <color rgb="FF3F3F76"/>
      <name val="宋体"/>
      <charset val="0"/>
      <scheme val="minor"/>
    </font>
    <font>
      <sz val="11"/>
      <color theme="0"/>
      <name val="宋体"/>
      <charset val="0"/>
      <scheme val="minor"/>
    </font>
    <font>
      <sz val="11"/>
      <color theme="1"/>
      <name val="宋体"/>
      <charset val="134"/>
      <scheme val="minor"/>
    </font>
    <font>
      <sz val="11"/>
      <color rgb="FFFA7D00"/>
      <name val="宋体"/>
      <charset val="0"/>
      <scheme val="minor"/>
    </font>
    <font>
      <b/>
      <sz val="13"/>
      <color theme="3"/>
      <name val="宋体"/>
      <charset val="134"/>
      <scheme val="minor"/>
    </font>
    <font>
      <b/>
      <sz val="15"/>
      <color theme="3"/>
      <name val="宋体"/>
      <charset val="134"/>
      <scheme val="minor"/>
    </font>
    <font>
      <sz val="10"/>
      <name val="Arial"/>
      <charset val="134"/>
    </font>
    <font>
      <b/>
      <sz val="11"/>
      <color theme="1"/>
      <name val="宋体"/>
      <charset val="0"/>
      <scheme val="minor"/>
    </font>
    <font>
      <i/>
      <sz val="11"/>
      <color rgb="FF7F7F7F"/>
      <name val="宋体"/>
      <charset val="0"/>
      <scheme val="minor"/>
    </font>
    <font>
      <b/>
      <sz val="18"/>
      <color theme="3"/>
      <name val="宋体"/>
      <charset val="134"/>
      <scheme val="minor"/>
    </font>
    <font>
      <b/>
      <sz val="11"/>
      <color rgb="FFFFFFFF"/>
      <name val="宋体"/>
      <charset val="0"/>
      <scheme val="minor"/>
    </font>
    <font>
      <b/>
      <sz val="11"/>
      <color theme="3"/>
      <name val="宋体"/>
      <charset val="134"/>
      <scheme val="minor"/>
    </font>
    <font>
      <b/>
      <sz val="11"/>
      <color rgb="FF3F3F3F"/>
      <name val="宋体"/>
      <charset val="0"/>
      <scheme val="minor"/>
    </font>
    <font>
      <u/>
      <sz val="11"/>
      <color rgb="FF800080"/>
      <name val="宋体"/>
      <charset val="0"/>
      <scheme val="minor"/>
    </font>
    <font>
      <sz val="11"/>
      <color rgb="FF9C0006"/>
      <name val="宋体"/>
      <charset val="0"/>
      <scheme val="minor"/>
    </font>
    <font>
      <sz val="11"/>
      <color rgb="FFFF0000"/>
      <name val="宋体"/>
      <charset val="0"/>
      <scheme val="minor"/>
    </font>
    <font>
      <b/>
      <sz val="11"/>
      <color rgb="FFFA7D00"/>
      <name val="宋体"/>
      <charset val="0"/>
      <scheme val="minor"/>
    </font>
    <font>
      <sz val="11"/>
      <color rgb="FF006100"/>
      <name val="宋体"/>
      <charset val="0"/>
      <scheme val="minor"/>
    </font>
    <font>
      <u/>
      <sz val="11"/>
      <color rgb="FF0000FF"/>
      <name val="宋体"/>
      <charset val="0"/>
      <scheme val="minor"/>
    </font>
    <font>
      <sz val="11"/>
      <color rgb="FF9C6500"/>
      <name val="宋体"/>
      <charset val="0"/>
      <scheme val="minor"/>
    </font>
    <font>
      <sz val="11"/>
      <name val="Times New Roman"/>
      <charset val="134"/>
    </font>
  </fonts>
  <fills count="34">
    <fill>
      <patternFill patternType="none"/>
    </fill>
    <fill>
      <patternFill patternType="gray125"/>
    </fill>
    <fill>
      <patternFill patternType="solid">
        <fgColor rgb="FFFFFFFF"/>
        <bgColor indexed="64"/>
      </patternFill>
    </fill>
    <fill>
      <patternFill patternType="solid">
        <fgColor theme="7" tint="0.799981688894314"/>
        <bgColor indexed="64"/>
      </patternFill>
    </fill>
    <fill>
      <patternFill patternType="solid">
        <fgColor rgb="FFFFCC99"/>
        <bgColor indexed="64"/>
      </patternFill>
    </fill>
    <fill>
      <patternFill patternType="solid">
        <fgColor theme="7"/>
        <bgColor indexed="64"/>
      </patternFill>
    </fill>
    <fill>
      <patternFill patternType="solid">
        <fgColor theme="6"/>
        <bgColor indexed="64"/>
      </patternFill>
    </fill>
    <fill>
      <patternFill patternType="solid">
        <fgColor theme="5" tint="0.399975585192419"/>
        <bgColor indexed="64"/>
      </patternFill>
    </fill>
    <fill>
      <patternFill patternType="solid">
        <fgColor theme="8"/>
        <bgColor indexed="64"/>
      </patternFill>
    </fill>
    <fill>
      <patternFill patternType="solid">
        <fgColor theme="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5"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5"/>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diagonal/>
    </border>
    <border>
      <left/>
      <right/>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7">
    <xf numFmtId="0" fontId="0" fillId="0" borderId="0">
      <alignment vertical="center"/>
    </xf>
    <xf numFmtId="0" fontId="15" fillId="0" borderId="0">
      <alignment vertical="center"/>
    </xf>
    <xf numFmtId="0" fontId="15" fillId="0" borderId="0">
      <alignment vertical="center"/>
    </xf>
    <xf numFmtId="0" fontId="19" fillId="0" borderId="0"/>
    <xf numFmtId="0" fontId="15" fillId="0" borderId="0">
      <alignment vertical="center"/>
    </xf>
    <xf numFmtId="0" fontId="14" fillId="18" borderId="0" applyNumberFormat="0" applyBorder="0" applyAlignment="0" applyProtection="0">
      <alignment vertical="center"/>
    </xf>
    <xf numFmtId="0" fontId="12" fillId="16" borderId="0" applyNumberFormat="0" applyBorder="0" applyAlignment="0" applyProtection="0">
      <alignment vertical="center"/>
    </xf>
    <xf numFmtId="0" fontId="25" fillId="22" borderId="21" applyNumberFormat="0" applyAlignment="0" applyProtection="0">
      <alignment vertical="center"/>
    </xf>
    <xf numFmtId="0" fontId="23" fillId="19" borderId="19" applyNumberFormat="0" applyAlignment="0" applyProtection="0">
      <alignment vertical="center"/>
    </xf>
    <xf numFmtId="0" fontId="27" fillId="26" borderId="0" applyNumberFormat="0" applyBorder="0" applyAlignment="0" applyProtection="0">
      <alignment vertical="center"/>
    </xf>
    <xf numFmtId="0" fontId="18" fillId="0" borderId="17" applyNumberFormat="0" applyFill="0" applyAlignment="0" applyProtection="0">
      <alignment vertical="center"/>
    </xf>
    <xf numFmtId="0" fontId="21" fillId="0" borderId="0" applyNumberFormat="0" applyFill="0" applyBorder="0" applyAlignment="0" applyProtection="0">
      <alignment vertical="center"/>
    </xf>
    <xf numFmtId="0" fontId="17" fillId="0" borderId="17" applyNumberFormat="0" applyFill="0" applyAlignment="0" applyProtection="0">
      <alignment vertical="center"/>
    </xf>
    <xf numFmtId="0" fontId="12" fillId="10" borderId="0" applyNumberFormat="0" applyBorder="0" applyAlignment="0" applyProtection="0">
      <alignment vertical="center"/>
    </xf>
    <xf numFmtId="41" fontId="15" fillId="0" borderId="0" applyFont="0" applyFill="0" applyBorder="0" applyAlignment="0" applyProtection="0">
      <alignment vertical="center"/>
    </xf>
    <xf numFmtId="0" fontId="12" fillId="21" borderId="0" applyNumberFormat="0" applyBorder="0" applyAlignment="0" applyProtection="0">
      <alignment vertical="center"/>
    </xf>
    <xf numFmtId="0" fontId="31" fillId="0" borderId="0" applyNumberFormat="0" applyFill="0" applyBorder="0" applyAlignment="0" applyProtection="0">
      <alignment vertical="center"/>
    </xf>
    <xf numFmtId="0" fontId="14" fillId="8" borderId="0" applyNumberFormat="0" applyBorder="0" applyAlignment="0" applyProtection="0">
      <alignment vertical="center"/>
    </xf>
    <xf numFmtId="0" fontId="24" fillId="0" borderId="20" applyNumberFormat="0" applyFill="0" applyAlignment="0" applyProtection="0">
      <alignment vertical="center"/>
    </xf>
    <xf numFmtId="0" fontId="20" fillId="0" borderId="18" applyNumberFormat="0" applyFill="0" applyAlignment="0" applyProtection="0">
      <alignment vertical="center"/>
    </xf>
    <xf numFmtId="0" fontId="12" fillId="13" borderId="0" applyNumberFormat="0" applyBorder="0" applyAlignment="0" applyProtection="0">
      <alignment vertical="center"/>
    </xf>
    <xf numFmtId="0" fontId="15" fillId="0" borderId="0">
      <alignment vertical="center"/>
    </xf>
    <xf numFmtId="0" fontId="12" fillId="27" borderId="0" applyNumberFormat="0" applyBorder="0" applyAlignment="0" applyProtection="0">
      <alignment vertical="center"/>
    </xf>
    <xf numFmtId="0" fontId="14" fillId="24" borderId="0" applyNumberFormat="0" applyBorder="0" applyAlignment="0" applyProtection="0">
      <alignment vertical="center"/>
    </xf>
    <xf numFmtId="43" fontId="15" fillId="0" borderId="0" applyFon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2" fillId="15" borderId="0" applyNumberFormat="0" applyBorder="0" applyAlignment="0" applyProtection="0">
      <alignment vertical="center"/>
    </xf>
    <xf numFmtId="0" fontId="15" fillId="0" borderId="0">
      <alignment vertical="center"/>
    </xf>
    <xf numFmtId="0" fontId="16" fillId="0" borderId="16" applyNumberFormat="0" applyFill="0" applyAlignment="0" applyProtection="0">
      <alignment vertical="center"/>
    </xf>
    <xf numFmtId="0" fontId="24" fillId="0" borderId="0" applyNumberFormat="0" applyFill="0" applyBorder="0" applyAlignment="0" applyProtection="0">
      <alignment vertical="center"/>
    </xf>
    <xf numFmtId="0" fontId="12" fillId="25" borderId="0" applyNumberFormat="0" applyBorder="0" applyAlignment="0" applyProtection="0">
      <alignment vertical="center"/>
    </xf>
    <xf numFmtId="42" fontId="15" fillId="0" borderId="0" applyFont="0" applyFill="0" applyBorder="0" applyAlignment="0" applyProtection="0">
      <alignment vertical="center"/>
    </xf>
    <xf numFmtId="0" fontId="28" fillId="0" borderId="0" applyNumberFormat="0" applyFill="0" applyBorder="0" applyAlignment="0" applyProtection="0">
      <alignment vertical="center"/>
    </xf>
    <xf numFmtId="0" fontId="15" fillId="0" borderId="0">
      <alignment vertical="center"/>
    </xf>
    <xf numFmtId="0" fontId="12" fillId="23" borderId="0" applyNumberFormat="0" applyBorder="0" applyAlignment="0" applyProtection="0">
      <alignment vertical="center"/>
    </xf>
    <xf numFmtId="0" fontId="15" fillId="28" borderId="22" applyNumberFormat="0" applyFont="0" applyAlignment="0" applyProtection="0">
      <alignment vertical="center"/>
    </xf>
    <xf numFmtId="0" fontId="14" fillId="30" borderId="0" applyNumberFormat="0" applyBorder="0" applyAlignment="0" applyProtection="0">
      <alignment vertical="center"/>
    </xf>
    <xf numFmtId="0" fontId="30" fillId="31" borderId="0" applyNumberFormat="0" applyBorder="0" applyAlignment="0" applyProtection="0">
      <alignment vertical="center"/>
    </xf>
    <xf numFmtId="0" fontId="12" fillId="14" borderId="0" applyNumberFormat="0" applyBorder="0" applyAlignment="0" applyProtection="0">
      <alignment vertical="center"/>
    </xf>
    <xf numFmtId="0" fontId="32" fillId="32" borderId="0" applyNumberFormat="0" applyBorder="0" applyAlignment="0" applyProtection="0">
      <alignment vertical="center"/>
    </xf>
    <xf numFmtId="0" fontId="29" fillId="22" borderId="15" applyNumberFormat="0" applyAlignment="0" applyProtection="0">
      <alignment vertical="center"/>
    </xf>
    <xf numFmtId="0" fontId="14" fillId="9" borderId="0" applyNumberFormat="0" applyBorder="0" applyAlignment="0" applyProtection="0">
      <alignment vertical="center"/>
    </xf>
    <xf numFmtId="0" fontId="14" fillId="29" borderId="0" applyNumberFormat="0" applyBorder="0" applyAlignment="0" applyProtection="0">
      <alignment vertical="center"/>
    </xf>
    <xf numFmtId="0" fontId="14" fillId="20" borderId="0" applyNumberFormat="0" applyBorder="0" applyAlignment="0" applyProtection="0">
      <alignment vertical="center"/>
    </xf>
    <xf numFmtId="0" fontId="14" fillId="33" borderId="0" applyNumberFormat="0" applyBorder="0" applyAlignment="0" applyProtection="0">
      <alignment vertical="center"/>
    </xf>
    <xf numFmtId="0" fontId="14" fillId="17" borderId="0" applyNumberFormat="0" applyBorder="0" applyAlignment="0" applyProtection="0">
      <alignment vertical="center"/>
    </xf>
    <xf numFmtId="9" fontId="15" fillId="0" borderId="0" applyFont="0" applyFill="0" applyBorder="0" applyAlignment="0" applyProtection="0">
      <alignment vertical="center"/>
    </xf>
    <xf numFmtId="0" fontId="14" fillId="7" borderId="0" applyNumberFormat="0" applyBorder="0" applyAlignment="0" applyProtection="0">
      <alignment vertical="center"/>
    </xf>
    <xf numFmtId="44" fontId="15" fillId="0" borderId="0" applyFont="0" applyFill="0" applyBorder="0" applyAlignment="0" applyProtection="0">
      <alignment vertical="center"/>
    </xf>
    <xf numFmtId="0" fontId="14" fillId="6" borderId="0" applyNumberFormat="0" applyBorder="0" applyAlignment="0" applyProtection="0">
      <alignment vertical="center"/>
    </xf>
    <xf numFmtId="0" fontId="12" fillId="11" borderId="0" applyNumberFormat="0" applyBorder="0" applyAlignment="0" applyProtection="0">
      <alignment vertical="center"/>
    </xf>
    <xf numFmtId="0" fontId="15" fillId="0" borderId="0">
      <alignment vertical="center"/>
    </xf>
    <xf numFmtId="0" fontId="13" fillId="4" borderId="15" applyNumberFormat="0" applyAlignment="0" applyProtection="0">
      <alignment vertical="center"/>
    </xf>
    <xf numFmtId="0" fontId="12" fillId="12" borderId="0" applyNumberFormat="0" applyBorder="0" applyAlignment="0" applyProtection="0">
      <alignment vertical="center"/>
    </xf>
    <xf numFmtId="0" fontId="14" fillId="5" borderId="0" applyNumberFormat="0" applyBorder="0" applyAlignment="0" applyProtection="0">
      <alignment vertical="center"/>
    </xf>
    <xf numFmtId="0" fontId="12" fillId="3" borderId="0" applyNumberFormat="0" applyBorder="0" applyAlignment="0" applyProtection="0">
      <alignment vertical="center"/>
    </xf>
  </cellStyleXfs>
  <cellXfs count="135">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left"/>
    </xf>
    <xf numFmtId="0" fontId="1" fillId="0" borderId="1" xfId="0" applyNumberFormat="1" applyFont="1" applyFill="1" applyBorder="1" applyAlignment="1">
      <alignment horizontal="left" vertical="center" wrapText="1"/>
    </xf>
    <xf numFmtId="0" fontId="1" fillId="0" borderId="4" xfId="0" applyFont="1" applyFill="1" applyBorder="1" applyAlignment="1">
      <alignment horizontal="center" vertical="center"/>
    </xf>
    <xf numFmtId="0" fontId="1" fillId="0" borderId="1" xfId="0" applyNumberFormat="1" applyFont="1" applyFill="1" applyBorder="1" applyAlignment="1" applyProtection="1">
      <alignment horizontal="left" vertical="top" wrapText="1"/>
    </xf>
    <xf numFmtId="49" fontId="1" fillId="0" borderId="1" xfId="3" applyNumberFormat="1" applyFont="1" applyBorder="1" applyAlignment="1">
      <alignment horizontal="left" wrapText="1"/>
    </xf>
    <xf numFmtId="49" fontId="1" fillId="0" borderId="1" xfId="3" applyNumberFormat="1" applyFont="1" applyBorder="1" applyAlignment="1">
      <alignment horizontal="left" vertical="center" wrapText="1"/>
    </xf>
    <xf numFmtId="0" fontId="1" fillId="0" borderId="1" xfId="0" applyFont="1" applyFill="1" applyBorder="1" applyAlignment="1">
      <alignment horizontal="left" vertical="center"/>
    </xf>
    <xf numFmtId="0" fontId="1" fillId="0" borderId="0" xfId="0" applyFont="1" applyAlignment="1">
      <alignment vertical="center" wrapText="1"/>
    </xf>
    <xf numFmtId="0" fontId="1" fillId="0" borderId="1" xfId="0" applyFont="1" applyFill="1" applyBorder="1" applyAlignment="1" applyProtection="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3" fillId="0" borderId="7"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3" xfId="0" applyFont="1" applyBorder="1" applyAlignment="1">
      <alignment horizontal="center" vertical="center"/>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3" fillId="2" borderId="4" xfId="0" applyFont="1" applyFill="1" applyBorder="1" applyAlignment="1">
      <alignment horizontal="center" vertical="center" wrapText="1"/>
    </xf>
    <xf numFmtId="0" fontId="2" fillId="0" borderId="0" xfId="0" applyFont="1" applyBorder="1" applyAlignment="1">
      <alignment horizontal="center" vertical="center"/>
    </xf>
    <xf numFmtId="0" fontId="3" fillId="0" borderId="5" xfId="0" applyFont="1" applyBorder="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1" fillId="0" borderId="0" xfId="0" applyFont="1" applyFill="1" applyAlignment="1">
      <alignment horizontal="left" vertical="center" wrapText="1"/>
    </xf>
    <xf numFmtId="0" fontId="5" fillId="0" borderId="0" xfId="0" applyFont="1" applyFill="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1" fillId="0" borderId="3" xfId="0" applyFont="1" applyFill="1" applyBorder="1" applyAlignment="1">
      <alignment horizontal="center" vertical="center"/>
    </xf>
    <xf numFmtId="0" fontId="1" fillId="0" borderId="6" xfId="0" applyFont="1" applyFill="1" applyBorder="1" applyAlignment="1">
      <alignment horizontal="center" vertical="center"/>
    </xf>
    <xf numFmtId="0" fontId="6"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NumberFormat="1" applyFont="1" applyFill="1" applyBorder="1" applyAlignment="1">
      <alignment horizontal="center" vertical="center"/>
    </xf>
    <xf numFmtId="0" fontId="9" fillId="0" borderId="0" xfId="0" applyFont="1" applyFill="1" applyBorder="1" applyAlignment="1">
      <alignment horizontal="center" vertical="center"/>
    </xf>
    <xf numFmtId="0" fontId="0" fillId="0" borderId="1" xfId="0" applyFont="1" applyFill="1" applyBorder="1" applyAlignment="1">
      <alignment horizontal="center" vertical="center" wrapText="1"/>
    </xf>
    <xf numFmtId="0" fontId="9" fillId="0" borderId="0"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0" borderId="1" xfId="0" applyFont="1" applyBorder="1" applyAlignment="1">
      <alignment horizontal="center" vertical="center" wrapText="1"/>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6" xfId="0" applyNumberFormat="1" applyFont="1" applyFill="1" applyBorder="1" applyAlignment="1">
      <alignment horizontal="center" vertical="center" wrapText="1"/>
    </xf>
    <xf numFmtId="0" fontId="9" fillId="0" borderId="6"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9" fillId="0" borderId="5" xfId="0" applyFont="1" applyFill="1" applyBorder="1" applyAlignment="1">
      <alignment horizontal="center" vertical="center"/>
    </xf>
    <xf numFmtId="0" fontId="1" fillId="0" borderId="5" xfId="0" applyFont="1" applyFill="1" applyBorder="1" applyAlignment="1">
      <alignment horizontal="center" vertical="center"/>
    </xf>
    <xf numFmtId="0" fontId="9" fillId="0" borderId="13" xfId="0" applyFont="1" applyFill="1" applyBorder="1" applyAlignment="1">
      <alignment horizontal="center" vertical="center" wrapText="1"/>
    </xf>
    <xf numFmtId="1" fontId="9" fillId="0" borderId="1" xfId="0" applyNumberFormat="1" applyFont="1" applyFill="1" applyBorder="1" applyAlignment="1">
      <alignment horizontal="center" vertical="center"/>
    </xf>
    <xf numFmtId="0" fontId="0" fillId="0" borderId="0" xfId="0" applyFill="1" applyAlignment="1">
      <alignment horizontal="center" vertical="center" wrapText="1"/>
    </xf>
    <xf numFmtId="0" fontId="9" fillId="0" borderId="3"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xf>
    <xf numFmtId="0" fontId="1" fillId="0" borderId="14"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7"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9" fillId="0" borderId="0" xfId="0" applyFont="1" applyFill="1" applyAlignment="1">
      <alignment horizontal="left" vertical="center"/>
    </xf>
    <xf numFmtId="0" fontId="1" fillId="0" borderId="0" xfId="0" applyFont="1" applyFill="1" applyAlignment="1">
      <alignment horizontal="left" vertical="center"/>
    </xf>
    <xf numFmtId="0" fontId="9" fillId="0" borderId="0" xfId="0" applyFont="1" applyFill="1" applyAlignment="1">
      <alignment horizontal="center" vertical="center" wrapText="1"/>
    </xf>
    <xf numFmtId="0" fontId="1" fillId="0" borderId="0" xfId="0" applyNumberFormat="1" applyFont="1" applyFill="1" applyAlignment="1">
      <alignment horizontal="center" vertical="center"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vertical="center"/>
    </xf>
    <xf numFmtId="0" fontId="7"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0"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9" fillId="0" borderId="3" xfId="0" applyNumberFormat="1" applyFont="1" applyFill="1" applyBorder="1" applyAlignment="1">
      <alignment horizontal="center" vertical="center"/>
    </xf>
    <xf numFmtId="0" fontId="9" fillId="0" borderId="6" xfId="0" applyNumberFormat="1" applyFont="1" applyFill="1" applyBorder="1" applyAlignment="1">
      <alignment horizontal="center" vertical="center"/>
    </xf>
    <xf numFmtId="0" fontId="9" fillId="0" borderId="4" xfId="0" applyNumberFormat="1" applyFont="1" applyFill="1" applyBorder="1" applyAlignment="1">
      <alignment horizontal="center" vertical="center"/>
    </xf>
    <xf numFmtId="0" fontId="9" fillId="0" borderId="1" xfId="0" applyFont="1" applyBorder="1" applyAlignment="1">
      <alignment horizontal="center" vertical="center"/>
    </xf>
    <xf numFmtId="0" fontId="1" fillId="0" borderId="1" xfId="0" applyNumberFormat="1" applyFont="1" applyFill="1" applyBorder="1" applyAlignment="1">
      <alignment horizontal="center" vertical="center"/>
    </xf>
    <xf numFmtId="0" fontId="1" fillId="0" borderId="0" xfId="0" applyNumberFormat="1" applyFont="1" applyFill="1" applyAlignment="1">
      <alignment horizontal="left" vertical="center"/>
    </xf>
  </cellXfs>
  <cellStyles count="57">
    <cellStyle name="常规" xfId="0" builtinId="0"/>
    <cellStyle name="常规 5" xfId="1"/>
    <cellStyle name="常规 4" xfId="2"/>
    <cellStyle name="常规 2" xfId="3"/>
    <cellStyle name="常规 6" xfId="4"/>
    <cellStyle name="60% - 强调文字颜色 6" xfId="5" builtinId="52"/>
    <cellStyle name="20% - 强调文字颜色 6" xfId="6" builtinId="50"/>
    <cellStyle name="输出" xfId="7" builtinId="21"/>
    <cellStyle name="检查单元格" xfId="8" builtinId="23"/>
    <cellStyle name="差" xfId="9" builtinId="27"/>
    <cellStyle name="标题 1" xfId="10" builtinId="16"/>
    <cellStyle name="解释性文本" xfId="11" builtinId="53"/>
    <cellStyle name="标题 2" xfId="12" builtinId="17"/>
    <cellStyle name="40% - 强调文字颜色 5" xfId="13" builtinId="47"/>
    <cellStyle name="千位分隔[0]" xfId="14" builtinId="6"/>
    <cellStyle name="40% - 强调文字颜色 6" xfId="15" builtinId="51"/>
    <cellStyle name="超链接" xfId="16" builtinId="8"/>
    <cellStyle name="强调文字颜色 5" xfId="17" builtinId="45"/>
    <cellStyle name="标题 3" xfId="18" builtinId="18"/>
    <cellStyle name="汇总" xfId="19" builtinId="25"/>
    <cellStyle name="20% - 强调文字颜色 1" xfId="20" builtinId="30"/>
    <cellStyle name="常规 7" xfId="21"/>
    <cellStyle name="40% - 强调文字颜色 1" xfId="22" builtinId="31"/>
    <cellStyle name="强调文字颜色 6" xfId="23" builtinId="49"/>
    <cellStyle name="千位分隔" xfId="24" builtinId="3"/>
    <cellStyle name="标题" xfId="25" builtinId="15"/>
    <cellStyle name="已访问的超链接" xfId="26" builtinId="9"/>
    <cellStyle name="40% - 强调文字颜色 4" xfId="27" builtinId="43"/>
    <cellStyle name="常规 3" xfId="28"/>
    <cellStyle name="链接单元格" xfId="29" builtinId="24"/>
    <cellStyle name="标题 4" xfId="30" builtinId="19"/>
    <cellStyle name="20% - 强调文字颜色 2" xfId="31" builtinId="34"/>
    <cellStyle name="货币[0]" xfId="32" builtinId="7"/>
    <cellStyle name="警告文本" xfId="33" builtinId="11"/>
    <cellStyle name="常规 8" xfId="34"/>
    <cellStyle name="40% - 强调文字颜色 2" xfId="35" builtinId="35"/>
    <cellStyle name="注释" xfId="36" builtinId="10"/>
    <cellStyle name="60% - 强调文字颜色 3" xfId="37" builtinId="40"/>
    <cellStyle name="好" xfId="38" builtinId="26"/>
    <cellStyle name="20% - 强调文字颜色 5" xfId="39" builtinId="46"/>
    <cellStyle name="适中" xfId="40" builtinId="28"/>
    <cellStyle name="计算" xfId="41" builtinId="22"/>
    <cellStyle name="强调文字颜色 1" xfId="42" builtinId="29"/>
    <cellStyle name="60% - 强调文字颜色 4" xfId="43" builtinId="44"/>
    <cellStyle name="60% - 强调文字颜色 1" xfId="44" builtinId="32"/>
    <cellStyle name="强调文字颜色 2" xfId="45" builtinId="33"/>
    <cellStyle name="60% - 强调文字颜色 5" xfId="46" builtinId="48"/>
    <cellStyle name="百分比" xfId="47" builtinId="5"/>
    <cellStyle name="60% - 强调文字颜色 2" xfId="48" builtinId="36"/>
    <cellStyle name="货币" xfId="49" builtinId="4"/>
    <cellStyle name="强调文字颜色 3" xfId="50" builtinId="37"/>
    <cellStyle name="20% - 强调文字颜色 3" xfId="51" builtinId="38"/>
    <cellStyle name="常规 9" xfId="52"/>
    <cellStyle name="输入" xfId="53" builtinId="20"/>
    <cellStyle name="40% - 强调文字颜色 3" xfId="54" builtinId="39"/>
    <cellStyle name="强调文字颜色 4" xfId="55" builtinId="41"/>
    <cellStyle name="20% - 强调文字颜色 4" xfId="56" builtinId="42"/>
  </cellStyles>
  <tableStyles count="0" defaultTableStyle="TableStyleMedium9"/>
  <colors>
    <mruColors>
      <color rgb="0000B050"/>
      <color rgb="000070C0"/>
      <color rgb="00303133"/>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sugon/&#26700;&#38754;///192.168.19.58/RJDir/&#20010;&#20154;&#26700;&#38754;/&#30005;&#23376;&#22788;&#26041;&#27969;&#36716;&#24179;&#21488;&#23548;&#20986;&#25968;&#2545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对接情况"/>
    </sheetNames>
    <sheetDataSet>
      <sheetData sheetId="0" refreshError="1">
        <row r="1">
          <cell r="A1" t="str">
            <v>医疗目录编码</v>
          </cell>
          <cell r="B1" t="str">
            <v>通用名称</v>
          </cell>
          <cell r="C1" t="str">
            <v>注册名称</v>
          </cell>
          <cell r="D1" t="str">
            <v>药品规格</v>
          </cell>
          <cell r="E1" t="str">
            <v>最小制剂单位</v>
          </cell>
          <cell r="F1" t="str">
            <v>最小包装单位</v>
          </cell>
        </row>
        <row r="2">
          <cell r="A2" t="str">
            <v>XL01FCD337B002030178537</v>
          </cell>
          <cell r="B2" t="str">
            <v>达雷妥尤单抗注射液(皮下注射)</v>
          </cell>
          <cell r="C2" t="str">
            <v>达雷妥尤单抗注射液(皮下注射)</v>
          </cell>
          <cell r="D2" t="str">
            <v>1800mg(15ml)/瓶</v>
          </cell>
          <cell r="E2" t="str">
            <v>瓶</v>
          </cell>
          <cell r="F2" t="str">
            <v>盒</v>
          </cell>
        </row>
        <row r="3">
          <cell r="A3" t="str">
            <v>XL01EXN112E002020201503</v>
          </cell>
          <cell r="B3" t="str">
            <v>乙磺酸尼达尼布软胶囊</v>
          </cell>
          <cell r="C3" t="str">
            <v>乙磺酸尼达尼布软胶囊</v>
          </cell>
          <cell r="D3" t="str">
            <v>100mg(按C₃₁H₃₃N₅O₄计)</v>
          </cell>
          <cell r="E3" t="str">
            <v>粒</v>
          </cell>
          <cell r="F3" t="str">
            <v>盒</v>
          </cell>
        </row>
        <row r="4">
          <cell r="A4" t="str">
            <v>XL01EXN112E002010101503</v>
          </cell>
          <cell r="B4" t="str">
            <v>乙磺酸尼达尼布软胶囊</v>
          </cell>
          <cell r="C4" t="str">
            <v>乙磺酸尼达尼布软胶囊</v>
          </cell>
          <cell r="D4" t="str">
            <v>150mg(按C₃₁H₃₃N₅O₄计)</v>
          </cell>
          <cell r="E4" t="str">
            <v>粒</v>
          </cell>
          <cell r="F4" t="str">
            <v>盒</v>
          </cell>
        </row>
        <row r="5">
          <cell r="A5" t="str">
            <v>XR03DXA305B001010183422</v>
          </cell>
          <cell r="B5" t="str">
            <v>注射用奥马珠单抗</v>
          </cell>
          <cell r="C5" t="str">
            <v>注射用奥马珠单抗</v>
          </cell>
          <cell r="D5" t="str">
            <v>150mg/瓶</v>
          </cell>
          <cell r="E5" t="str">
            <v>瓶</v>
          </cell>
          <cell r="F5" t="str">
            <v>盒</v>
          </cell>
        </row>
        <row r="6">
          <cell r="A6" t="str">
            <v>XL04ACW114B002010104520</v>
          </cell>
          <cell r="B6" t="str">
            <v>乌司奴单抗注射液</v>
          </cell>
          <cell r="C6" t="str">
            <v>乌司奴单抗注射液</v>
          </cell>
          <cell r="D6" t="str">
            <v>预充式注射器:45mg(0.5ml)/支</v>
          </cell>
          <cell r="E6" t="str">
            <v>支</v>
          </cell>
          <cell r="F6" t="str">
            <v>盒</v>
          </cell>
        </row>
        <row r="7">
          <cell r="A7" t="str">
            <v>XJ05AXL400B002010101606</v>
          </cell>
          <cell r="B7" t="str">
            <v>来特莫韦注射液</v>
          </cell>
          <cell r="C7" t="str">
            <v>来特莫韦注射液</v>
          </cell>
          <cell r="D7" t="str">
            <v>12ml:240mg</v>
          </cell>
          <cell r="E7" t="str">
            <v>瓶</v>
          </cell>
          <cell r="F7" t="str">
            <v>盒</v>
          </cell>
        </row>
        <row r="8">
          <cell r="A8" t="str">
            <v>XC01EBM186E001020185316</v>
          </cell>
          <cell r="B8" t="str">
            <v>玛伐凯泰胶囊</v>
          </cell>
          <cell r="C8" t="str">
            <v>玛伐凯泰胶囊</v>
          </cell>
          <cell r="D8" t="str">
            <v>5mg</v>
          </cell>
          <cell r="E8" t="str">
            <v>粒</v>
          </cell>
          <cell r="F8" t="str">
            <v>盒</v>
          </cell>
        </row>
        <row r="9">
          <cell r="A9" t="str">
            <v>XC01EBM186E001040185316</v>
          </cell>
          <cell r="B9" t="str">
            <v>玛伐凯泰胶囊</v>
          </cell>
          <cell r="C9" t="str">
            <v>玛伐凯泰胶囊</v>
          </cell>
          <cell r="D9" t="str">
            <v>15mg</v>
          </cell>
          <cell r="E9" t="str">
            <v>粒</v>
          </cell>
          <cell r="F9" t="str">
            <v>盒</v>
          </cell>
        </row>
        <row r="10">
          <cell r="A10" t="str">
            <v>XC01EBM186E001030185316</v>
          </cell>
          <cell r="B10" t="str">
            <v>玛伐凯泰胶囊</v>
          </cell>
          <cell r="C10" t="str">
            <v>玛伐凯泰胶囊</v>
          </cell>
          <cell r="D10" t="str">
            <v>10mg</v>
          </cell>
          <cell r="E10" t="str">
            <v>粒</v>
          </cell>
          <cell r="F10" t="str">
            <v>盒</v>
          </cell>
        </row>
        <row r="11">
          <cell r="A11" t="str">
            <v>XC01EBM186E001010185316</v>
          </cell>
          <cell r="B11" t="str">
            <v>--</v>
          </cell>
          <cell r="C11" t="str">
            <v>玛伐凯泰胶囊</v>
          </cell>
          <cell r="D11" t="str">
            <v>2.5mg</v>
          </cell>
          <cell r="E11" t="str">
            <v>粒</v>
          </cell>
          <cell r="F11" t="str">
            <v>盒</v>
          </cell>
        </row>
        <row r="12">
          <cell r="A12" t="str">
            <v>XB02BXL422B001010104021</v>
          </cell>
          <cell r="B12" t="str">
            <v>--</v>
          </cell>
          <cell r="C12" t="str">
            <v>注射用罗普司亭N01</v>
          </cell>
          <cell r="D12" t="str">
            <v>250μg/瓶</v>
          </cell>
          <cell r="E12" t="str">
            <v>支</v>
          </cell>
          <cell r="F12" t="str">
            <v>盒</v>
          </cell>
        </row>
        <row r="13">
          <cell r="A13" t="str">
            <v>XB01ACB040A010010184364</v>
          </cell>
          <cell r="B13" t="str">
            <v>--</v>
          </cell>
          <cell r="C13" t="str">
            <v>贝前列素钠缓释片</v>
          </cell>
          <cell r="D13" t="str">
            <v>60μg</v>
          </cell>
          <cell r="E13" t="str">
            <v>片</v>
          </cell>
          <cell r="F13" t="str">
            <v>盒</v>
          </cell>
        </row>
        <row r="14">
          <cell r="A14" t="str">
            <v>XV03AFQ178B001010105849</v>
          </cell>
          <cell r="B14" t="str">
            <v>注射用盐酸曲拉西利</v>
          </cell>
          <cell r="C14" t="str">
            <v>注射用盐酸曲拉西利</v>
          </cell>
          <cell r="D14" t="str">
            <v>300mg(按C24H30N8O计)</v>
          </cell>
          <cell r="E14" t="str">
            <v>瓶</v>
          </cell>
          <cell r="F14" t="str">
            <v>盒</v>
          </cell>
        </row>
        <row r="15">
          <cell r="A15" t="str">
            <v>XV03ACD216N001010183949</v>
          </cell>
          <cell r="B15" t="str">
            <v>地拉罗司颗粒</v>
          </cell>
          <cell r="C15" t="str">
            <v>地拉罗司颗粒</v>
          </cell>
          <cell r="D15" t="str">
            <v>180mg</v>
          </cell>
          <cell r="E15" t="str">
            <v>袋</v>
          </cell>
          <cell r="F15" t="str">
            <v>盒</v>
          </cell>
        </row>
        <row r="16">
          <cell r="A16" t="str">
            <v>XS01LAF740G003010181735</v>
          </cell>
          <cell r="B16" t="str">
            <v>--</v>
          </cell>
          <cell r="C16" t="str">
            <v>法瑞西单抗注射液</v>
          </cell>
          <cell r="D16" t="str">
            <v>0.05ml(6mg)/瓶</v>
          </cell>
          <cell r="E16" t="str">
            <v>瓶</v>
          </cell>
          <cell r="F16" t="str">
            <v>盒</v>
          </cell>
        </row>
        <row r="17">
          <cell r="A17" t="str">
            <v>XN05AXZ114B002020178537</v>
          </cell>
          <cell r="B17" t="str">
            <v>棕榈帕利哌酮酯注射液(6M)</v>
          </cell>
          <cell r="C17" t="str">
            <v>棕榈帕利哌酮酯注射液(6M)</v>
          </cell>
          <cell r="D17" t="str">
            <v>按帕利哌酮(C₂₃H₂₇FN₄O₃)计3.5ml：700mg</v>
          </cell>
          <cell r="E17" t="str">
            <v>支</v>
          </cell>
          <cell r="F17" t="str">
            <v>盒</v>
          </cell>
        </row>
        <row r="18">
          <cell r="A18" t="str">
            <v>XN05AXZ114B002010178537</v>
          </cell>
          <cell r="B18" t="str">
            <v>棕榈帕利哌酮酯注射液(6M)</v>
          </cell>
          <cell r="C18" t="str">
            <v>棕榈帕利哌酮酯注射液(6M)</v>
          </cell>
          <cell r="D18" t="str">
            <v>按帕利哌酮(C23H27FN4O3)计5.0mL：1000mg</v>
          </cell>
          <cell r="E18" t="str">
            <v>支</v>
          </cell>
          <cell r="F18" t="str">
            <v>盒</v>
          </cell>
        </row>
        <row r="19">
          <cell r="A19" t="str">
            <v>XN05AXA028B001010179080</v>
          </cell>
          <cell r="B19" t="str">
            <v>--</v>
          </cell>
          <cell r="C19" t="str">
            <v>注射用阿立哌唑</v>
          </cell>
          <cell r="D19" t="str">
            <v>0.4g(按C₂₃H₂₇Cl₂N₃O₂计)</v>
          </cell>
          <cell r="E19" t="str">
            <v>支</v>
          </cell>
          <cell r="F19" t="str">
            <v>盒</v>
          </cell>
        </row>
        <row r="20">
          <cell r="A20" t="str">
            <v>XN05AXA028B001020179080</v>
          </cell>
          <cell r="B20" t="str">
            <v>注射用阿立哌唑</v>
          </cell>
          <cell r="C20" t="str">
            <v>注射用阿立哌唑</v>
          </cell>
          <cell r="D20" t="str">
            <v>0.3g(按C₂₃H₂₇Cl₂N₃O₂计)</v>
          </cell>
          <cell r="E20" t="str">
            <v>支</v>
          </cell>
          <cell r="F20" t="str">
            <v>盒</v>
          </cell>
        </row>
        <row r="21">
          <cell r="A21" t="str">
            <v>XN05ADF085X001010105999</v>
          </cell>
          <cell r="B21" t="str">
            <v>氟哌啶醇口服溶液</v>
          </cell>
          <cell r="C21" t="str">
            <v>氟哌啶醇口服溶液</v>
          </cell>
          <cell r="D21" t="str">
            <v>100ml:200mg</v>
          </cell>
          <cell r="E21" t="str">
            <v>瓶</v>
          </cell>
          <cell r="F21" t="str">
            <v>盒</v>
          </cell>
        </row>
        <row r="22">
          <cell r="A22" t="str">
            <v>XN03AXS296X006020102763</v>
          </cell>
          <cell r="B22" t="str">
            <v>司替戊醇干混悬剂</v>
          </cell>
          <cell r="C22" t="str">
            <v>司替戊醇干混悬剂</v>
          </cell>
          <cell r="D22" t="str">
            <v>500mg</v>
          </cell>
          <cell r="E22" t="str">
            <v>袋</v>
          </cell>
          <cell r="F22" t="str">
            <v>盒</v>
          </cell>
        </row>
        <row r="23">
          <cell r="A23" t="str">
            <v>XN03AXS296X006010102763</v>
          </cell>
          <cell r="B23" t="str">
            <v>司替戊醇干混悬剂</v>
          </cell>
          <cell r="C23" t="str">
            <v>司替戊醇干混悬剂</v>
          </cell>
          <cell r="D23" t="str">
            <v>250mg</v>
          </cell>
          <cell r="E23" t="str">
            <v>袋</v>
          </cell>
          <cell r="F23" t="str">
            <v>盒</v>
          </cell>
        </row>
        <row r="24">
          <cell r="A24" t="str">
            <v>XM05BXN129B002010181272</v>
          </cell>
          <cell r="B24" t="str">
            <v>--</v>
          </cell>
          <cell r="C24" t="str">
            <v>纳鲁索拜单抗注射液</v>
          </cell>
          <cell r="D24" t="str">
            <v>120mg(1.6mL)/瓶</v>
          </cell>
          <cell r="E24" t="str">
            <v>瓶</v>
          </cell>
          <cell r="F24" t="str">
            <v>盒</v>
          </cell>
        </row>
        <row r="25">
          <cell r="A25" t="str">
            <v>XL04AJY353E001010278679</v>
          </cell>
          <cell r="B25" t="str">
            <v>--</v>
          </cell>
          <cell r="C25" t="str">
            <v>盐酸伊普可泮胶囊</v>
          </cell>
          <cell r="D25" t="str">
            <v>200mg(按C₂₅H₃₀N₂O₄计)</v>
          </cell>
          <cell r="E25" t="str">
            <v>粒</v>
          </cell>
          <cell r="F25" t="str">
            <v>盒</v>
          </cell>
        </row>
        <row r="26">
          <cell r="A26" t="str">
            <v>XL04AAD372A001010279518</v>
          </cell>
          <cell r="B26" t="str">
            <v>氘可来昔替尼片</v>
          </cell>
          <cell r="C26" t="str">
            <v>氘可来昔替尼片</v>
          </cell>
          <cell r="D26" t="str">
            <v>6mg</v>
          </cell>
          <cell r="E26" t="str">
            <v>片</v>
          </cell>
          <cell r="F26" t="str">
            <v>盒</v>
          </cell>
        </row>
        <row r="27">
          <cell r="A27" t="str">
            <v>XL04AAD372A001010179518</v>
          </cell>
          <cell r="B27" t="str">
            <v>--</v>
          </cell>
          <cell r="C27" t="str">
            <v>氘可来昔替尼片</v>
          </cell>
          <cell r="D27" t="str">
            <v>6mg</v>
          </cell>
          <cell r="E27" t="str">
            <v>片</v>
          </cell>
          <cell r="F27" t="str">
            <v>盒</v>
          </cell>
        </row>
        <row r="28">
          <cell r="A28" t="str">
            <v>XL04AAB259A001010284830</v>
          </cell>
          <cell r="B28" t="str">
            <v>--</v>
          </cell>
          <cell r="C28" t="str">
            <v>甲磺酸贝舒地尔片</v>
          </cell>
          <cell r="D28" t="str">
            <v>0.2g(按C₂₆H₂₄N₆O₂计)</v>
          </cell>
          <cell r="E28" t="str">
            <v>片</v>
          </cell>
          <cell r="F28" t="str">
            <v>瓶</v>
          </cell>
        </row>
        <row r="29">
          <cell r="A29" t="str">
            <v>XL01XXA398B001010101938</v>
          </cell>
          <cell r="B29" t="str">
            <v>--</v>
          </cell>
          <cell r="C29" t="str">
            <v>注射用埃普奈明</v>
          </cell>
          <cell r="D29" t="str">
            <v>100mg(8,000,000U)/瓶</v>
          </cell>
          <cell r="E29" t="str">
            <v>瓶</v>
          </cell>
          <cell r="F29" t="str">
            <v>盒</v>
          </cell>
        </row>
        <row r="30">
          <cell r="A30" t="str">
            <v>XL01XYP150B002010181735</v>
          </cell>
          <cell r="B30" t="str">
            <v>--</v>
          </cell>
          <cell r="C30" t="str">
            <v>帕妥珠曲妥珠单抗注射液(皮下注射)</v>
          </cell>
          <cell r="D30" t="str">
            <v>维持剂量(10ml):帕妥珠单抗600mg与曲妥珠单抗600mg</v>
          </cell>
          <cell r="E30" t="str">
            <v>瓶</v>
          </cell>
          <cell r="F30" t="str">
            <v>盒</v>
          </cell>
        </row>
        <row r="31">
          <cell r="A31" t="str">
            <v>XL01XYP150B002020181735</v>
          </cell>
          <cell r="B31" t="str">
            <v>--</v>
          </cell>
          <cell r="C31" t="str">
            <v>帕妥珠曲妥珠单抗注射液(皮下注射)</v>
          </cell>
          <cell r="D31" t="str">
            <v>负荷剂量(15ml):帕妥珠单抗1200mg与曲妥珠单抗600mg</v>
          </cell>
          <cell r="E31" t="str">
            <v>瓶</v>
          </cell>
          <cell r="F31" t="str">
            <v>盒</v>
          </cell>
        </row>
        <row r="32">
          <cell r="A32" t="str">
            <v>XL01FXW129B001010181735</v>
          </cell>
          <cell r="B32" t="str">
            <v>--</v>
          </cell>
          <cell r="C32" t="str">
            <v>注射用维泊妥珠单抗</v>
          </cell>
          <cell r="D32" t="str">
            <v>30mg/瓶</v>
          </cell>
          <cell r="E32" t="str">
            <v>瓶</v>
          </cell>
          <cell r="F32" t="str">
            <v>盒</v>
          </cell>
        </row>
        <row r="33">
          <cell r="A33" t="str">
            <v>XL01FFK143B002010182957</v>
          </cell>
          <cell r="B33" t="str">
            <v>--</v>
          </cell>
          <cell r="C33" t="str">
            <v>卡度尼利单抗注射液</v>
          </cell>
          <cell r="D33" t="str">
            <v>125mg(10mL)/瓶</v>
          </cell>
          <cell r="E33" t="str">
            <v>瓶</v>
          </cell>
          <cell r="F33" t="str">
            <v>盒</v>
          </cell>
        </row>
        <row r="34">
          <cell r="A34" t="str">
            <v>XL01FXY354B002010185204</v>
          </cell>
          <cell r="B34" t="str">
            <v>--</v>
          </cell>
          <cell r="C34" t="str">
            <v>依沃西单抗注射液</v>
          </cell>
          <cell r="D34" t="str">
            <v>100mg(10mL)/瓶</v>
          </cell>
          <cell r="E34" t="str">
            <v>瓶</v>
          </cell>
          <cell r="F34" t="str">
            <v>盒</v>
          </cell>
        </row>
        <row r="35">
          <cell r="A35" t="str">
            <v>XL01XCS284B002010181453</v>
          </cell>
          <cell r="B35" t="str">
            <v>赛帕利单抗注射液</v>
          </cell>
          <cell r="C35" t="str">
            <v>赛帕利单抗注射液</v>
          </cell>
          <cell r="D35" t="str">
            <v>120mg(4ml)/瓶</v>
          </cell>
          <cell r="E35" t="str">
            <v>瓶</v>
          </cell>
          <cell r="F35" t="str">
            <v>瓶</v>
          </cell>
        </row>
        <row r="36">
          <cell r="A36" t="str">
            <v>XL01FFE099B002010183422</v>
          </cell>
          <cell r="B36" t="str">
            <v>--</v>
          </cell>
          <cell r="C36" t="str">
            <v>恩朗苏拜单抗注射液</v>
          </cell>
          <cell r="D36" t="str">
            <v>100mg(10ml)/瓶</v>
          </cell>
          <cell r="E36" t="str">
            <v>瓶</v>
          </cell>
          <cell r="F36" t="str">
            <v>盒</v>
          </cell>
        </row>
        <row r="37">
          <cell r="A37" t="str">
            <v>XL01FEX254B002010181463</v>
          </cell>
          <cell r="B37" t="str">
            <v>--</v>
          </cell>
          <cell r="C37" t="str">
            <v>西妥昔单抗β注射液</v>
          </cell>
          <cell r="D37" t="str">
            <v>100mg(10ml)/瓶</v>
          </cell>
          <cell r="E37" t="str">
            <v>瓶</v>
          </cell>
          <cell r="F37" t="str">
            <v>盒</v>
          </cell>
        </row>
        <row r="38">
          <cell r="A38" t="str">
            <v>XL01FDD365B001010182561</v>
          </cell>
          <cell r="B38" t="str">
            <v>--</v>
          </cell>
          <cell r="C38" t="str">
            <v>注射用德曲妥珠单抗</v>
          </cell>
          <cell r="D38" t="str">
            <v>100mg/瓶</v>
          </cell>
          <cell r="E38" t="str">
            <v>瓶</v>
          </cell>
          <cell r="F38" t="str">
            <v>盒</v>
          </cell>
        </row>
        <row r="39">
          <cell r="A39" t="str">
            <v>XL01EXB260E001010284325</v>
          </cell>
          <cell r="B39" t="str">
            <v>--</v>
          </cell>
          <cell r="C39" t="str">
            <v>伯瑞替尼肠溶胶囊</v>
          </cell>
          <cell r="D39" t="str">
            <v>100mg</v>
          </cell>
          <cell r="E39" t="str">
            <v>粒</v>
          </cell>
          <cell r="F39" t="str">
            <v>盒</v>
          </cell>
        </row>
        <row r="40">
          <cell r="A40" t="str">
            <v>XL01EET220E001010184591</v>
          </cell>
          <cell r="B40" t="str">
            <v>妥拉美替尼胶囊</v>
          </cell>
          <cell r="C40" t="str">
            <v>妥拉美替尼胶囊</v>
          </cell>
          <cell r="D40" t="str">
            <v>3mg</v>
          </cell>
          <cell r="E40" t="str">
            <v>粒</v>
          </cell>
          <cell r="F40" t="str">
            <v>盒</v>
          </cell>
        </row>
        <row r="41">
          <cell r="A41" t="str">
            <v>XL01EXL405X001010178262</v>
          </cell>
          <cell r="B41" t="str">
            <v>硫酸拉罗替尼口服溶液</v>
          </cell>
          <cell r="C41" t="str">
            <v>硫酸拉罗替尼口服溶液</v>
          </cell>
          <cell r="D41" t="str">
            <v>50ml:1.0g(按C₂₁H₂₂F₂N₆O₂计)</v>
          </cell>
          <cell r="E41" t="str">
            <v>瓶</v>
          </cell>
          <cell r="F41" t="str">
            <v>盒</v>
          </cell>
        </row>
        <row r="42">
          <cell r="A42" t="str">
            <v>XL01EXL405E001020178262</v>
          </cell>
          <cell r="B42" t="str">
            <v>硫酸拉罗替尼胶囊</v>
          </cell>
          <cell r="C42" t="str">
            <v>硫酸拉罗替尼胶囊</v>
          </cell>
          <cell r="D42" t="str">
            <v>100mg(按C21H22F2N6O2计)</v>
          </cell>
          <cell r="E42" t="str">
            <v>粒</v>
          </cell>
          <cell r="F42" t="str">
            <v>瓶</v>
          </cell>
        </row>
        <row r="43">
          <cell r="A43" t="str">
            <v>XL01EXA406E001010301523</v>
          </cell>
          <cell r="B43" t="str">
            <v>--</v>
          </cell>
          <cell r="C43" t="str">
            <v>富马酸安奈克替尼胶囊</v>
          </cell>
          <cell r="D43" t="str">
            <v>0.1g(按C₂₃H₂₄Cl₂FN₅O₂计)</v>
          </cell>
          <cell r="E43" t="str">
            <v>粒</v>
          </cell>
          <cell r="F43" t="str">
            <v>盒</v>
          </cell>
        </row>
        <row r="44">
          <cell r="A44" t="str">
            <v>XL01EDY355E001010101523</v>
          </cell>
          <cell r="B44" t="str">
            <v>--</v>
          </cell>
          <cell r="C44" t="str">
            <v>枸橼酸依奉阿克胶囊</v>
          </cell>
          <cell r="D44" t="str">
            <v>100mg(按C₂₄H₂₆Cl₂FN₅O₂计)</v>
          </cell>
          <cell r="E44" t="str">
            <v>粒</v>
          </cell>
          <cell r="F44" t="str">
            <v>盒</v>
          </cell>
        </row>
        <row r="45">
          <cell r="A45" t="str">
            <v>XL01EBS297A001020182407</v>
          </cell>
          <cell r="B45" t="str">
            <v>--</v>
          </cell>
          <cell r="C45" t="str">
            <v>舒沃替尼片</v>
          </cell>
          <cell r="D45" t="str">
            <v>150mg</v>
          </cell>
          <cell r="E45" t="str">
            <v>片</v>
          </cell>
          <cell r="F45" t="str">
            <v>盒</v>
          </cell>
        </row>
        <row r="46">
          <cell r="A46" t="str">
            <v>XL01EXR131E001010279060</v>
          </cell>
          <cell r="B46" t="str">
            <v>瑞普替尼胶囊</v>
          </cell>
          <cell r="C46" t="str">
            <v>瑞普替尼胶囊</v>
          </cell>
          <cell r="D46" t="str">
            <v>40mg</v>
          </cell>
          <cell r="E46" t="str">
            <v>粒</v>
          </cell>
          <cell r="F46" t="str">
            <v>瓶</v>
          </cell>
        </row>
        <row r="47">
          <cell r="A47" t="str">
            <v>XL01EBR132A001010201583</v>
          </cell>
          <cell r="B47" t="str">
            <v>--</v>
          </cell>
          <cell r="C47" t="str">
            <v>甲磺酸瑞厄替尼片</v>
          </cell>
          <cell r="D47" t="str">
            <v>100mg(按C₃₁H₃₇N₇O₂计)</v>
          </cell>
          <cell r="E47" t="str">
            <v>片</v>
          </cell>
          <cell r="F47" t="str">
            <v>瓶</v>
          </cell>
        </row>
        <row r="48">
          <cell r="A48" t="str">
            <v>XL01EJG196E001010184411</v>
          </cell>
          <cell r="B48" t="str">
            <v>--</v>
          </cell>
          <cell r="C48" t="str">
            <v>戈利昔替尼胶囊</v>
          </cell>
          <cell r="D48" t="str">
            <v>0.15g(按C₂₅H₃₁N₉O₂计)</v>
          </cell>
          <cell r="E48" t="str">
            <v>粒</v>
          </cell>
          <cell r="F48" t="str">
            <v>盒</v>
          </cell>
        </row>
        <row r="49">
          <cell r="A49" t="str">
            <v>XL01EXT216A001010179323</v>
          </cell>
          <cell r="B49" t="str">
            <v>盐酸特泊替尼片</v>
          </cell>
          <cell r="C49" t="str">
            <v>盐酸特泊替尼片</v>
          </cell>
          <cell r="D49" t="str">
            <v>225mg(按C₂₉H₂₈N₆O₂计)</v>
          </cell>
          <cell r="E49" t="str">
            <v>片</v>
          </cell>
          <cell r="F49" t="str">
            <v>盒</v>
          </cell>
        </row>
        <row r="50">
          <cell r="A50" t="str">
            <v>XL01EXK151A001020278679</v>
          </cell>
          <cell r="B50" t="str">
            <v>--</v>
          </cell>
          <cell r="C50" t="str">
            <v>盐酸卡马替尼片</v>
          </cell>
          <cell r="D50" t="str">
            <v>200mg(以C₂₃H₁₇FN₆O计)</v>
          </cell>
          <cell r="E50" t="str">
            <v>片</v>
          </cell>
          <cell r="F50" t="str">
            <v>盒</v>
          </cell>
        </row>
        <row r="51">
          <cell r="A51" t="str">
            <v>XL01CDZ107B001010182039</v>
          </cell>
          <cell r="B51" t="str">
            <v>注射用紫杉醇聚合物胶束</v>
          </cell>
          <cell r="C51" t="str">
            <v>注射用紫杉醇聚合物胶束</v>
          </cell>
          <cell r="D51" t="str">
            <v>30mg</v>
          </cell>
          <cell r="E51" t="str">
            <v>瓶</v>
          </cell>
          <cell r="F51" t="str">
            <v>盒</v>
          </cell>
        </row>
        <row r="52">
          <cell r="A52" t="str">
            <v>XJ05AXM184A001010284503</v>
          </cell>
          <cell r="B52" t="str">
            <v>马立巴韦片</v>
          </cell>
          <cell r="C52" t="str">
            <v>马立巴韦片</v>
          </cell>
          <cell r="D52" t="str">
            <v>0.2g</v>
          </cell>
          <cell r="E52" t="str">
            <v>片</v>
          </cell>
          <cell r="F52" t="str">
            <v>盒</v>
          </cell>
        </row>
        <row r="53">
          <cell r="A53" t="str">
            <v>XH02ABB165E005010184851</v>
          </cell>
          <cell r="B53" t="str">
            <v>--</v>
          </cell>
          <cell r="C53" t="str">
            <v>布地奈德肠溶胶囊</v>
          </cell>
          <cell r="D53" t="str">
            <v>4mg</v>
          </cell>
          <cell r="E53" t="str">
            <v>粒</v>
          </cell>
          <cell r="F53" t="str">
            <v>瓶</v>
          </cell>
        </row>
        <row r="54">
          <cell r="A54" t="str">
            <v>XL04AXB245E001020104021</v>
          </cell>
          <cell r="B54" t="str">
            <v>--</v>
          </cell>
          <cell r="C54" t="str">
            <v>泊马度胺胶囊</v>
          </cell>
          <cell r="D54" t="str">
            <v>3mg</v>
          </cell>
          <cell r="E54" t="str">
            <v>粒</v>
          </cell>
          <cell r="F54" t="str">
            <v>盒</v>
          </cell>
        </row>
        <row r="55">
          <cell r="A55" t="str">
            <v>XL01XKA316A001010104948</v>
          </cell>
          <cell r="B55" t="str">
            <v>奥拉帕利片</v>
          </cell>
          <cell r="C55" t="str">
            <v>奥拉帕利片</v>
          </cell>
          <cell r="D55" t="str">
            <v>150mg</v>
          </cell>
          <cell r="E55" t="str">
            <v>片</v>
          </cell>
          <cell r="F55" t="str">
            <v>盒</v>
          </cell>
        </row>
        <row r="56">
          <cell r="A56" t="str">
            <v>XL01XKA316A001010205345</v>
          </cell>
          <cell r="B56" t="str">
            <v>奥拉帕利片</v>
          </cell>
          <cell r="C56" t="str">
            <v>奥拉帕利片</v>
          </cell>
          <cell r="D56" t="str">
            <v>150mg</v>
          </cell>
          <cell r="E56" t="str">
            <v>片</v>
          </cell>
          <cell r="F56" t="str">
            <v>盒</v>
          </cell>
        </row>
        <row r="57">
          <cell r="A57" t="str">
            <v>XL01EHN120A001010101425</v>
          </cell>
          <cell r="B57" t="str">
            <v>马来酸奈拉替尼片</v>
          </cell>
          <cell r="C57" t="str">
            <v>马来酸奈拉替尼片</v>
          </cell>
          <cell r="D57" t="str">
            <v>40mg(按C30H29ClN6O3计)</v>
          </cell>
          <cell r="E57" t="str">
            <v>片</v>
          </cell>
          <cell r="F57" t="str">
            <v>盒</v>
          </cell>
        </row>
        <row r="58">
          <cell r="A58" t="str">
            <v>XB02BXA336A001010204021</v>
          </cell>
          <cell r="B58" t="str">
            <v>马来酸阿伐曲泊帕片</v>
          </cell>
          <cell r="C58" t="str">
            <v>马来酸阿伐曲泊帕片</v>
          </cell>
          <cell r="D58" t="str">
            <v>20mg(按C₂₉H₃₄Cl₂N₆O₃S₂计)</v>
          </cell>
          <cell r="E58" t="str">
            <v>片</v>
          </cell>
          <cell r="F58" t="str">
            <v>盒</v>
          </cell>
        </row>
        <row r="59">
          <cell r="A59" t="str">
            <v>XB02BXA307A001010304111</v>
          </cell>
          <cell r="B59" t="str">
            <v>艾曲泊帕乙醇胺片</v>
          </cell>
          <cell r="C59" t="str">
            <v>艾曲泊帕乙醇胺片</v>
          </cell>
          <cell r="D59" t="str">
            <v>25mg(按C25H22N404计)</v>
          </cell>
          <cell r="E59" t="str">
            <v>片</v>
          </cell>
          <cell r="F59" t="str">
            <v>盒</v>
          </cell>
        </row>
        <row r="60">
          <cell r="A60" t="str">
            <v>XL02BXD329B001010282471</v>
          </cell>
          <cell r="B60" t="str">
            <v>注射用醋酸地加瑞克</v>
          </cell>
          <cell r="C60" t="str">
            <v>注射用醋酸地加瑞克</v>
          </cell>
          <cell r="D60" t="str">
            <v>120mg(按地加瑞克(C82H103N18O16Cl)计算)</v>
          </cell>
          <cell r="E60" t="str">
            <v>瓶</v>
          </cell>
          <cell r="F60" t="str">
            <v>瓶</v>
          </cell>
        </row>
        <row r="61">
          <cell r="A61" t="str">
            <v>XL01EAN092E001020104021</v>
          </cell>
          <cell r="B61" t="str">
            <v>尼洛替尼胶囊</v>
          </cell>
          <cell r="C61" t="str">
            <v>尼洛替尼胶囊</v>
          </cell>
          <cell r="D61" t="str">
            <v>0.15g(按C₂₈H₂₂F₃N₇O计)</v>
          </cell>
          <cell r="E61" t="str">
            <v>粒</v>
          </cell>
          <cell r="F61" t="str">
            <v>盒</v>
          </cell>
        </row>
        <row r="62">
          <cell r="A62" t="str">
            <v>XL01EAA368A001010181522</v>
          </cell>
          <cell r="B62" t="str">
            <v>奥雷巴替尼片</v>
          </cell>
          <cell r="C62" t="str">
            <v>奥雷巴替尼片</v>
          </cell>
          <cell r="D62" t="str">
            <v>10mg</v>
          </cell>
          <cell r="E62" t="str">
            <v>片</v>
          </cell>
          <cell r="F62" t="str">
            <v>瓶</v>
          </cell>
        </row>
        <row r="63">
          <cell r="A63" t="str">
            <v>XV03ACD216A006010184561</v>
          </cell>
          <cell r="B63" t="str">
            <v>地拉罗司</v>
          </cell>
          <cell r="C63" t="str">
            <v>地拉罗司分散片</v>
          </cell>
          <cell r="D63" t="str">
            <v>125mg</v>
          </cell>
          <cell r="E63" t="str">
            <v>片</v>
          </cell>
          <cell r="F63" t="str">
            <v>盒</v>
          </cell>
        </row>
        <row r="64">
          <cell r="A64" t="str">
            <v>XB02BXA307A001010104111</v>
          </cell>
          <cell r="B64" t="str">
            <v>艾曲泊帕乙醇胺片</v>
          </cell>
          <cell r="C64" t="str">
            <v>艾曲泊帕乙醇胺片</v>
          </cell>
          <cell r="D64" t="str">
            <v>25mg(按C25H22N404计)</v>
          </cell>
          <cell r="E64" t="str">
            <v>片</v>
          </cell>
          <cell r="F64" t="str">
            <v>盒</v>
          </cell>
        </row>
        <row r="65">
          <cell r="A65" t="str">
            <v>XL04AXE092E005010105847</v>
          </cell>
          <cell r="B65" t="str">
            <v>富马酸二甲酯肠溶胶囊</v>
          </cell>
          <cell r="C65" t="str">
            <v>富马酸二甲酯肠溶胶囊</v>
          </cell>
          <cell r="D65" t="str">
            <v>240mg</v>
          </cell>
          <cell r="E65" t="str">
            <v>粒</v>
          </cell>
          <cell r="F65" t="str">
            <v>盒</v>
          </cell>
        </row>
        <row r="66">
          <cell r="A66" t="str">
            <v>XA04ADA285B002010102777</v>
          </cell>
          <cell r="B66" t="str">
            <v>阿瑞匹坦注射液</v>
          </cell>
          <cell r="C66" t="str">
            <v>阿瑞匹坦注射液</v>
          </cell>
          <cell r="D66" t="str">
            <v>18ml:130mg</v>
          </cell>
          <cell r="E66" t="str">
            <v>瓶</v>
          </cell>
          <cell r="F66" t="str">
            <v>盒</v>
          </cell>
        </row>
        <row r="67">
          <cell r="A67" t="str">
            <v>XL01EXR081A001010184736</v>
          </cell>
          <cell r="B67" t="str">
            <v>瑞戈非尼片</v>
          </cell>
          <cell r="C67" t="str">
            <v>瑞戈非尼片</v>
          </cell>
          <cell r="D67" t="str">
            <v>40mg(按C₂₁H₁₅ClF₄N₄O₃计)</v>
          </cell>
          <cell r="E67" t="str">
            <v>片</v>
          </cell>
          <cell r="F67" t="str">
            <v>盒</v>
          </cell>
        </row>
        <row r="68">
          <cell r="A68" t="str">
            <v>XB02BXA307A001010104565</v>
          </cell>
          <cell r="B68" t="str">
            <v>艾曲泊帕乙醇胺片</v>
          </cell>
          <cell r="C68" t="str">
            <v>艾曲泊帕乙醇胺片</v>
          </cell>
          <cell r="D68" t="str">
            <v>25mg(按C₂₅H₂₂N₄O₄计)</v>
          </cell>
          <cell r="E68" t="str">
            <v>片</v>
          </cell>
          <cell r="F68" t="str">
            <v>盒</v>
          </cell>
        </row>
        <row r="69">
          <cell r="A69" t="str">
            <v>XB02BXA307A001010101397</v>
          </cell>
          <cell r="B69" t="str">
            <v>艾曲泊帕乙醇胺片</v>
          </cell>
          <cell r="C69" t="str">
            <v>艾曲泊帕乙醇胺片</v>
          </cell>
          <cell r="D69" t="str">
            <v>25mg(按C₂₅H₂₂N₄O₄计)</v>
          </cell>
          <cell r="E69" t="str">
            <v>片</v>
          </cell>
          <cell r="F69" t="str">
            <v>盒</v>
          </cell>
        </row>
        <row r="70">
          <cell r="A70" t="str">
            <v>XS01LAL328B002010104021</v>
          </cell>
          <cell r="B70" t="str">
            <v>雷珠单抗注射液</v>
          </cell>
          <cell r="C70" t="str">
            <v>雷珠单抗注射液</v>
          </cell>
          <cell r="D70" t="str">
            <v>10mg/ml,每瓶装量0.20ml。</v>
          </cell>
          <cell r="E70" t="str">
            <v>瓶</v>
          </cell>
          <cell r="F70" t="str">
            <v>盒</v>
          </cell>
        </row>
        <row r="71">
          <cell r="A71" t="str">
            <v>XL01EXR081A001010104948</v>
          </cell>
          <cell r="B71" t="str">
            <v>瑞戈非尼片</v>
          </cell>
          <cell r="C71" t="str">
            <v>瑞戈非尼片</v>
          </cell>
          <cell r="D71" t="str">
            <v>40mg</v>
          </cell>
          <cell r="E71" t="str">
            <v>片</v>
          </cell>
          <cell r="F71" t="str">
            <v>盒</v>
          </cell>
        </row>
        <row r="72">
          <cell r="A72" t="str">
            <v>XL01EXN112E002020109981</v>
          </cell>
          <cell r="B72" t="str">
            <v>乙磺酸尼达尼布软胶囊</v>
          </cell>
          <cell r="C72" t="str">
            <v>乙磺酸尼达尼布软胶囊</v>
          </cell>
          <cell r="D72" t="str">
            <v>100mg(按C₃₁H₃₃N₅O₄计)</v>
          </cell>
          <cell r="E72" t="str">
            <v>粒</v>
          </cell>
          <cell r="F72" t="str">
            <v>盒</v>
          </cell>
        </row>
        <row r="73">
          <cell r="A73" t="str">
            <v>XC02KXM170A001010104021</v>
          </cell>
          <cell r="B73" t="str">
            <v>马昔腾坦片</v>
          </cell>
          <cell r="C73" t="str">
            <v>马昔腾坦片</v>
          </cell>
          <cell r="D73" t="str">
            <v>10mg</v>
          </cell>
          <cell r="E73" t="str">
            <v>片</v>
          </cell>
          <cell r="F73" t="str">
            <v>盒</v>
          </cell>
        </row>
        <row r="74">
          <cell r="A74" t="str">
            <v>XB02BXA336A001010104021</v>
          </cell>
          <cell r="B74" t="str">
            <v>马来酸阿伐曲泊帕片</v>
          </cell>
          <cell r="C74" t="str">
            <v>马来酸阿伐曲泊帕片</v>
          </cell>
          <cell r="D74" t="str">
            <v>20mg(按C₂₉H₃₄Cl₂N₆O₃S₂计)</v>
          </cell>
          <cell r="E74" t="str">
            <v>片</v>
          </cell>
          <cell r="F74" t="str">
            <v>盒</v>
          </cell>
        </row>
        <row r="75">
          <cell r="A75" t="str">
            <v>XB02BXA336A001010102013</v>
          </cell>
          <cell r="B75" t="str">
            <v>马来酸阿伐曲泊帕片</v>
          </cell>
          <cell r="C75" t="str">
            <v>马来酸阿伐曲泊帕片</v>
          </cell>
          <cell r="D75" t="str">
            <v>20mg(按C₂₉H₃₄Cl₂N₆O₃S₂计)</v>
          </cell>
          <cell r="E75" t="str">
            <v>片</v>
          </cell>
          <cell r="F75" t="str">
            <v>盒</v>
          </cell>
        </row>
        <row r="76">
          <cell r="A76" t="str">
            <v>XL01EHN120A001010184136</v>
          </cell>
          <cell r="B76" t="str">
            <v>马来酸奈拉替尼片</v>
          </cell>
          <cell r="C76" t="str">
            <v>马来酸奈拉替尼片</v>
          </cell>
          <cell r="D76" t="str">
            <v>40mg(按C₃₀H₂₉ClN₆O₃计)</v>
          </cell>
          <cell r="E76" t="str">
            <v>片</v>
          </cell>
          <cell r="F76" t="str">
            <v>瓶</v>
          </cell>
        </row>
        <row r="77">
          <cell r="A77" t="str">
            <v>XL04ABY251B002010278724</v>
          </cell>
          <cell r="B77" t="str">
            <v>依那西普注射液</v>
          </cell>
          <cell r="C77" t="str">
            <v>依那西普注射液</v>
          </cell>
          <cell r="D77" t="str">
            <v>0.47ml:25mg</v>
          </cell>
          <cell r="E77" t="str">
            <v>支</v>
          </cell>
          <cell r="F77" t="str">
            <v>支</v>
          </cell>
        </row>
        <row r="78">
          <cell r="A78" t="str">
            <v>XL01XKA316A001010105847</v>
          </cell>
          <cell r="B78" t="str">
            <v>奥拉帕利片</v>
          </cell>
          <cell r="C78" t="str">
            <v>奥拉帕利片</v>
          </cell>
          <cell r="D78" t="str">
            <v>100mg</v>
          </cell>
          <cell r="E78" t="str">
            <v>片</v>
          </cell>
          <cell r="F78" t="str">
            <v>瓶</v>
          </cell>
        </row>
        <row r="79">
          <cell r="A79" t="str">
            <v>XL01XKA316A001020105847</v>
          </cell>
          <cell r="B79" t="str">
            <v>奥拉帕利片</v>
          </cell>
          <cell r="C79" t="str">
            <v>奥拉帕利片</v>
          </cell>
          <cell r="D79" t="str">
            <v>150mg</v>
          </cell>
          <cell r="E79" t="str">
            <v>片</v>
          </cell>
          <cell r="F79" t="str">
            <v>瓶</v>
          </cell>
        </row>
        <row r="80">
          <cell r="A80" t="str">
            <v>XL01EDS267E001010101425</v>
          </cell>
          <cell r="B80" t="str">
            <v>塞瑞替尼胶囊</v>
          </cell>
          <cell r="C80" t="str">
            <v>塞瑞替尼胶囊</v>
          </cell>
          <cell r="D80" t="str">
            <v>150mg</v>
          </cell>
          <cell r="E80" t="str">
            <v>粒</v>
          </cell>
          <cell r="F80" t="str">
            <v>盒</v>
          </cell>
        </row>
        <row r="81">
          <cell r="A81" t="str">
            <v>XL01EXR081A001010104522</v>
          </cell>
          <cell r="B81" t="str">
            <v>瑞戈非尼片</v>
          </cell>
          <cell r="C81" t="str">
            <v>瑞戈非尼片</v>
          </cell>
          <cell r="D81" t="str">
            <v>40mg(按C₂₁H₁₅ClF₄N₄O₃计)</v>
          </cell>
          <cell r="E81" t="str">
            <v>片</v>
          </cell>
          <cell r="F81" t="str">
            <v>盒</v>
          </cell>
        </row>
        <row r="82">
          <cell r="A82" t="str">
            <v>XJ04AKB218A001010400177</v>
          </cell>
          <cell r="B82" t="str">
            <v>富马酸贝达喹啉片</v>
          </cell>
          <cell r="C82" t="str">
            <v>富马酸贝达喹啉片</v>
          </cell>
          <cell r="D82" t="str">
            <v>100mg(按C32H31BrN2O2计)</v>
          </cell>
          <cell r="E82" t="str">
            <v>片</v>
          </cell>
          <cell r="F82" t="str">
            <v>盒</v>
          </cell>
        </row>
        <row r="83">
          <cell r="A83" t="str">
            <v>XJ04AKB218A001010105849</v>
          </cell>
          <cell r="B83" t="str">
            <v>富马酸贝达喹啉片</v>
          </cell>
          <cell r="C83" t="str">
            <v>富马酸贝达喹啉片</v>
          </cell>
          <cell r="D83" t="str">
            <v>0.1g</v>
          </cell>
          <cell r="E83" t="str">
            <v>片</v>
          </cell>
          <cell r="F83" t="str">
            <v>盒</v>
          </cell>
        </row>
        <row r="84">
          <cell r="A84" t="str">
            <v>XC02KXM170A001010183339</v>
          </cell>
          <cell r="B84" t="str">
            <v>马昔腾坦片</v>
          </cell>
          <cell r="C84" t="str">
            <v>马昔腾坦片</v>
          </cell>
          <cell r="D84" t="str">
            <v>10mg</v>
          </cell>
          <cell r="E84" t="str">
            <v>片</v>
          </cell>
          <cell r="F84" t="str">
            <v>盒</v>
          </cell>
        </row>
        <row r="85">
          <cell r="A85" t="str">
            <v>XL01EFP135E001010184758</v>
          </cell>
          <cell r="B85" t="str">
            <v>哌柏西利胶囊</v>
          </cell>
          <cell r="C85" t="str">
            <v>哌柏西利胶囊</v>
          </cell>
          <cell r="D85" t="str">
            <v>125mg</v>
          </cell>
          <cell r="E85" t="str">
            <v>粒</v>
          </cell>
          <cell r="F85" t="str">
            <v>瓶</v>
          </cell>
        </row>
        <row r="86">
          <cell r="A86" t="str">
            <v>XM05BXD334B002020183013</v>
          </cell>
          <cell r="B86" t="str">
            <v>地舒单抗注射液</v>
          </cell>
          <cell r="C86" t="str">
            <v>地舒单抗注射液</v>
          </cell>
          <cell r="D86" t="str">
            <v>120mg(1.7ml)/瓶</v>
          </cell>
          <cell r="E86" t="str">
            <v>瓶</v>
          </cell>
          <cell r="F86" t="str">
            <v>盒</v>
          </cell>
        </row>
        <row r="87">
          <cell r="A87" t="str">
            <v>XL04AXB245E001030104021</v>
          </cell>
          <cell r="B87" t="str">
            <v>泊马度胺胶囊</v>
          </cell>
          <cell r="C87" t="str">
            <v>泊马度胺胶囊</v>
          </cell>
          <cell r="D87" t="str">
            <v>4mg</v>
          </cell>
          <cell r="E87" t="str">
            <v>粒</v>
          </cell>
          <cell r="F87" t="str">
            <v>盒</v>
          </cell>
        </row>
        <row r="88">
          <cell r="A88" t="str">
            <v>XL04AXB245E001010104021</v>
          </cell>
          <cell r="B88" t="str">
            <v>泊马度胺胶囊</v>
          </cell>
          <cell r="C88" t="str">
            <v>泊马度胺胶囊</v>
          </cell>
          <cell r="D88" t="str">
            <v>1mg</v>
          </cell>
          <cell r="E88" t="str">
            <v>粒</v>
          </cell>
          <cell r="F88" t="str">
            <v>盒</v>
          </cell>
        </row>
        <row r="89">
          <cell r="A89" t="str">
            <v>XL01EXR081A001010100647</v>
          </cell>
          <cell r="B89" t="str">
            <v>瑞戈非尼片</v>
          </cell>
          <cell r="C89" t="str">
            <v>瑞戈非尼片</v>
          </cell>
          <cell r="D89" t="str">
            <v>40mg(按C21H15ClF4N4O3计)</v>
          </cell>
          <cell r="E89" t="str">
            <v>片</v>
          </cell>
          <cell r="F89" t="str">
            <v>瓶</v>
          </cell>
        </row>
        <row r="90">
          <cell r="A90" t="str">
            <v>XL01EXR081A001010104021</v>
          </cell>
          <cell r="B90" t="str">
            <v>瑞戈非尼片</v>
          </cell>
          <cell r="C90" t="str">
            <v>瑞戈非尼片</v>
          </cell>
          <cell r="D90" t="str">
            <v>40mg(按C₂₁H₁₅ClF₄N₄O₃计)</v>
          </cell>
          <cell r="E90" t="str">
            <v>片</v>
          </cell>
          <cell r="F90" t="str">
            <v>盒</v>
          </cell>
        </row>
        <row r="91">
          <cell r="A91" t="str">
            <v>XV03ACD216A001010183949</v>
          </cell>
          <cell r="B91" t="str">
            <v>地拉罗司</v>
          </cell>
          <cell r="C91" t="str">
            <v>地拉罗司片</v>
          </cell>
          <cell r="D91" t="str">
            <v>360mg</v>
          </cell>
          <cell r="E91" t="str">
            <v>片</v>
          </cell>
          <cell r="F91" t="str">
            <v>盒</v>
          </cell>
        </row>
        <row r="92">
          <cell r="A92" t="str">
            <v>XJ05AXL400A001010201606</v>
          </cell>
          <cell r="B92" t="str">
            <v>来特莫韦片</v>
          </cell>
          <cell r="C92" t="str">
            <v>来特莫韦片</v>
          </cell>
          <cell r="D92" t="str">
            <v>240mg</v>
          </cell>
          <cell r="E92" t="str">
            <v>片</v>
          </cell>
          <cell r="F92" t="str">
            <v>盒</v>
          </cell>
        </row>
        <row r="93">
          <cell r="A93" t="str">
            <v>XJ05AXL400A001010301606</v>
          </cell>
          <cell r="B93" t="str">
            <v>来特莫韦片</v>
          </cell>
          <cell r="C93" t="str">
            <v>来特莫韦片</v>
          </cell>
          <cell r="D93" t="str">
            <v>240mg</v>
          </cell>
          <cell r="E93" t="str">
            <v>片</v>
          </cell>
          <cell r="F93" t="str">
            <v>盒</v>
          </cell>
        </row>
        <row r="94">
          <cell r="A94" t="str">
            <v>XL01EFP135E001030103356</v>
          </cell>
          <cell r="B94" t="str">
            <v>哌柏西利胶囊</v>
          </cell>
          <cell r="C94" t="str">
            <v>哌柏西利胶囊</v>
          </cell>
          <cell r="D94" t="str">
            <v>125mg</v>
          </cell>
          <cell r="E94" t="str">
            <v>粒</v>
          </cell>
          <cell r="F94" t="str">
            <v>盒</v>
          </cell>
        </row>
        <row r="95">
          <cell r="A95" t="str">
            <v>XL01EFP135E001010103356</v>
          </cell>
          <cell r="B95" t="str">
            <v>哌柏西利胶囊</v>
          </cell>
          <cell r="C95" t="str">
            <v>哌柏西利胶囊</v>
          </cell>
          <cell r="D95" t="str">
            <v>100mg</v>
          </cell>
          <cell r="E95" t="str">
            <v>粒</v>
          </cell>
          <cell r="F95" t="str">
            <v>盒</v>
          </cell>
        </row>
        <row r="96">
          <cell r="A96" t="str">
            <v>XL01EFP135E001020103356</v>
          </cell>
          <cell r="B96" t="str">
            <v>哌柏西利胶囊</v>
          </cell>
          <cell r="C96" t="str">
            <v>哌柏西利胶囊</v>
          </cell>
          <cell r="D96" t="str">
            <v>75mg</v>
          </cell>
          <cell r="E96" t="str">
            <v>粒</v>
          </cell>
          <cell r="F96" t="str">
            <v>盒</v>
          </cell>
        </row>
        <row r="97">
          <cell r="A97" t="str">
            <v>XM05BXD334B002020104021</v>
          </cell>
          <cell r="B97" t="str">
            <v>地舒单抗注射液</v>
          </cell>
          <cell r="C97" t="str">
            <v>地舒单抗注射液</v>
          </cell>
          <cell r="D97" t="str">
            <v>120mg(1.7ml)/瓶</v>
          </cell>
          <cell r="E97" t="str">
            <v>瓶</v>
          </cell>
          <cell r="F97" t="str">
            <v>盒</v>
          </cell>
        </row>
        <row r="98">
          <cell r="A98" t="str">
            <v>XM05BXD334B002020184517</v>
          </cell>
          <cell r="B98" t="str">
            <v>地舒单抗注射液</v>
          </cell>
          <cell r="C98" t="str">
            <v>地舒单抗注射液</v>
          </cell>
          <cell r="D98" t="str">
            <v>120mg(1.7ml)/瓶</v>
          </cell>
          <cell r="E98" t="str">
            <v>瓶</v>
          </cell>
          <cell r="F98" t="str">
            <v>盒</v>
          </cell>
        </row>
        <row r="99">
          <cell r="A99" t="str">
            <v>XL04AAA362A001010205337</v>
          </cell>
          <cell r="B99" t="str">
            <v>阿普米司特片</v>
          </cell>
          <cell r="C99" t="str">
            <v>阿普米司特片</v>
          </cell>
          <cell r="D99" t="str">
            <v>10mg</v>
          </cell>
          <cell r="E99" t="str">
            <v>片</v>
          </cell>
          <cell r="F99" t="str">
            <v>盒</v>
          </cell>
        </row>
        <row r="100">
          <cell r="A100" t="str">
            <v>XL04AAA362A001020105337</v>
          </cell>
          <cell r="B100" t="str">
            <v>阿普米司特片</v>
          </cell>
          <cell r="C100" t="str">
            <v>阿普米司特片</v>
          </cell>
          <cell r="D100" t="str">
            <v>30mg</v>
          </cell>
          <cell r="E100" t="str">
            <v>片</v>
          </cell>
          <cell r="F100" t="str">
            <v>盒</v>
          </cell>
        </row>
        <row r="101">
          <cell r="A101" t="str">
            <v>XL01EXR081A001010101606</v>
          </cell>
          <cell r="B101" t="str">
            <v>瑞戈非尼片</v>
          </cell>
          <cell r="C101" t="str">
            <v>瑞戈非尼片</v>
          </cell>
          <cell r="D101" t="str">
            <v>40mg</v>
          </cell>
          <cell r="E101" t="str">
            <v>片</v>
          </cell>
          <cell r="F101" t="str">
            <v>盒</v>
          </cell>
        </row>
        <row r="102">
          <cell r="A102" t="str">
            <v>XB06ACA361B002010107821</v>
          </cell>
          <cell r="B102" t="str">
            <v>醋酸艾替班特注射液</v>
          </cell>
          <cell r="C102" t="str">
            <v>醋酸艾替班特注射液</v>
          </cell>
          <cell r="D102" t="str">
            <v>3ml:30mg(按C59H89N19O13S计)</v>
          </cell>
          <cell r="E102" t="str">
            <v>支</v>
          </cell>
          <cell r="F102" t="str">
            <v>盒</v>
          </cell>
        </row>
        <row r="103">
          <cell r="A103" t="str">
            <v>XL01EFP135E001010301066</v>
          </cell>
          <cell r="B103" t="str">
            <v>哌柏西利胶囊</v>
          </cell>
          <cell r="C103" t="str">
            <v>哌柏西利胶囊</v>
          </cell>
          <cell r="D103" t="str">
            <v>125mg</v>
          </cell>
          <cell r="E103" t="str">
            <v>粒</v>
          </cell>
          <cell r="F103" t="str">
            <v>盒</v>
          </cell>
        </row>
        <row r="104">
          <cell r="A104" t="str">
            <v>XL01EBA274A001010104611</v>
          </cell>
          <cell r="B104" t="str">
            <v>盐酸埃克替尼片</v>
          </cell>
          <cell r="C104" t="str">
            <v>盐酸埃克替尼片</v>
          </cell>
          <cell r="D104" t="str">
            <v>125mg</v>
          </cell>
          <cell r="E104" t="str">
            <v>片</v>
          </cell>
          <cell r="F104" t="str">
            <v>盒</v>
          </cell>
        </row>
        <row r="105">
          <cell r="A105" t="str">
            <v>XL01EDE091E001020104611</v>
          </cell>
          <cell r="B105" t="str">
            <v>盐酸恩沙替尼胶囊</v>
          </cell>
          <cell r="C105" t="str">
            <v>盐酸恩沙替尼胶囊</v>
          </cell>
          <cell r="D105" t="str">
            <v>100mg(按C26H27Cl2FN6O3计)</v>
          </cell>
          <cell r="E105" t="str">
            <v>粒</v>
          </cell>
          <cell r="F105" t="str">
            <v>盒</v>
          </cell>
        </row>
        <row r="106">
          <cell r="A106" t="str">
            <v>XL01EDE091E001010104611</v>
          </cell>
          <cell r="B106" t="str">
            <v>盐酸恩沙替尼胶囊</v>
          </cell>
          <cell r="C106" t="str">
            <v>盐酸恩沙替尼胶囊</v>
          </cell>
          <cell r="D106" t="str">
            <v>25mg(按C26H27Cl2FN6O3计)</v>
          </cell>
          <cell r="E106" t="str">
            <v>粒</v>
          </cell>
          <cell r="F106" t="str">
            <v>盒</v>
          </cell>
        </row>
        <row r="107">
          <cell r="A107" t="str">
            <v>XL01EXP125A001010104021</v>
          </cell>
          <cell r="B107" t="str">
            <v>培唑帕尼片</v>
          </cell>
          <cell r="C107" t="str">
            <v>培唑帕尼片</v>
          </cell>
          <cell r="D107" t="str">
            <v>0.2g(按C₂₁H₂₃N₇O₂S计)</v>
          </cell>
          <cell r="E107" t="str">
            <v>片</v>
          </cell>
          <cell r="F107" t="str">
            <v>瓶</v>
          </cell>
        </row>
        <row r="108">
          <cell r="A108" t="str">
            <v>XC09DXS255A001010101751</v>
          </cell>
          <cell r="B108" t="str">
            <v>沙库巴曲缬沙坦钠片</v>
          </cell>
          <cell r="C108" t="str">
            <v>沙库巴曲缬沙坦钠片</v>
          </cell>
          <cell r="D108" t="str">
            <v>按沙库巴曲缬沙坦计100mg(沙库巴曲49mg/缬沙坦51mg)</v>
          </cell>
          <cell r="E108" t="str">
            <v>片</v>
          </cell>
          <cell r="F108" t="str">
            <v>盒</v>
          </cell>
        </row>
        <row r="109">
          <cell r="A109" t="str">
            <v>XC09DXS255A001020101751</v>
          </cell>
          <cell r="B109" t="str">
            <v>沙库巴曲缬沙坦钠片</v>
          </cell>
          <cell r="C109" t="str">
            <v>沙库巴曲缬沙坦钠片</v>
          </cell>
          <cell r="D109" t="str">
            <v>按沙库巴曲缬沙坦计 50mg(沙库巴曲24mg/缬沙坦26mg)</v>
          </cell>
          <cell r="E109" t="str">
            <v>片</v>
          </cell>
          <cell r="F109" t="str">
            <v>盒</v>
          </cell>
        </row>
        <row r="110">
          <cell r="A110" t="str">
            <v>XC09DXS255A001020102180</v>
          </cell>
          <cell r="B110" t="str">
            <v>沙库巴曲缬沙坦钠片</v>
          </cell>
          <cell r="C110" t="str">
            <v>沙库巴曲缬沙坦钠片</v>
          </cell>
          <cell r="D110" t="str">
            <v>100mg(沙库巴曲49mg/缬沙坦51mg)</v>
          </cell>
          <cell r="E110" t="str">
            <v>片</v>
          </cell>
          <cell r="F110" t="str">
            <v>盒</v>
          </cell>
        </row>
        <row r="111">
          <cell r="A111" t="str">
            <v>XC09DXS255A001010202180</v>
          </cell>
          <cell r="B111" t="str">
            <v>沙库巴曲缬沙坦钠片</v>
          </cell>
          <cell r="C111" t="str">
            <v>沙库巴曲缬沙坦钠片</v>
          </cell>
          <cell r="D111" t="str">
            <v>50mg(沙库巴曲24mg/缬沙坦26mg)</v>
          </cell>
          <cell r="E111" t="str">
            <v>片</v>
          </cell>
          <cell r="F111" t="str">
            <v>盒</v>
          </cell>
        </row>
        <row r="112">
          <cell r="A112" t="str">
            <v>XL04AAY270A001010201523</v>
          </cell>
          <cell r="B112" t="str">
            <v>依维莫司片</v>
          </cell>
          <cell r="C112" t="str">
            <v>依维莫司片</v>
          </cell>
          <cell r="D112" t="str">
            <v>2.5mg</v>
          </cell>
          <cell r="E112" t="str">
            <v>片</v>
          </cell>
          <cell r="F112" t="str">
            <v>盒</v>
          </cell>
        </row>
        <row r="113">
          <cell r="A113" t="str">
            <v>XL04AAA362A001010104522</v>
          </cell>
          <cell r="B113" t="str">
            <v>阿普米司特片</v>
          </cell>
          <cell r="C113" t="str">
            <v>阿普米司特片</v>
          </cell>
          <cell r="D113" t="str">
            <v>30mg</v>
          </cell>
          <cell r="E113" t="str">
            <v>片</v>
          </cell>
          <cell r="F113" t="str">
            <v>盒</v>
          </cell>
        </row>
        <row r="114">
          <cell r="A114" t="str">
            <v>XB02BXA307A001010202180</v>
          </cell>
          <cell r="B114" t="str">
            <v>艾曲泊帕乙醇胺片</v>
          </cell>
          <cell r="C114" t="str">
            <v>艾曲泊帕乙醇胺片</v>
          </cell>
          <cell r="D114" t="str">
            <v>25mg(按C₂₅H₂₂N₄O₄计)</v>
          </cell>
          <cell r="E114" t="str">
            <v>片</v>
          </cell>
          <cell r="F114" t="str">
            <v>盒</v>
          </cell>
        </row>
        <row r="115">
          <cell r="A115" t="str">
            <v>XB02BXA307A001010204021</v>
          </cell>
          <cell r="B115" t="str">
            <v>艾曲泊帕乙醇胺片</v>
          </cell>
          <cell r="C115" t="str">
            <v>艾曲泊帕乙醇胺片</v>
          </cell>
          <cell r="D115" t="str">
            <v>25mg(按C₂₅H₂₂N₄O₄计)</v>
          </cell>
          <cell r="E115" t="str">
            <v>片</v>
          </cell>
          <cell r="F115" t="str">
            <v>盒</v>
          </cell>
        </row>
        <row r="116">
          <cell r="A116" t="str">
            <v>XB02BXA307A001010201523</v>
          </cell>
          <cell r="B116" t="str">
            <v>艾曲泊帕乙醇胺片</v>
          </cell>
          <cell r="C116" t="str">
            <v>艾曲泊帕乙醇胺片</v>
          </cell>
          <cell r="D116" t="str">
            <v>25mg(按C₂₅H₂₂N₄O₄计)</v>
          </cell>
          <cell r="E116" t="str">
            <v>片</v>
          </cell>
          <cell r="F116" t="str">
            <v>盒</v>
          </cell>
        </row>
        <row r="117">
          <cell r="A117" t="str">
            <v>XB02BXA307A001010104021</v>
          </cell>
          <cell r="B117" t="str">
            <v>艾曲泊帕乙醇胺片</v>
          </cell>
          <cell r="C117" t="str">
            <v>艾曲泊帕乙醇胺片</v>
          </cell>
          <cell r="D117" t="str">
            <v>25mg(按C₂₅H₂₂N₄O₄计)</v>
          </cell>
          <cell r="E117" t="str">
            <v>片</v>
          </cell>
          <cell r="F117" t="str">
            <v>盒</v>
          </cell>
        </row>
        <row r="118">
          <cell r="A118" t="str">
            <v>XB02BXA307A001010101425</v>
          </cell>
          <cell r="B118" t="str">
            <v>艾曲泊帕乙醇胺片</v>
          </cell>
          <cell r="C118" t="str">
            <v>艾曲泊帕乙醇胺片</v>
          </cell>
          <cell r="D118" t="str">
            <v>25mg(按C₂₅H₂₂N₄O₄计)</v>
          </cell>
          <cell r="E118" t="str">
            <v>片</v>
          </cell>
          <cell r="F118" t="str">
            <v>盒</v>
          </cell>
        </row>
        <row r="119">
          <cell r="A119" t="str">
            <v>XL04AAB233A001010180542</v>
          </cell>
          <cell r="B119" t="str">
            <v>巴瑞替尼片</v>
          </cell>
          <cell r="C119" t="str">
            <v>巴瑞替尼片</v>
          </cell>
          <cell r="D119" t="str">
            <v>2mg</v>
          </cell>
          <cell r="E119" t="str">
            <v>片</v>
          </cell>
          <cell r="F119" t="str">
            <v>盒</v>
          </cell>
        </row>
        <row r="120">
          <cell r="A120" t="str">
            <v>XL01EFP135E001010101523</v>
          </cell>
          <cell r="B120" t="str">
            <v>哌柏西利胶囊</v>
          </cell>
          <cell r="C120" t="str">
            <v>哌柏西利胶囊</v>
          </cell>
          <cell r="D120" t="str">
            <v>100mg</v>
          </cell>
          <cell r="E120" t="str">
            <v>粒</v>
          </cell>
          <cell r="F120" t="str">
            <v>盒</v>
          </cell>
        </row>
        <row r="121">
          <cell r="A121" t="str">
            <v>XL01XXF723E001010201445</v>
          </cell>
          <cell r="B121" t="str">
            <v>氟唑帕利胶囊</v>
          </cell>
          <cell r="C121" t="str">
            <v>氟唑帕利胶囊</v>
          </cell>
          <cell r="D121" t="str">
            <v>50mg</v>
          </cell>
          <cell r="E121" t="str">
            <v>粒</v>
          </cell>
          <cell r="F121" t="str">
            <v>盒</v>
          </cell>
        </row>
        <row r="122">
          <cell r="A122" t="str">
            <v>XL01EFP135E001020101523</v>
          </cell>
          <cell r="B122" t="str">
            <v>哌柏西利胶囊</v>
          </cell>
          <cell r="C122" t="str">
            <v>哌柏西利胶囊</v>
          </cell>
          <cell r="D122" t="str">
            <v>125mg</v>
          </cell>
          <cell r="E122" t="str">
            <v>粒</v>
          </cell>
          <cell r="F122" t="str">
            <v>盒</v>
          </cell>
        </row>
        <row r="123">
          <cell r="A123" t="str">
            <v>XL01EFP135E001030101523</v>
          </cell>
          <cell r="B123" t="str">
            <v>哌柏西利胶囊</v>
          </cell>
          <cell r="C123" t="str">
            <v>哌柏西利胶囊</v>
          </cell>
          <cell r="D123" t="str">
            <v>75mg</v>
          </cell>
          <cell r="E123" t="str">
            <v>粒</v>
          </cell>
          <cell r="F123" t="str">
            <v>盒</v>
          </cell>
        </row>
        <row r="124">
          <cell r="A124" t="str">
            <v>XL01EFP135E001010183690</v>
          </cell>
          <cell r="B124" t="str">
            <v>哌柏西利胶囊</v>
          </cell>
          <cell r="C124" t="str">
            <v>哌柏西利胶囊</v>
          </cell>
          <cell r="D124" t="str">
            <v>125mg</v>
          </cell>
          <cell r="E124" t="str">
            <v>粒</v>
          </cell>
          <cell r="F124" t="str">
            <v>盒</v>
          </cell>
        </row>
        <row r="125">
          <cell r="A125" t="str">
            <v>XL01EFP135E001020101425</v>
          </cell>
          <cell r="B125" t="str">
            <v>哌柏西利胶囊</v>
          </cell>
          <cell r="C125" t="str">
            <v>哌柏西利胶囊</v>
          </cell>
          <cell r="D125" t="str">
            <v>75mg</v>
          </cell>
          <cell r="E125" t="str">
            <v>粒</v>
          </cell>
          <cell r="F125" t="str">
            <v>盒</v>
          </cell>
        </row>
        <row r="126">
          <cell r="A126" t="str">
            <v>XL01EFP135E001010183755</v>
          </cell>
          <cell r="B126" t="str">
            <v>哌柏西利胶囊</v>
          </cell>
          <cell r="C126" t="str">
            <v>哌柏西利胶囊</v>
          </cell>
          <cell r="D126" t="str">
            <v>125mg</v>
          </cell>
          <cell r="E126" t="str">
            <v>粒</v>
          </cell>
          <cell r="F126" t="str">
            <v>瓶</v>
          </cell>
        </row>
        <row r="127">
          <cell r="A127" t="str">
            <v>XL01EFP135E001030101425</v>
          </cell>
          <cell r="B127" t="str">
            <v>哌柏西利胶囊</v>
          </cell>
          <cell r="C127" t="str">
            <v>哌柏西利胶囊</v>
          </cell>
          <cell r="D127" t="str">
            <v>100mg</v>
          </cell>
          <cell r="E127" t="str">
            <v>粒</v>
          </cell>
          <cell r="F127" t="str">
            <v>盒</v>
          </cell>
        </row>
        <row r="128">
          <cell r="A128" t="str">
            <v>XL04AAA362A001010110323</v>
          </cell>
          <cell r="B128" t="str">
            <v>阿普米司特片</v>
          </cell>
          <cell r="C128" t="str">
            <v>阿普米司特片</v>
          </cell>
          <cell r="D128" t="str">
            <v>10mg</v>
          </cell>
          <cell r="E128" t="str">
            <v>片</v>
          </cell>
          <cell r="F128" t="str">
            <v>盒</v>
          </cell>
        </row>
        <row r="129">
          <cell r="A129" t="str">
            <v>XL04AAA362A001020310323</v>
          </cell>
          <cell r="B129" t="str">
            <v>阿普米司特片</v>
          </cell>
          <cell r="C129" t="str">
            <v>阿普米司特片</v>
          </cell>
          <cell r="D129" t="str">
            <v>30mg</v>
          </cell>
          <cell r="E129" t="str">
            <v>片</v>
          </cell>
          <cell r="F129" t="str">
            <v>盒</v>
          </cell>
        </row>
        <row r="130">
          <cell r="A130" t="str">
            <v>XL01EXP125A001010101606</v>
          </cell>
          <cell r="B130" t="str">
            <v>培唑帕尼片</v>
          </cell>
          <cell r="C130" t="str">
            <v>培唑帕尼片</v>
          </cell>
          <cell r="D130" t="str">
            <v>0.2g(按C₂₁H₂₃N₇O₂S计)</v>
          </cell>
          <cell r="E130" t="str">
            <v>片</v>
          </cell>
          <cell r="F130" t="str">
            <v>瓶</v>
          </cell>
        </row>
        <row r="131">
          <cell r="A131" t="str">
            <v>XL01EFP135E001030178724</v>
          </cell>
          <cell r="B131" t="str">
            <v>哌柏西利胶囊</v>
          </cell>
          <cell r="C131" t="str">
            <v>哌柏西利胶囊</v>
          </cell>
          <cell r="D131" t="str">
            <v>125mg</v>
          </cell>
          <cell r="E131" t="str">
            <v>粒</v>
          </cell>
          <cell r="F131" t="str">
            <v>瓶</v>
          </cell>
        </row>
        <row r="132">
          <cell r="A132" t="str">
            <v>XL01EAN092E001010210121</v>
          </cell>
          <cell r="B132" t="str">
            <v>尼洛替尼胶囊</v>
          </cell>
          <cell r="C132" t="str">
            <v>尼洛替尼胶囊</v>
          </cell>
          <cell r="D132" t="str">
            <v>150mg(按尼洛替尼计)</v>
          </cell>
          <cell r="E132" t="str">
            <v>粒</v>
          </cell>
          <cell r="F132" t="str">
            <v>盒</v>
          </cell>
        </row>
        <row r="133">
          <cell r="A133" t="str">
            <v>XL01EAN092E001020210121</v>
          </cell>
          <cell r="B133" t="str">
            <v>尼洛替尼胶囊</v>
          </cell>
          <cell r="C133" t="str">
            <v>尼洛替尼胶囊</v>
          </cell>
          <cell r="D133" t="str">
            <v>200mg(按尼洛替尼计)</v>
          </cell>
          <cell r="E133" t="str">
            <v>粒</v>
          </cell>
          <cell r="F133" t="str">
            <v>盒</v>
          </cell>
        </row>
        <row r="134">
          <cell r="A134" t="str">
            <v>XS01LAA308G003010104021</v>
          </cell>
          <cell r="B134" t="str">
            <v>阿柏西普眼内注射溶液</v>
          </cell>
          <cell r="C134" t="str">
            <v>阿柏西普眼内注射溶液</v>
          </cell>
          <cell r="D134" t="str">
            <v>40mg/ml,每瓶可抽取体积为0.1ml,相当于4mg阿柏西普</v>
          </cell>
          <cell r="E134" t="str">
            <v>瓶</v>
          </cell>
          <cell r="F134" t="str">
            <v>盒</v>
          </cell>
        </row>
        <row r="135">
          <cell r="A135" t="str">
            <v>XB02BXA336A001010401606</v>
          </cell>
          <cell r="B135" t="str">
            <v>马来酸阿伐曲泊帕片</v>
          </cell>
          <cell r="C135" t="str">
            <v>马来酸阿伐曲泊帕片</v>
          </cell>
          <cell r="D135" t="str">
            <v>20mg(按C₂₉H₃₄Cl₂N₆O₃S₂计)</v>
          </cell>
          <cell r="E135" t="str">
            <v>片</v>
          </cell>
          <cell r="F135" t="str">
            <v>盒</v>
          </cell>
        </row>
        <row r="136">
          <cell r="A136" t="str">
            <v>XB02BXA336A001010201606</v>
          </cell>
          <cell r="B136" t="str">
            <v>马来酸阿伐曲泊帕片</v>
          </cell>
          <cell r="C136" t="str">
            <v>马来酸阿伐曲泊帕片</v>
          </cell>
          <cell r="D136" t="str">
            <v>20mg(按C₂₉H₃₄Cl₂N₆O₃S₂计)</v>
          </cell>
          <cell r="E136" t="str">
            <v>片</v>
          </cell>
          <cell r="F136" t="str">
            <v>盒</v>
          </cell>
        </row>
        <row r="137">
          <cell r="A137" t="str">
            <v>XA04ADA285B002010183607</v>
          </cell>
          <cell r="B137" t="str">
            <v>阿瑞匹坦注射液</v>
          </cell>
          <cell r="C137" t="str">
            <v>阿瑞匹坦注射液</v>
          </cell>
          <cell r="D137" t="str">
            <v>18ml∶130mg</v>
          </cell>
          <cell r="E137" t="str">
            <v>瓶</v>
          </cell>
          <cell r="F137" t="str">
            <v>瓶</v>
          </cell>
        </row>
        <row r="138">
          <cell r="A138" t="str">
            <v>XL04AAA362A001010101522</v>
          </cell>
          <cell r="B138" t="str">
            <v>阿普米司特片</v>
          </cell>
          <cell r="C138" t="str">
            <v>阿普米司特片</v>
          </cell>
          <cell r="D138" t="str">
            <v>30mg</v>
          </cell>
          <cell r="E138" t="str">
            <v>片</v>
          </cell>
          <cell r="F138" t="str">
            <v>盒</v>
          </cell>
        </row>
        <row r="139">
          <cell r="A139" t="str">
            <v>XL01FDY321B001010181272</v>
          </cell>
          <cell r="B139" t="str">
            <v>注射用伊尼妥单抗</v>
          </cell>
          <cell r="C139" t="str">
            <v>注射用伊尼妥单抗</v>
          </cell>
          <cell r="D139" t="str">
            <v>50mg/支</v>
          </cell>
          <cell r="E139" t="str">
            <v>支</v>
          </cell>
          <cell r="F139" t="str">
            <v>盒</v>
          </cell>
        </row>
        <row r="140">
          <cell r="A140" t="str">
            <v>XL01FGN048B002010107857</v>
          </cell>
          <cell r="B140" t="str">
            <v>尼妥珠单抗注射液</v>
          </cell>
          <cell r="C140" t="str">
            <v>尼妥珠单抗注射液</v>
          </cell>
          <cell r="D140" t="str">
            <v>50mg/瓶(10mL)</v>
          </cell>
          <cell r="E140" t="str">
            <v>瓶</v>
          </cell>
          <cell r="F140" t="str">
            <v>盒</v>
          </cell>
        </row>
        <row r="141">
          <cell r="A141" t="str">
            <v>XC02KXM170A001010184207</v>
          </cell>
          <cell r="B141" t="str">
            <v>马昔腾坦片</v>
          </cell>
          <cell r="C141" t="str">
            <v>马昔腾坦片</v>
          </cell>
          <cell r="D141" t="str">
            <v>10mg</v>
          </cell>
          <cell r="E141" t="str">
            <v>片</v>
          </cell>
          <cell r="F141" t="str">
            <v>盒</v>
          </cell>
        </row>
        <row r="142">
          <cell r="A142" t="str">
            <v>XL01EFP135E001010101425</v>
          </cell>
          <cell r="B142" t="str">
            <v>哌柏西利胶囊</v>
          </cell>
          <cell r="C142" t="str">
            <v>哌柏西利胶囊</v>
          </cell>
          <cell r="D142" t="str">
            <v>125mg</v>
          </cell>
          <cell r="E142" t="str">
            <v>粒</v>
          </cell>
          <cell r="F142" t="str">
            <v>盒</v>
          </cell>
        </row>
        <row r="143">
          <cell r="A143" t="str">
            <v>XC02KXM170A001010104520</v>
          </cell>
          <cell r="B143" t="str">
            <v>马昔腾坦片</v>
          </cell>
          <cell r="C143" t="str">
            <v>马昔腾坦片</v>
          </cell>
          <cell r="D143" t="str">
            <v>10mg</v>
          </cell>
          <cell r="E143" t="str">
            <v>片</v>
          </cell>
          <cell r="F143" t="str">
            <v>盒</v>
          </cell>
        </row>
        <row r="144">
          <cell r="A144" t="str">
            <v>XL04ACP147B002010480023</v>
          </cell>
          <cell r="B144" t="str">
            <v>佩索利单抗注射液</v>
          </cell>
          <cell r="C144" t="str">
            <v>佩索利单抗注射液</v>
          </cell>
          <cell r="D144" t="str">
            <v>450mg(7.5 mL)/瓶</v>
          </cell>
          <cell r="E144" t="str">
            <v>瓶</v>
          </cell>
          <cell r="F144" t="str">
            <v>瓶</v>
          </cell>
        </row>
        <row r="145">
          <cell r="A145" t="str">
            <v>XL01EFP135E001010178724</v>
          </cell>
          <cell r="B145" t="str">
            <v>哌柏西利胶囊</v>
          </cell>
          <cell r="C145" t="str">
            <v>哌柏西利胶囊</v>
          </cell>
          <cell r="D145" t="str">
            <v>75mg</v>
          </cell>
          <cell r="E145" t="str">
            <v>粒</v>
          </cell>
          <cell r="F145" t="str">
            <v>瓶</v>
          </cell>
        </row>
        <row r="146">
          <cell r="A146" t="str">
            <v>XL01EFP135E001020178724</v>
          </cell>
          <cell r="B146" t="str">
            <v>哌柏西利胶囊</v>
          </cell>
          <cell r="C146" t="str">
            <v>哌柏西利胶囊</v>
          </cell>
          <cell r="D146" t="str">
            <v>100mg</v>
          </cell>
          <cell r="E146" t="str">
            <v>粒</v>
          </cell>
          <cell r="F146" t="str">
            <v>瓶</v>
          </cell>
        </row>
        <row r="147">
          <cell r="A147" t="str">
            <v>XL01EFP135E001010100647</v>
          </cell>
          <cell r="B147" t="str">
            <v>哌柏西利胶囊</v>
          </cell>
          <cell r="C147" t="str">
            <v>哌柏西利胶囊</v>
          </cell>
          <cell r="D147" t="str">
            <v>125mg</v>
          </cell>
          <cell r="E147" t="str">
            <v>粒</v>
          </cell>
          <cell r="F147" t="str">
            <v>瓶</v>
          </cell>
        </row>
        <row r="148">
          <cell r="A148" t="str">
            <v>XL01EFP135E001010100156</v>
          </cell>
          <cell r="B148" t="str">
            <v>哌柏西利胶囊</v>
          </cell>
          <cell r="C148" t="str">
            <v>哌柏西利胶囊</v>
          </cell>
          <cell r="D148" t="str">
            <v>125mg</v>
          </cell>
          <cell r="E148" t="str">
            <v>粒</v>
          </cell>
          <cell r="F148" t="str">
            <v>瓶</v>
          </cell>
        </row>
        <row r="149">
          <cell r="A149" t="str">
            <v>XL01EFP135E001030101444</v>
          </cell>
          <cell r="B149" t="str">
            <v>哌柏西利胶囊</v>
          </cell>
          <cell r="C149" t="str">
            <v>哌柏西利胶囊</v>
          </cell>
          <cell r="D149" t="str">
            <v>125mg</v>
          </cell>
          <cell r="E149" t="str">
            <v>粒</v>
          </cell>
          <cell r="F149" t="str">
            <v>盒</v>
          </cell>
        </row>
        <row r="150">
          <cell r="A150" t="str">
            <v>XL01EFP135E001030104948</v>
          </cell>
          <cell r="B150" t="str">
            <v>哌柏西利胶囊</v>
          </cell>
          <cell r="C150" t="str">
            <v>哌柏西利胶囊</v>
          </cell>
          <cell r="D150" t="str">
            <v>125mg</v>
          </cell>
          <cell r="E150" t="str">
            <v>粒</v>
          </cell>
          <cell r="F150" t="str">
            <v>盒</v>
          </cell>
        </row>
        <row r="151">
          <cell r="A151" t="str">
            <v>XL01EFP135E001020104948</v>
          </cell>
          <cell r="B151" t="str">
            <v>哌柏西利胶囊</v>
          </cell>
          <cell r="C151" t="str">
            <v>哌柏西利胶囊</v>
          </cell>
          <cell r="D151" t="str">
            <v>100mg</v>
          </cell>
          <cell r="E151" t="str">
            <v>粒</v>
          </cell>
          <cell r="F151" t="str">
            <v>盒</v>
          </cell>
        </row>
        <row r="152">
          <cell r="A152" t="str">
            <v>XL01EFP135E001030104021</v>
          </cell>
          <cell r="B152" t="str">
            <v>哌柏西利胶囊</v>
          </cell>
          <cell r="C152" t="str">
            <v>哌柏西利胶囊</v>
          </cell>
          <cell r="D152" t="str">
            <v>125mg</v>
          </cell>
          <cell r="E152" t="str">
            <v>粒</v>
          </cell>
          <cell r="F152" t="str">
            <v>瓶</v>
          </cell>
        </row>
        <row r="153">
          <cell r="A153" t="str">
            <v>XL01EFP135E001010104948</v>
          </cell>
          <cell r="B153" t="str">
            <v>哌柏西利胶囊</v>
          </cell>
          <cell r="C153" t="str">
            <v>哌柏西利胶囊</v>
          </cell>
          <cell r="D153" t="str">
            <v>75mg</v>
          </cell>
          <cell r="E153" t="str">
            <v>粒</v>
          </cell>
          <cell r="F153" t="str">
            <v>盒</v>
          </cell>
        </row>
        <row r="154">
          <cell r="A154" t="str">
            <v>XL01EFP135E001020104021</v>
          </cell>
          <cell r="B154" t="str">
            <v>哌柏西利胶囊</v>
          </cell>
          <cell r="C154" t="str">
            <v>哌柏西利胶囊</v>
          </cell>
          <cell r="D154" t="str">
            <v>100mg</v>
          </cell>
          <cell r="E154" t="str">
            <v>粒</v>
          </cell>
          <cell r="F154" t="str">
            <v>瓶</v>
          </cell>
        </row>
        <row r="155">
          <cell r="A155" t="str">
            <v>XL01EFP135E001010105345</v>
          </cell>
          <cell r="B155" t="str">
            <v>哌柏西利胶囊</v>
          </cell>
          <cell r="C155" t="str">
            <v>哌柏西利胶囊</v>
          </cell>
          <cell r="D155" t="str">
            <v>75mg</v>
          </cell>
          <cell r="E155" t="str">
            <v>粒</v>
          </cell>
          <cell r="F155" t="str">
            <v>盒</v>
          </cell>
        </row>
        <row r="156">
          <cell r="A156" t="str">
            <v>XL01EFP135E001030105345</v>
          </cell>
          <cell r="B156" t="str">
            <v>哌柏西利胶囊</v>
          </cell>
          <cell r="C156" t="str">
            <v>哌柏西利胶囊</v>
          </cell>
          <cell r="D156" t="str">
            <v>125mg</v>
          </cell>
          <cell r="E156" t="str">
            <v>粒</v>
          </cell>
          <cell r="F156" t="str">
            <v>盒</v>
          </cell>
        </row>
        <row r="157">
          <cell r="A157" t="str">
            <v>XL01EFP135E001020105345</v>
          </cell>
          <cell r="B157" t="str">
            <v>哌柏西利胶囊</v>
          </cell>
          <cell r="C157" t="str">
            <v>哌柏西利胶囊</v>
          </cell>
          <cell r="D157" t="str">
            <v>100mg</v>
          </cell>
          <cell r="E157" t="str">
            <v>粒</v>
          </cell>
          <cell r="F157" t="str">
            <v>盒</v>
          </cell>
        </row>
        <row r="158">
          <cell r="A158" t="str">
            <v>XC09DXS255A001020181522</v>
          </cell>
          <cell r="B158" t="str">
            <v>沙库巴曲缬沙坦钠片</v>
          </cell>
          <cell r="C158" t="str">
            <v>沙库巴曲缬沙坦钠片</v>
          </cell>
          <cell r="D158" t="str">
            <v>200mg(沙库巴曲97mg/缬沙坦103mg)</v>
          </cell>
          <cell r="E158" t="str">
            <v>片</v>
          </cell>
          <cell r="F158" t="str">
            <v>盒</v>
          </cell>
        </row>
        <row r="159">
          <cell r="A159" t="str">
            <v>XL03AAT208B002020104870</v>
          </cell>
          <cell r="B159" t="str">
            <v>拓培非格司亭注射液</v>
          </cell>
          <cell r="C159" t="str">
            <v>拓培非格司亭注射液</v>
          </cell>
          <cell r="D159" t="str">
            <v>1.0mg(4.0×10^7U)/0.5mL/支(预充式)</v>
          </cell>
          <cell r="E159" t="str">
            <v>支</v>
          </cell>
          <cell r="F159" t="str">
            <v>盒</v>
          </cell>
        </row>
        <row r="160">
          <cell r="A160" t="str">
            <v>XC09DXS255A001010181522</v>
          </cell>
          <cell r="B160" t="str">
            <v>沙库巴曲缬沙坦钠片</v>
          </cell>
          <cell r="C160" t="str">
            <v>沙库巴曲缬沙坦钠片</v>
          </cell>
          <cell r="D160" t="str">
            <v>100mg(沙库巴曲49mg/缬沙坦51mg)</v>
          </cell>
          <cell r="E160" t="str">
            <v>片</v>
          </cell>
          <cell r="F160" t="str">
            <v>盒</v>
          </cell>
        </row>
        <row r="161">
          <cell r="A161" t="str">
            <v>XL01EXN112E002010109981</v>
          </cell>
          <cell r="B161" t="str">
            <v>乙磺酸尼达尼布软胶囊</v>
          </cell>
          <cell r="C161" t="str">
            <v>乙磺酸尼达尼布软胶囊</v>
          </cell>
          <cell r="D161" t="str">
            <v>150mg(按C₃₁H₃₃N₅O₄计)</v>
          </cell>
          <cell r="E161" t="str">
            <v>粒</v>
          </cell>
          <cell r="F161" t="str">
            <v>盒</v>
          </cell>
        </row>
        <row r="162">
          <cell r="A162" t="str">
            <v>XL04ABA249B002010182454</v>
          </cell>
          <cell r="B162" t="str">
            <v>阿达木单抗</v>
          </cell>
          <cell r="C162" t="str">
            <v>阿达木单抗注射液</v>
          </cell>
          <cell r="D162" t="str">
            <v>40mg(0.8ml)/瓶</v>
          </cell>
          <cell r="E162" t="str">
            <v>瓶</v>
          </cell>
          <cell r="F162" t="str">
            <v>瓶</v>
          </cell>
        </row>
        <row r="163">
          <cell r="A163" t="str">
            <v>XL01EHN120A001010100647</v>
          </cell>
          <cell r="B163" t="str">
            <v>马来酸奈拉替尼片</v>
          </cell>
          <cell r="C163" t="str">
            <v>马来酸奈拉替尼片</v>
          </cell>
          <cell r="D163" t="str">
            <v>40mg(按C30H29ClN6O3计)</v>
          </cell>
          <cell r="E163" t="str">
            <v>片</v>
          </cell>
          <cell r="F163" t="str">
            <v>瓶</v>
          </cell>
        </row>
        <row r="164">
          <cell r="A164" t="str">
            <v>ZC01AAY0788010100074</v>
          </cell>
          <cell r="B164" t="str">
            <v>淫羊藿素软胶囊</v>
          </cell>
          <cell r="C164" t="str">
            <v>淫羊藿素软胶囊</v>
          </cell>
          <cell r="D164" t="str">
            <v>每粒装0.4g（含淫羊藿素100mg）</v>
          </cell>
          <cell r="E164" t="str">
            <v>粒</v>
          </cell>
          <cell r="F164" t="str">
            <v>瓶</v>
          </cell>
        </row>
        <row r="165">
          <cell r="A165" t="str">
            <v>XL04ACS271B002040178679</v>
          </cell>
          <cell r="B165" t="str">
            <v>司库奇尤单抗注射液</v>
          </cell>
          <cell r="C165" t="str">
            <v>司库奇尤单抗注射液</v>
          </cell>
          <cell r="D165" t="str">
            <v>0.5ml: 75mg</v>
          </cell>
          <cell r="E165" t="str">
            <v>支</v>
          </cell>
          <cell r="F165" t="str">
            <v>盒</v>
          </cell>
        </row>
        <row r="166">
          <cell r="A166" t="str">
            <v>XA04ADA285B002010104021</v>
          </cell>
          <cell r="B166" t="str">
            <v>阿瑞匹坦注射液</v>
          </cell>
          <cell r="C166" t="str">
            <v>阿瑞匹坦注射液</v>
          </cell>
          <cell r="D166" t="str">
            <v>18ml:130mg</v>
          </cell>
          <cell r="E166" t="str">
            <v>瓶</v>
          </cell>
          <cell r="F166" t="str">
            <v>瓶</v>
          </cell>
        </row>
        <row r="167">
          <cell r="A167" t="str">
            <v>XJ02ACA370E001010183103</v>
          </cell>
          <cell r="B167" t="str">
            <v>硫酸艾沙康唑胶囊</v>
          </cell>
          <cell r="C167" t="str">
            <v>硫酸艾沙康唑胶囊</v>
          </cell>
          <cell r="D167" t="str">
            <v>100 mg(按C22H17F2N5OS计)</v>
          </cell>
          <cell r="E167" t="str">
            <v>粒</v>
          </cell>
          <cell r="F167" t="str">
            <v>盒</v>
          </cell>
        </row>
        <row r="168">
          <cell r="A168" t="str">
            <v>XR03DXA305B002010178672</v>
          </cell>
          <cell r="B168" t="str">
            <v>奥马珠单抗注射液</v>
          </cell>
          <cell r="C168" t="str">
            <v>奥马珠单抗注射液</v>
          </cell>
          <cell r="D168" t="str">
            <v>预充式注射器装:1.0ml:150mg</v>
          </cell>
          <cell r="E168" t="str">
            <v>支</v>
          </cell>
          <cell r="F168" t="str">
            <v>盒</v>
          </cell>
        </row>
        <row r="169">
          <cell r="A169" t="str">
            <v>XR03DXA392B001010181463</v>
          </cell>
          <cell r="B169" t="str">
            <v>注射用奥马珠单抗α</v>
          </cell>
          <cell r="C169" t="str">
            <v>注射用奥马珠单抗α</v>
          </cell>
          <cell r="D169" t="str">
            <v>75mg/瓶</v>
          </cell>
          <cell r="E169" t="str">
            <v>瓶</v>
          </cell>
          <cell r="F169" t="str">
            <v>盒</v>
          </cell>
        </row>
        <row r="170">
          <cell r="A170" t="str">
            <v>XR03DXA392B001020181463</v>
          </cell>
          <cell r="B170" t="str">
            <v>注射用奥马珠单抗α</v>
          </cell>
          <cell r="C170" t="str">
            <v>注射用奥马珠单抗α</v>
          </cell>
          <cell r="D170" t="str">
            <v>150mg/瓶</v>
          </cell>
          <cell r="E170" t="str">
            <v>瓶</v>
          </cell>
          <cell r="F170" t="str">
            <v>盒</v>
          </cell>
        </row>
        <row r="171">
          <cell r="A171" t="str">
            <v>XL04ACT207B002010179179</v>
          </cell>
          <cell r="B171" t="str">
            <v>替瑞奇珠单抗注射液</v>
          </cell>
          <cell r="C171" t="str">
            <v>替瑞奇珠单抗注射液</v>
          </cell>
          <cell r="D171" t="str">
            <v>100mg(1 ml)/支</v>
          </cell>
          <cell r="E171" t="str">
            <v>支</v>
          </cell>
          <cell r="F171" t="str">
            <v>盒</v>
          </cell>
        </row>
        <row r="172">
          <cell r="A172" t="str">
            <v>XJ05APA391A001010101583</v>
          </cell>
          <cell r="B172" t="str">
            <v>奥磷布韦片</v>
          </cell>
          <cell r="C172" t="str">
            <v>奥磷布韦片</v>
          </cell>
          <cell r="D172" t="str">
            <v>100mg</v>
          </cell>
          <cell r="E172" t="str">
            <v>片</v>
          </cell>
          <cell r="F172" t="str">
            <v>瓶</v>
          </cell>
        </row>
        <row r="173">
          <cell r="A173" t="str">
            <v>XJ05ARA383A001010181452</v>
          </cell>
          <cell r="B173" t="str">
            <v>艾诺米替片</v>
          </cell>
          <cell r="C173" t="str">
            <v>艾诺米替片</v>
          </cell>
          <cell r="D173" t="str">
            <v>每片含艾诺韦林0.15g,拉米夫定0.3g,富马酸替诺福韦二吡呋酯0.3g</v>
          </cell>
          <cell r="E173" t="str">
            <v>片</v>
          </cell>
          <cell r="F173" t="str">
            <v>瓶</v>
          </cell>
        </row>
        <row r="174">
          <cell r="A174" t="str">
            <v>XL04ACS287B001020183716</v>
          </cell>
          <cell r="B174" t="str">
            <v>注射用司妥昔单抗</v>
          </cell>
          <cell r="C174" t="str">
            <v>注射用司妥昔单抗</v>
          </cell>
          <cell r="D174" t="str">
            <v>400mg/瓶</v>
          </cell>
          <cell r="E174" t="str">
            <v>瓶</v>
          </cell>
          <cell r="F174" t="str">
            <v>盒</v>
          </cell>
        </row>
        <row r="175">
          <cell r="A175" t="str">
            <v>XL04ACS281B002010182529</v>
          </cell>
          <cell r="B175" t="str">
            <v>萨特利珠单抗注射液</v>
          </cell>
          <cell r="C175" t="str">
            <v>萨特利珠单抗注射液</v>
          </cell>
          <cell r="D175" t="str">
            <v>120 mg （1ml）/支</v>
          </cell>
          <cell r="E175" t="str">
            <v>支</v>
          </cell>
          <cell r="F175" t="str">
            <v>盒</v>
          </cell>
        </row>
        <row r="176">
          <cell r="A176" t="str">
            <v>XL04ACS287B001010183716</v>
          </cell>
          <cell r="B176" t="str">
            <v>注射用司妥昔单抗</v>
          </cell>
          <cell r="C176" t="str">
            <v>注射用司妥昔单抗</v>
          </cell>
          <cell r="D176" t="str">
            <v>100mg/瓶</v>
          </cell>
          <cell r="E176" t="str">
            <v>瓶</v>
          </cell>
          <cell r="F176" t="str">
            <v>盒</v>
          </cell>
        </row>
        <row r="177">
          <cell r="A177" t="str">
            <v>XL01EGX009U001010184516</v>
          </cell>
          <cell r="B177" t="str">
            <v>西罗莫司凝胶</v>
          </cell>
          <cell r="C177" t="str">
            <v>西罗莫司凝胶</v>
          </cell>
          <cell r="D177" t="str">
            <v>0.2％(10g:20mg)</v>
          </cell>
          <cell r="E177" t="str">
            <v>支</v>
          </cell>
          <cell r="F177" t="str">
            <v>盒</v>
          </cell>
        </row>
        <row r="178">
          <cell r="A178" t="str">
            <v>XL04AAY311B002010182467</v>
          </cell>
          <cell r="B178" t="str">
            <v>依库珠单抗注射液</v>
          </cell>
          <cell r="C178" t="str">
            <v>依库珠单抗注射液</v>
          </cell>
          <cell r="D178" t="str">
            <v>300mg/30mL</v>
          </cell>
          <cell r="E178" t="str">
            <v>瓶</v>
          </cell>
          <cell r="F178" t="str">
            <v>盒</v>
          </cell>
        </row>
        <row r="179">
          <cell r="A179" t="str">
            <v>XA16AXA384E001010102807</v>
          </cell>
          <cell r="B179" t="str">
            <v>酒石酸艾格司他胶囊</v>
          </cell>
          <cell r="C179" t="str">
            <v>酒石酸艾格司他胶囊</v>
          </cell>
          <cell r="D179" t="str">
            <v>84mg(按C23H36N2O4计)</v>
          </cell>
          <cell r="E179" t="str">
            <v>粒</v>
          </cell>
          <cell r="F179" t="str">
            <v>盒</v>
          </cell>
        </row>
        <row r="180">
          <cell r="A180" t="str">
            <v>XL04AAA385E001020179518</v>
          </cell>
          <cell r="B180" t="str">
            <v>盐酸奥扎莫德胶囊</v>
          </cell>
          <cell r="C180" t="str">
            <v>盐酸奥扎莫德胶囊</v>
          </cell>
          <cell r="D180" t="str">
            <v>0.23mg(按C₂₃H₂₄N₄O₃计)/0.46mg(按C₂₃H₂₄N₄O₃计)</v>
          </cell>
          <cell r="E180" t="str">
            <v>粒</v>
          </cell>
          <cell r="F180" t="str">
            <v>盒</v>
          </cell>
        </row>
        <row r="181">
          <cell r="A181" t="str">
            <v>XL04AAA385E001010179518</v>
          </cell>
          <cell r="B181" t="str">
            <v>盐酸奥扎莫德胶囊</v>
          </cell>
          <cell r="C181" t="str">
            <v>盐酸奥扎莫德胶囊</v>
          </cell>
          <cell r="D181" t="str">
            <v>0.92mg(按C₂₃H₂₄N₄O₃计)</v>
          </cell>
          <cell r="E181" t="str">
            <v>粒</v>
          </cell>
          <cell r="F181" t="str">
            <v>盒</v>
          </cell>
        </row>
        <row r="182">
          <cell r="A182" t="str">
            <v>XL01EEQ180E001020178241</v>
          </cell>
          <cell r="B182" t="str">
            <v>硫酸氢司美替尼胶囊</v>
          </cell>
          <cell r="C182" t="str">
            <v>硫酸氢司美替尼胶囊</v>
          </cell>
          <cell r="D182" t="str">
            <v>25mg( 按C₁₇H₁₅BrClFN₄O₃ 计)</v>
          </cell>
          <cell r="E182" t="str">
            <v>粒</v>
          </cell>
          <cell r="F182" t="str">
            <v>盒</v>
          </cell>
        </row>
        <row r="183">
          <cell r="A183" t="str">
            <v>XL01EEQ180E001010178241</v>
          </cell>
          <cell r="B183" t="str">
            <v>硫酸氢司美替尼胶囊</v>
          </cell>
          <cell r="C183" t="str">
            <v>硫酸氢司美替尼胶囊</v>
          </cell>
          <cell r="D183" t="str">
            <v>10mg( 按C₁₇H₁₅BrClFN₄O₃ 计)</v>
          </cell>
          <cell r="E183" t="str">
            <v>粒</v>
          </cell>
          <cell r="F183" t="str">
            <v>盒</v>
          </cell>
        </row>
        <row r="184">
          <cell r="A184" t="str">
            <v>XN07XXT211A001010184820</v>
          </cell>
          <cell r="B184" t="str">
            <v>盐酸替洛利生片</v>
          </cell>
          <cell r="C184" t="str">
            <v>盐酸替洛利生片</v>
          </cell>
          <cell r="D184" t="str">
            <v>4.5mg</v>
          </cell>
          <cell r="E184" t="str">
            <v>片</v>
          </cell>
          <cell r="F184" t="str">
            <v>盒</v>
          </cell>
        </row>
        <row r="185">
          <cell r="A185" t="str">
            <v>XN07XXT211A001020184820</v>
          </cell>
          <cell r="B185" t="str">
            <v>盐酸替洛利生片</v>
          </cell>
          <cell r="C185" t="str">
            <v>盐酸替洛利生片</v>
          </cell>
          <cell r="D185" t="str">
            <v>18mg</v>
          </cell>
          <cell r="E185" t="str">
            <v>片</v>
          </cell>
          <cell r="F185" t="str">
            <v>盒</v>
          </cell>
        </row>
        <row r="186">
          <cell r="A186" t="str">
            <v>XL04ACP147B002010380023</v>
          </cell>
          <cell r="B186" t="str">
            <v>佩索利单抗注射液</v>
          </cell>
          <cell r="C186" t="str">
            <v>佩索利单抗注射液</v>
          </cell>
          <cell r="D186" t="str">
            <v>450mg(7.5 mL)/瓶</v>
          </cell>
          <cell r="E186" t="str">
            <v>瓶</v>
          </cell>
          <cell r="F186" t="str">
            <v>盒</v>
          </cell>
        </row>
        <row r="187">
          <cell r="A187" t="str">
            <v>XL04ACP147B002010180023</v>
          </cell>
          <cell r="B187" t="str">
            <v>佩索利单抗注射液</v>
          </cell>
          <cell r="C187" t="str">
            <v>佩索利单抗注射液</v>
          </cell>
          <cell r="D187" t="str">
            <v>450mg(7.5 mL)/瓶</v>
          </cell>
          <cell r="E187" t="str">
            <v>瓶</v>
          </cell>
          <cell r="F187" t="str">
            <v>瓶</v>
          </cell>
        </row>
        <row r="188">
          <cell r="A188" t="str">
            <v>XL04AAA395B002010184816</v>
          </cell>
          <cell r="B188" t="str">
            <v>艾加莫德α注射液</v>
          </cell>
          <cell r="C188" t="str">
            <v>艾加莫德α注射液</v>
          </cell>
          <cell r="D188" t="str">
            <v>400mg/20ml/瓶</v>
          </cell>
          <cell r="E188" t="str">
            <v>瓶</v>
          </cell>
          <cell r="F188" t="str">
            <v>盒</v>
          </cell>
        </row>
        <row r="189">
          <cell r="A189" t="str">
            <v>XL03AAT208B002030104870</v>
          </cell>
          <cell r="B189" t="str">
            <v>拓培非格司亭注射液</v>
          </cell>
          <cell r="C189" t="str">
            <v>拓培非格司亭注射液</v>
          </cell>
          <cell r="D189" t="str">
            <v>2.0mg(8.0×10^7U)/1.0mL/支(预充式)</v>
          </cell>
          <cell r="E189" t="str">
            <v>支</v>
          </cell>
          <cell r="F189" t="str">
            <v>盒</v>
          </cell>
        </row>
        <row r="190">
          <cell r="A190" t="str">
            <v>XL01EDY342A001010204021</v>
          </cell>
          <cell r="B190" t="str">
            <v>伊鲁阿克片</v>
          </cell>
          <cell r="C190" t="str">
            <v>伊鲁阿克片</v>
          </cell>
          <cell r="D190" t="str">
            <v>60mg</v>
          </cell>
          <cell r="E190" t="str">
            <v>片</v>
          </cell>
          <cell r="F190" t="str">
            <v>盒</v>
          </cell>
        </row>
        <row r="191">
          <cell r="A191" t="str">
            <v>XL01EXA350A001020183503</v>
          </cell>
          <cell r="B191" t="str">
            <v>阿伐替尼片</v>
          </cell>
          <cell r="C191" t="str">
            <v>阿伐替尼片</v>
          </cell>
          <cell r="D191" t="str">
            <v>300mg</v>
          </cell>
          <cell r="E191" t="str">
            <v>片</v>
          </cell>
          <cell r="F191" t="str">
            <v>瓶</v>
          </cell>
        </row>
        <row r="192">
          <cell r="A192" t="str">
            <v>XL01EDY342A001010104021</v>
          </cell>
          <cell r="B192" t="str">
            <v>伊鲁阿克片</v>
          </cell>
          <cell r="C192" t="str">
            <v>伊鲁阿克片</v>
          </cell>
          <cell r="D192" t="str">
            <v>60mg</v>
          </cell>
          <cell r="E192" t="str">
            <v>片</v>
          </cell>
          <cell r="F192" t="str">
            <v>盒</v>
          </cell>
        </row>
        <row r="193">
          <cell r="A193" t="str">
            <v>XL01EXA350A001010183503</v>
          </cell>
          <cell r="B193" t="str">
            <v>阿伐替尼片</v>
          </cell>
          <cell r="C193" t="str">
            <v>阿伐替尼片</v>
          </cell>
          <cell r="D193" t="str">
            <v>100mg</v>
          </cell>
          <cell r="E193" t="str">
            <v>片</v>
          </cell>
          <cell r="F193" t="str">
            <v>瓶</v>
          </cell>
        </row>
        <row r="194">
          <cell r="A194" t="str">
            <v>XL01EXG193A001010183970</v>
          </cell>
          <cell r="B194" t="str">
            <v>谷美替尼片</v>
          </cell>
          <cell r="C194" t="str">
            <v>谷美替尼片</v>
          </cell>
          <cell r="D194" t="str">
            <v>50mg(按 C21H17N9O2S 计)</v>
          </cell>
          <cell r="E194" t="str">
            <v>片</v>
          </cell>
          <cell r="F194" t="str">
            <v>盒</v>
          </cell>
        </row>
        <row r="195">
          <cell r="A195" t="str">
            <v>XL01EXE094E001010181735</v>
          </cell>
          <cell r="B195" t="str">
            <v>恩曲替尼胶囊</v>
          </cell>
          <cell r="C195" t="str">
            <v>恩曲替尼胶囊</v>
          </cell>
          <cell r="D195" t="str">
            <v>100mg</v>
          </cell>
          <cell r="E195" t="str">
            <v>粒</v>
          </cell>
          <cell r="F195" t="str">
            <v>盒</v>
          </cell>
        </row>
        <row r="196">
          <cell r="A196" t="str">
            <v>XL01EXE094E001020181735</v>
          </cell>
          <cell r="B196" t="str">
            <v>恩曲替尼胶囊</v>
          </cell>
          <cell r="C196" t="str">
            <v>恩曲替尼胶囊</v>
          </cell>
          <cell r="D196" t="str">
            <v>200mg</v>
          </cell>
          <cell r="E196" t="str">
            <v>粒</v>
          </cell>
          <cell r="F196" t="str">
            <v>盒</v>
          </cell>
        </row>
        <row r="197">
          <cell r="A197" t="str">
            <v>XL01XJS283E001010283691</v>
          </cell>
          <cell r="B197" t="str">
            <v>磷酸索立德吉胶囊</v>
          </cell>
          <cell r="C197" t="str">
            <v>磷酸索立德吉胶囊</v>
          </cell>
          <cell r="D197" t="str">
            <v>200mg（按C26H26F3N3O3计）</v>
          </cell>
          <cell r="E197" t="str">
            <v>粒</v>
          </cell>
          <cell r="F197" t="str">
            <v>盒</v>
          </cell>
        </row>
        <row r="198">
          <cell r="A198" t="str">
            <v>XL01XCQ110B002010181735</v>
          </cell>
          <cell r="B198" t="str">
            <v>曲妥珠单抗</v>
          </cell>
          <cell r="C198" t="str">
            <v>曲妥珠单抗注射液(皮下注射)</v>
          </cell>
          <cell r="D198" t="str">
            <v>600mg(5ml)/瓶</v>
          </cell>
          <cell r="E198" t="str">
            <v>瓶</v>
          </cell>
          <cell r="F198" t="str">
            <v>盒</v>
          </cell>
        </row>
        <row r="199">
          <cell r="A199" t="str">
            <v>XL01ELA387E001010184513</v>
          </cell>
          <cell r="B199" t="str">
            <v>阿可替尼胶囊</v>
          </cell>
          <cell r="C199" t="str">
            <v>阿可替尼胶囊</v>
          </cell>
          <cell r="D199" t="str">
            <v>100mg</v>
          </cell>
          <cell r="E199" t="str">
            <v>粒</v>
          </cell>
          <cell r="F199" t="str">
            <v>盒</v>
          </cell>
        </row>
        <row r="200">
          <cell r="A200" t="str">
            <v>XL01EKF736A001010104611</v>
          </cell>
          <cell r="B200" t="str">
            <v>伏罗尼布片</v>
          </cell>
          <cell r="C200" t="str">
            <v>伏罗尼布片</v>
          </cell>
          <cell r="D200" t="str">
            <v>100mg</v>
          </cell>
          <cell r="E200" t="str">
            <v>片</v>
          </cell>
          <cell r="F200" t="str">
            <v>盒</v>
          </cell>
        </row>
        <row r="201">
          <cell r="A201" t="str">
            <v>XL01DBM109B018010102777</v>
          </cell>
          <cell r="B201" t="str">
            <v>盐酸米托蒽醌脂质体注射液</v>
          </cell>
          <cell r="C201" t="str">
            <v>盐酸米托蒽醌脂质体注射液</v>
          </cell>
          <cell r="D201" t="str">
            <v>10ml:10mg（按C22H28N4O6计）</v>
          </cell>
          <cell r="E201" t="str">
            <v>瓶</v>
          </cell>
          <cell r="F201" t="str">
            <v>盒</v>
          </cell>
        </row>
        <row r="202">
          <cell r="A202" t="str">
            <v>XL01EMD359E001020184089</v>
          </cell>
          <cell r="B202" t="str">
            <v>度维利塞胶囊</v>
          </cell>
          <cell r="C202" t="str">
            <v>度维利塞胶囊</v>
          </cell>
          <cell r="D202" t="str">
            <v>25mg</v>
          </cell>
          <cell r="E202" t="str">
            <v>粒</v>
          </cell>
          <cell r="F202" t="str">
            <v>盒</v>
          </cell>
        </row>
        <row r="203">
          <cell r="A203" t="str">
            <v>XL01EBB256E001010104611</v>
          </cell>
          <cell r="B203" t="str">
            <v>甲磺酸贝福替尼胶囊</v>
          </cell>
          <cell r="C203" t="str">
            <v>甲磺酸贝福替尼胶囊</v>
          </cell>
          <cell r="D203" t="str">
            <v>25mg(按C₂₉H₃₂F₃N₇O₂计)</v>
          </cell>
          <cell r="E203" t="str">
            <v>粒</v>
          </cell>
          <cell r="F203" t="str">
            <v>盒</v>
          </cell>
        </row>
        <row r="204">
          <cell r="A204" t="str">
            <v>XL01FAR123B002020182454</v>
          </cell>
          <cell r="B204" t="str">
            <v>瑞帕妥单抗注射液</v>
          </cell>
          <cell r="C204" t="str">
            <v>瑞帕妥单抗注射液</v>
          </cell>
          <cell r="D204" t="str">
            <v>100mg(10ml)/瓶</v>
          </cell>
          <cell r="E204" t="str">
            <v>瓶</v>
          </cell>
          <cell r="F204" t="str">
            <v>瓶</v>
          </cell>
        </row>
        <row r="205">
          <cell r="A205" t="str">
            <v>XL01FAR123B002030182454</v>
          </cell>
          <cell r="B205" t="str">
            <v>瑞帕妥单抗注射液</v>
          </cell>
          <cell r="C205" t="str">
            <v>瑞帕妥单抗注射液</v>
          </cell>
          <cell r="D205" t="str">
            <v>500mg(50ml)/瓶</v>
          </cell>
          <cell r="E205" t="str">
            <v>瓶</v>
          </cell>
          <cell r="F205" t="str">
            <v>瓶</v>
          </cell>
        </row>
        <row r="206">
          <cell r="A206" t="str">
            <v>XL01XXS286A001010183951</v>
          </cell>
          <cell r="B206" t="str">
            <v>塞利尼索片</v>
          </cell>
          <cell r="C206" t="str">
            <v>塞利尼索片</v>
          </cell>
          <cell r="D206" t="str">
            <v>20mg</v>
          </cell>
          <cell r="E206" t="str">
            <v>片</v>
          </cell>
          <cell r="F206" t="str">
            <v>盒</v>
          </cell>
        </row>
        <row r="207">
          <cell r="A207" t="str">
            <v>XL01FAZ111B002010184297</v>
          </cell>
          <cell r="B207" t="str">
            <v>泽贝妥单抗注射液</v>
          </cell>
          <cell r="C207" t="str">
            <v>泽贝妥单抗注射液</v>
          </cell>
          <cell r="D207" t="str">
            <v>100mg(10ml)/瓶</v>
          </cell>
          <cell r="E207" t="str">
            <v>瓶</v>
          </cell>
          <cell r="F207" t="str">
            <v>盒</v>
          </cell>
        </row>
        <row r="208">
          <cell r="A208" t="str">
            <v>XL01EFR125A001010378679</v>
          </cell>
          <cell r="B208" t="str">
            <v>琥珀酸瑞波西利片</v>
          </cell>
          <cell r="C208" t="str">
            <v>琥珀酸瑞波西利片</v>
          </cell>
          <cell r="D208" t="str">
            <v>200mg(按C₂₃H₃₀N₈O计)</v>
          </cell>
          <cell r="E208" t="str">
            <v>片</v>
          </cell>
          <cell r="F208" t="str">
            <v>盒</v>
          </cell>
        </row>
        <row r="209">
          <cell r="A209" t="str">
            <v>XL01EML407A001010181522</v>
          </cell>
          <cell r="B209" t="str">
            <v>林普利塞片</v>
          </cell>
          <cell r="C209" t="str">
            <v>林普利塞片</v>
          </cell>
          <cell r="D209" t="str">
            <v>20mg</v>
          </cell>
          <cell r="E209" t="str">
            <v>片</v>
          </cell>
          <cell r="F209" t="str">
            <v>瓶</v>
          </cell>
        </row>
        <row r="210">
          <cell r="A210" t="str">
            <v>XL04ACS271B002030178679</v>
          </cell>
          <cell r="B210" t="str">
            <v>司库奇尤单抗注射液</v>
          </cell>
          <cell r="C210" t="str">
            <v>司库奇尤单抗注射液</v>
          </cell>
          <cell r="D210" t="str">
            <v>1ml:150mg</v>
          </cell>
          <cell r="E210" t="str">
            <v>支</v>
          </cell>
          <cell r="F210" t="str">
            <v>盒</v>
          </cell>
        </row>
        <row r="211">
          <cell r="A211" t="str">
            <v>XC02KXM170A001010101606</v>
          </cell>
          <cell r="B211" t="str">
            <v>马昔腾坦片</v>
          </cell>
          <cell r="C211" t="str">
            <v>马昔腾坦片</v>
          </cell>
          <cell r="D211" t="str">
            <v>10mg</v>
          </cell>
          <cell r="E211" t="str">
            <v>片</v>
          </cell>
          <cell r="F211" t="str">
            <v>盒</v>
          </cell>
        </row>
        <row r="212">
          <cell r="A212" t="str">
            <v>XL01EDK116E001010278718</v>
          </cell>
          <cell r="B212" t="str">
            <v>克唑替尼胶囊</v>
          </cell>
          <cell r="C212" t="str">
            <v>克唑替尼胶囊</v>
          </cell>
          <cell r="D212" t="str">
            <v>0.2g</v>
          </cell>
          <cell r="E212" t="str">
            <v>粒</v>
          </cell>
          <cell r="F212" t="str">
            <v>瓶</v>
          </cell>
        </row>
        <row r="213">
          <cell r="A213" t="str">
            <v>XL01EDK116E001020278718</v>
          </cell>
          <cell r="B213" t="str">
            <v>克唑替尼胶囊</v>
          </cell>
          <cell r="C213" t="str">
            <v>克唑替尼胶囊</v>
          </cell>
          <cell r="D213" t="str">
            <v>0.25g</v>
          </cell>
          <cell r="E213" t="str">
            <v>粒</v>
          </cell>
          <cell r="F213" t="str">
            <v>瓶</v>
          </cell>
        </row>
        <row r="214">
          <cell r="A214" t="str">
            <v>XL01EHB228A001010201445</v>
          </cell>
          <cell r="B214" t="str">
            <v>马来酸吡咯替尼片</v>
          </cell>
          <cell r="C214" t="str">
            <v>马来酸吡咯替尼片</v>
          </cell>
          <cell r="D214" t="str">
            <v>80mg(按C32H31ClN6O3计)</v>
          </cell>
          <cell r="E214" t="str">
            <v>片</v>
          </cell>
          <cell r="F214" t="str">
            <v>瓶</v>
          </cell>
        </row>
        <row r="215">
          <cell r="A215" t="str">
            <v>XL01EHB228A001010101445</v>
          </cell>
          <cell r="B215" t="str">
            <v>马来酸吡咯替尼片</v>
          </cell>
          <cell r="C215" t="str">
            <v>马来酸吡咯替尼片</v>
          </cell>
          <cell r="D215" t="str">
            <v>80mg(按C32H31ClN6O3计)</v>
          </cell>
          <cell r="E215" t="str">
            <v>片</v>
          </cell>
          <cell r="F215" t="str">
            <v>瓶</v>
          </cell>
        </row>
        <row r="216">
          <cell r="A216" t="str">
            <v>XL01EKA288A001030201445</v>
          </cell>
          <cell r="B216" t="str">
            <v>甲磺酸阿帕替尼片</v>
          </cell>
          <cell r="C216" t="str">
            <v>甲磺酸阿帕替尼片</v>
          </cell>
          <cell r="D216" t="str">
            <v>0.425g</v>
          </cell>
          <cell r="E216" t="str">
            <v>片</v>
          </cell>
          <cell r="F216" t="str">
            <v>盒</v>
          </cell>
        </row>
        <row r="217">
          <cell r="A217" t="str">
            <v>XL01EHB228A001020101445</v>
          </cell>
          <cell r="B217" t="str">
            <v>马来酸吡咯替尼片</v>
          </cell>
          <cell r="C217" t="str">
            <v>马来酸吡咯替尼片</v>
          </cell>
          <cell r="D217" t="str">
            <v>160mg(按C32H31ClN6O3计)</v>
          </cell>
          <cell r="E217" t="str">
            <v>片</v>
          </cell>
          <cell r="F217" t="str">
            <v>瓶</v>
          </cell>
        </row>
        <row r="218">
          <cell r="A218" t="str">
            <v>XL01EKA288A001030101445</v>
          </cell>
          <cell r="B218" t="str">
            <v>甲磺酸阿帕替尼片</v>
          </cell>
          <cell r="C218" t="str">
            <v>甲磺酸阿帕替尼片</v>
          </cell>
          <cell r="D218" t="str">
            <v>0.425g</v>
          </cell>
          <cell r="E218" t="str">
            <v>片</v>
          </cell>
          <cell r="F218" t="str">
            <v>盒</v>
          </cell>
        </row>
        <row r="219">
          <cell r="A219" t="str">
            <v>XL01EKA288A001020101445</v>
          </cell>
          <cell r="B219" t="str">
            <v>甲磺酸阿帕替尼片</v>
          </cell>
          <cell r="C219" t="str">
            <v>甲磺酸阿帕替尼片</v>
          </cell>
          <cell r="D219" t="str">
            <v>0.375g</v>
          </cell>
          <cell r="E219" t="str">
            <v>片</v>
          </cell>
          <cell r="F219" t="str">
            <v>盒</v>
          </cell>
        </row>
        <row r="220">
          <cell r="A220" t="str">
            <v>XL01EKA288A001010301445</v>
          </cell>
          <cell r="B220" t="str">
            <v>甲磺酸阿帕替尼片</v>
          </cell>
          <cell r="C220" t="str">
            <v>甲磺酸阿帕替尼片</v>
          </cell>
          <cell r="D220" t="str">
            <v>0.25g</v>
          </cell>
          <cell r="E220" t="str">
            <v>片</v>
          </cell>
          <cell r="F220" t="str">
            <v>盒</v>
          </cell>
        </row>
        <row r="221">
          <cell r="A221" t="str">
            <v>XL01EKA288A001010101445</v>
          </cell>
          <cell r="B221" t="str">
            <v>甲磺酸阿帕替尼片</v>
          </cell>
          <cell r="C221" t="str">
            <v>甲磺酸阿帕替尼片</v>
          </cell>
          <cell r="D221" t="str">
            <v>0.25g</v>
          </cell>
          <cell r="E221" t="str">
            <v>片</v>
          </cell>
          <cell r="F221" t="str">
            <v>盒</v>
          </cell>
        </row>
        <row r="222">
          <cell r="A222" t="str">
            <v>XL01EKA288A001010201445</v>
          </cell>
          <cell r="B222" t="str">
            <v>甲磺酸阿帕替尼片</v>
          </cell>
          <cell r="C222" t="str">
            <v>甲磺酸阿帕替尼片</v>
          </cell>
          <cell r="D222" t="str">
            <v>0.25g</v>
          </cell>
          <cell r="E222" t="str">
            <v>片</v>
          </cell>
          <cell r="F222" t="str">
            <v>盒</v>
          </cell>
        </row>
        <row r="223">
          <cell r="A223" t="str">
            <v>XL01FFK131B001010181825</v>
          </cell>
          <cell r="B223" t="str">
            <v>注射用卡瑞利珠单抗</v>
          </cell>
          <cell r="C223" t="str">
            <v>注射用卡瑞利珠单抗</v>
          </cell>
          <cell r="D223" t="str">
            <v>200mg</v>
          </cell>
          <cell r="E223" t="str">
            <v>瓶</v>
          </cell>
          <cell r="F223" t="str">
            <v>瓶</v>
          </cell>
        </row>
        <row r="224">
          <cell r="A224" t="str">
            <v>XV03ACD216A001020101444</v>
          </cell>
          <cell r="B224" t="str">
            <v>地拉罗司</v>
          </cell>
          <cell r="C224" t="str">
            <v>地拉罗司片</v>
          </cell>
          <cell r="D224" t="str">
            <v>360mg</v>
          </cell>
          <cell r="E224" t="str">
            <v>片</v>
          </cell>
          <cell r="F224" t="str">
            <v>盒</v>
          </cell>
        </row>
        <row r="225">
          <cell r="A225" t="str">
            <v>XS01LAK119B023020109681</v>
          </cell>
          <cell r="B225" t="str">
            <v>康柏西普眼用注射液</v>
          </cell>
          <cell r="C225" t="str">
            <v>康柏西普眼用注射液</v>
          </cell>
          <cell r="D225" t="str">
            <v>10mg/ml,0.05ml/支(预充式)</v>
          </cell>
          <cell r="E225" t="str">
            <v>支</v>
          </cell>
          <cell r="F225" t="str">
            <v>盒</v>
          </cell>
        </row>
        <row r="226">
          <cell r="A226" t="str">
            <v>XR03DXM177B002010182649</v>
          </cell>
          <cell r="B226" t="str">
            <v>美泊利珠单抗注射液</v>
          </cell>
          <cell r="C226" t="str">
            <v>美泊利珠单抗注射液</v>
          </cell>
          <cell r="D226" t="str">
            <v>100mg(1ml)/支(单剂量预充式自动注射器)</v>
          </cell>
          <cell r="E226" t="str">
            <v>支</v>
          </cell>
          <cell r="F226" t="str">
            <v>盒</v>
          </cell>
        </row>
        <row r="227">
          <cell r="A227" t="str">
            <v>XN07XXL068X002010178532</v>
          </cell>
          <cell r="B227" t="str">
            <v>利鲁唑口服混悬液</v>
          </cell>
          <cell r="C227" t="str">
            <v>利鲁唑口服混悬液</v>
          </cell>
          <cell r="D227" t="str">
            <v>300ml:1.5g</v>
          </cell>
          <cell r="E227" t="str">
            <v>瓶</v>
          </cell>
          <cell r="F227" t="str">
            <v>盒</v>
          </cell>
        </row>
        <row r="228">
          <cell r="A228" t="str">
            <v>XM09AXL393P001010182529</v>
          </cell>
          <cell r="B228" t="str">
            <v>利司扑兰口服溶液用散</v>
          </cell>
          <cell r="C228" t="str">
            <v>利司扑兰口服溶液用散</v>
          </cell>
          <cell r="D228" t="str">
            <v>每瓶含利司扑兰60 mg</v>
          </cell>
          <cell r="E228" t="str">
            <v>瓶</v>
          </cell>
          <cell r="F228" t="str">
            <v>盒</v>
          </cell>
        </row>
        <row r="229">
          <cell r="A229" t="str">
            <v>XL04AXE092E005020183283</v>
          </cell>
          <cell r="B229" t="str">
            <v>富马酸二甲酯肠溶胶囊</v>
          </cell>
          <cell r="C229" t="str">
            <v>富马酸二甲酯肠溶胶囊</v>
          </cell>
          <cell r="D229" t="str">
            <v>240mg</v>
          </cell>
          <cell r="E229" t="str">
            <v>粒</v>
          </cell>
          <cell r="F229" t="str">
            <v>盒</v>
          </cell>
        </row>
        <row r="230">
          <cell r="A230" t="str">
            <v>XL04AXE092E005010184827</v>
          </cell>
          <cell r="B230" t="str">
            <v>富马酸二甲酯肠溶胶囊</v>
          </cell>
          <cell r="C230" t="str">
            <v>富马酸二甲酯肠溶胶囊</v>
          </cell>
          <cell r="D230" t="str">
            <v>240mg</v>
          </cell>
          <cell r="E230" t="str">
            <v>粒</v>
          </cell>
          <cell r="F230" t="str">
            <v>盒</v>
          </cell>
        </row>
        <row r="231">
          <cell r="A231" t="str">
            <v>XL04AXE092E005010183283</v>
          </cell>
          <cell r="B231" t="str">
            <v>富马酸二甲酯肠溶胶囊</v>
          </cell>
          <cell r="C231" t="str">
            <v>富马酸二甲酯肠溶胶囊</v>
          </cell>
          <cell r="D231" t="str">
            <v>120mg</v>
          </cell>
          <cell r="E231" t="str">
            <v>粒</v>
          </cell>
          <cell r="F231" t="str">
            <v>盒</v>
          </cell>
        </row>
        <row r="232">
          <cell r="A232" t="str">
            <v>XL04ACS271B002050178679</v>
          </cell>
          <cell r="B232" t="str">
            <v>司库奇尤单抗注射液</v>
          </cell>
          <cell r="C232" t="str">
            <v>司库奇尤单抗注射液</v>
          </cell>
          <cell r="D232" t="str">
            <v>2ml: 300mg</v>
          </cell>
          <cell r="E232" t="str">
            <v>支</v>
          </cell>
          <cell r="F232" t="str">
            <v>盒</v>
          </cell>
        </row>
        <row r="233">
          <cell r="A233" t="str">
            <v>XL04ACG186B002020178537</v>
          </cell>
          <cell r="B233" t="str">
            <v>古塞奇尤单抗注射液</v>
          </cell>
          <cell r="C233" t="str">
            <v>古塞奇尤单抗注射液</v>
          </cell>
          <cell r="D233" t="str">
            <v>100mg/1mL/支（预充笔式注射器）</v>
          </cell>
          <cell r="E233" t="str">
            <v>支</v>
          </cell>
          <cell r="F233" t="str">
            <v>盒</v>
          </cell>
        </row>
        <row r="234">
          <cell r="A234" t="str">
            <v>XL04ABY179B001010181306</v>
          </cell>
          <cell r="B234" t="str">
            <v>注射用英夫利西单抗</v>
          </cell>
          <cell r="C234" t="str">
            <v>注射用英夫利西单抗</v>
          </cell>
          <cell r="D234" t="str">
            <v>100mg/瓶</v>
          </cell>
          <cell r="E234" t="str">
            <v>瓶</v>
          </cell>
          <cell r="F234" t="str">
            <v>盒</v>
          </cell>
        </row>
        <row r="235">
          <cell r="A235" t="str">
            <v>XL04AAY335B002010184095</v>
          </cell>
          <cell r="B235" t="str">
            <v>伊奈利珠单抗注射液</v>
          </cell>
          <cell r="C235" t="str">
            <v>伊奈利珠单抗注射液</v>
          </cell>
          <cell r="D235" t="str">
            <v>100mg（10mL）/小瓶</v>
          </cell>
          <cell r="E235" t="str">
            <v>瓶</v>
          </cell>
          <cell r="F235" t="str">
            <v>瓶</v>
          </cell>
        </row>
        <row r="236">
          <cell r="A236" t="str">
            <v>XL04AAW126A010020182925</v>
          </cell>
          <cell r="B236" t="str">
            <v>乌帕替尼缓释片</v>
          </cell>
          <cell r="C236" t="str">
            <v>乌帕替尼缓释片</v>
          </cell>
          <cell r="D236" t="str">
            <v>30mg（按C17H19F3N6O计）</v>
          </cell>
          <cell r="E236" t="str">
            <v>片</v>
          </cell>
          <cell r="F236" t="str">
            <v>盒</v>
          </cell>
        </row>
        <row r="237">
          <cell r="A237" t="str">
            <v>XL04AAW126A010010282925</v>
          </cell>
          <cell r="B237" t="str">
            <v>乌帕替尼缓释片</v>
          </cell>
          <cell r="C237" t="str">
            <v>乌帕替尼缓释片</v>
          </cell>
          <cell r="D237" t="str">
            <v>15mg（按C17H19F3N6O计）</v>
          </cell>
          <cell r="E237" t="str">
            <v>片</v>
          </cell>
          <cell r="F237" t="str">
            <v>盒</v>
          </cell>
        </row>
        <row r="238">
          <cell r="A238" t="str">
            <v>XL04AAA362A001050102770</v>
          </cell>
          <cell r="B238" t="str">
            <v>阿普米司特片</v>
          </cell>
          <cell r="C238" t="str">
            <v>阿普米司特片</v>
          </cell>
          <cell r="D238" t="str">
            <v>10mg,20mg,30mg(10mg×4片/板、20mg×4片/板和30mg×4片/板、30mg×15片/板/盒)</v>
          </cell>
          <cell r="E238" t="str">
            <v>片</v>
          </cell>
          <cell r="F238" t="str">
            <v>盒</v>
          </cell>
        </row>
        <row r="239">
          <cell r="A239" t="str">
            <v>XL04AAA362A001030102770</v>
          </cell>
          <cell r="B239" t="str">
            <v>阿普米司特片</v>
          </cell>
          <cell r="C239" t="str">
            <v>阿普米司特片</v>
          </cell>
          <cell r="D239" t="str">
            <v>30mg</v>
          </cell>
          <cell r="E239" t="str">
            <v>片</v>
          </cell>
          <cell r="F239" t="str">
            <v>盒</v>
          </cell>
        </row>
        <row r="240">
          <cell r="A240" t="str">
            <v>XL04AAA362A001040104522</v>
          </cell>
          <cell r="B240" t="str">
            <v>阿普米司特片</v>
          </cell>
          <cell r="C240" t="str">
            <v>阿普米司特片</v>
          </cell>
          <cell r="D240" t="str">
            <v>组合包装:10mg×4 片/板×1 板,20mg×4 片/板×1 板,共8片</v>
          </cell>
          <cell r="E240" t="str">
            <v>片</v>
          </cell>
          <cell r="F240" t="str">
            <v>盒</v>
          </cell>
        </row>
        <row r="241">
          <cell r="A241" t="str">
            <v>XL04AAA362A001020182502</v>
          </cell>
          <cell r="B241" t="str">
            <v>阿普米司特片</v>
          </cell>
          <cell r="C241" t="str">
            <v>阿普米司特片</v>
          </cell>
          <cell r="D241" t="str">
            <v>20mg</v>
          </cell>
          <cell r="E241" t="str">
            <v>片</v>
          </cell>
          <cell r="F241" t="str">
            <v>盒</v>
          </cell>
        </row>
        <row r="242">
          <cell r="A242" t="str">
            <v>XL04AAA362A001020178217</v>
          </cell>
          <cell r="B242" t="str">
            <v>阿普米司特片</v>
          </cell>
          <cell r="C242" t="str">
            <v>阿普米司特片</v>
          </cell>
          <cell r="D242" t="str">
            <v>30mg</v>
          </cell>
          <cell r="E242" t="str">
            <v>片</v>
          </cell>
          <cell r="F242" t="str">
            <v>瓶</v>
          </cell>
        </row>
        <row r="243">
          <cell r="A243" t="str">
            <v>XL04AAA362A001020104021</v>
          </cell>
          <cell r="B243" t="str">
            <v>阿普米司特片</v>
          </cell>
          <cell r="C243" t="str">
            <v>阿普米司特片</v>
          </cell>
          <cell r="D243" t="str">
            <v>10mg</v>
          </cell>
          <cell r="E243" t="str">
            <v>片</v>
          </cell>
          <cell r="F243" t="str">
            <v>盒</v>
          </cell>
        </row>
        <row r="244">
          <cell r="A244" t="str">
            <v>XL04AAA362A001020102770</v>
          </cell>
          <cell r="B244" t="str">
            <v>阿普米司特片</v>
          </cell>
          <cell r="C244" t="str">
            <v>阿普米司特片</v>
          </cell>
          <cell r="D244" t="str">
            <v>10mg</v>
          </cell>
          <cell r="E244" t="str">
            <v>片</v>
          </cell>
          <cell r="F244" t="str">
            <v>盒</v>
          </cell>
        </row>
        <row r="245">
          <cell r="A245" t="str">
            <v>XL04AAA362A001010178217</v>
          </cell>
          <cell r="B245" t="str">
            <v>阿普米司特片</v>
          </cell>
          <cell r="C245" t="str">
            <v>阿普米司特片</v>
          </cell>
          <cell r="D245" t="str">
            <v>规格10mg,规格20mg,规格30mg由13片泡罩板和14片泡罩板组成；13片泡罩板含有4片10 mg、4片20 mg和5片30 mg片剂；14片泡罩板含有14片30mg片剂；共计27片。</v>
          </cell>
          <cell r="E245" t="str">
            <v>片</v>
          </cell>
          <cell r="F245" t="str">
            <v>盒</v>
          </cell>
        </row>
        <row r="246">
          <cell r="A246" t="str">
            <v>XL04AAA362A001020101522</v>
          </cell>
          <cell r="B246" t="str">
            <v>阿普米司特片</v>
          </cell>
          <cell r="C246" t="str">
            <v>阿普米司特片</v>
          </cell>
          <cell r="D246" t="str">
            <v>第1板:10mg规格4片,20mg规格4片；第2板:30mg规格 20片。以上2板装1盒</v>
          </cell>
          <cell r="E246" t="str">
            <v>片</v>
          </cell>
          <cell r="F246" t="str">
            <v>盒</v>
          </cell>
        </row>
        <row r="247">
          <cell r="A247" t="str">
            <v>XL04AAA362A001010104021</v>
          </cell>
          <cell r="B247" t="str">
            <v>阿普米司特片</v>
          </cell>
          <cell r="C247" t="str">
            <v>阿普米司特片</v>
          </cell>
          <cell r="D247" t="str">
            <v>30mg</v>
          </cell>
          <cell r="E247" t="str">
            <v>片</v>
          </cell>
          <cell r="F247" t="str">
            <v>盒</v>
          </cell>
        </row>
        <row r="248">
          <cell r="A248" t="str">
            <v>XL04AAA362A001010102770</v>
          </cell>
          <cell r="B248" t="str">
            <v>阿普米司特片</v>
          </cell>
          <cell r="C248" t="str">
            <v>阿普米司特片</v>
          </cell>
          <cell r="D248" t="str">
            <v>20mg</v>
          </cell>
          <cell r="E248" t="str">
            <v>片</v>
          </cell>
          <cell r="F248" t="str">
            <v>盒</v>
          </cell>
        </row>
        <row r="249">
          <cell r="A249" t="str">
            <v>XL02BXD329B001020182471</v>
          </cell>
          <cell r="B249" t="str">
            <v>注射用醋酸地加瑞克</v>
          </cell>
          <cell r="C249" t="str">
            <v>注射用醋酸地加瑞克</v>
          </cell>
          <cell r="D249" t="str">
            <v>80mg(按地加瑞克(C82H103N18O16Cl)计算)</v>
          </cell>
          <cell r="E249" t="str">
            <v>瓶</v>
          </cell>
          <cell r="F249" t="str">
            <v>盒</v>
          </cell>
        </row>
        <row r="250">
          <cell r="A250" t="str">
            <v>XL02BXD329B001010182471</v>
          </cell>
          <cell r="B250" t="str">
            <v>注射用醋酸地加瑞克</v>
          </cell>
          <cell r="C250" t="str">
            <v>注射用醋酸地加瑞克</v>
          </cell>
          <cell r="D250" t="str">
            <v>120mg(按地加瑞克(C82H103N18O16Cl)计算)</v>
          </cell>
          <cell r="E250" t="str">
            <v>瓶</v>
          </cell>
          <cell r="F250" t="str">
            <v>盒</v>
          </cell>
        </row>
        <row r="251">
          <cell r="A251" t="str">
            <v>XL02BBR121A001010201445</v>
          </cell>
          <cell r="B251" t="str">
            <v>瑞维鲁胺片</v>
          </cell>
          <cell r="C251" t="str">
            <v>瑞维鲁胺片</v>
          </cell>
          <cell r="D251" t="str">
            <v>80 mg</v>
          </cell>
          <cell r="E251" t="str">
            <v>片</v>
          </cell>
          <cell r="F251" t="str">
            <v>盒</v>
          </cell>
        </row>
        <row r="252">
          <cell r="A252" t="str">
            <v>XL01XXW122A001040183266</v>
          </cell>
          <cell r="B252" t="str">
            <v>维奈克拉片</v>
          </cell>
          <cell r="C252" t="str">
            <v>维奈克拉片</v>
          </cell>
          <cell r="D252" t="str">
            <v>100mg</v>
          </cell>
          <cell r="E252" t="str">
            <v>片</v>
          </cell>
          <cell r="F252" t="str">
            <v>盒</v>
          </cell>
        </row>
        <row r="253">
          <cell r="A253" t="str">
            <v>XL01XXW122A001040383266</v>
          </cell>
          <cell r="B253" t="str">
            <v>维奈克拉片</v>
          </cell>
          <cell r="C253" t="str">
            <v>维奈克拉片</v>
          </cell>
          <cell r="D253" t="str">
            <v>100mg</v>
          </cell>
          <cell r="E253" t="str">
            <v>片</v>
          </cell>
          <cell r="F253" t="str">
            <v>盒</v>
          </cell>
        </row>
        <row r="254">
          <cell r="A254" t="str">
            <v>XL01XXW122A001020183266</v>
          </cell>
          <cell r="B254" t="str">
            <v>维奈克拉片</v>
          </cell>
          <cell r="C254" t="str">
            <v>维奈克拉片</v>
          </cell>
          <cell r="D254" t="str">
            <v>50mg</v>
          </cell>
          <cell r="E254" t="str">
            <v>片</v>
          </cell>
          <cell r="F254" t="str">
            <v>盒</v>
          </cell>
        </row>
        <row r="255">
          <cell r="A255" t="str">
            <v>XL01XXW122A001010183266</v>
          </cell>
          <cell r="B255" t="str">
            <v>维奈克拉片</v>
          </cell>
          <cell r="C255" t="str">
            <v>维奈克拉片</v>
          </cell>
          <cell r="D255" t="str">
            <v>10mg</v>
          </cell>
          <cell r="E255" t="str">
            <v>片</v>
          </cell>
          <cell r="F255" t="str">
            <v>盒</v>
          </cell>
        </row>
        <row r="256">
          <cell r="A256" t="str">
            <v>XL01XXA322B002010180081</v>
          </cell>
          <cell r="B256" t="str">
            <v>甲磺酸艾立布林注射液</v>
          </cell>
          <cell r="C256" t="str">
            <v>甲磺酸艾立布林注射液</v>
          </cell>
          <cell r="D256" t="str">
            <v>2ml:1mg</v>
          </cell>
          <cell r="E256" t="str">
            <v>支</v>
          </cell>
          <cell r="F256" t="str">
            <v>盒</v>
          </cell>
        </row>
        <row r="257">
          <cell r="A257" t="str">
            <v>XL01XKN118E001010182136</v>
          </cell>
          <cell r="B257" t="str">
            <v>甲苯磺酸尼拉帕利胶囊</v>
          </cell>
          <cell r="C257" t="str">
            <v>甲苯磺酸尼拉帕利胶囊</v>
          </cell>
          <cell r="D257" t="str">
            <v>100mg按C19H20N4O计</v>
          </cell>
          <cell r="E257" t="str">
            <v>粒</v>
          </cell>
          <cell r="F257" t="str">
            <v>盒</v>
          </cell>
        </row>
        <row r="258">
          <cell r="A258" t="str">
            <v>XL01XGK141B001010183680</v>
          </cell>
          <cell r="B258" t="str">
            <v>注射用卡非佐米</v>
          </cell>
          <cell r="C258" t="str">
            <v>注射用卡非佐米</v>
          </cell>
          <cell r="D258" t="str">
            <v>60mg/瓶</v>
          </cell>
          <cell r="E258" t="str">
            <v>瓶</v>
          </cell>
          <cell r="F258" t="str">
            <v>盒</v>
          </cell>
        </row>
        <row r="259">
          <cell r="A259" t="str">
            <v>XL01XEP125A001010104021</v>
          </cell>
          <cell r="B259" t="str">
            <v>培唑帕尼片</v>
          </cell>
          <cell r="C259" t="str">
            <v>培唑帕尼片</v>
          </cell>
          <cell r="D259" t="str">
            <v>0.2g(按C₂₁H₂₃N₇O₂S计)</v>
          </cell>
          <cell r="E259" t="str">
            <v>片</v>
          </cell>
          <cell r="F259" t="str">
            <v>瓶</v>
          </cell>
        </row>
        <row r="260">
          <cell r="A260" t="str">
            <v>XL01XEA368A001010181522</v>
          </cell>
          <cell r="B260" t="str">
            <v>奥雷巴替尼片</v>
          </cell>
          <cell r="C260" t="str">
            <v>奥雷巴替尼片</v>
          </cell>
          <cell r="D260" t="str">
            <v>10mg</v>
          </cell>
          <cell r="E260" t="str">
            <v>片</v>
          </cell>
          <cell r="F260" t="str">
            <v>瓶</v>
          </cell>
        </row>
        <row r="261">
          <cell r="A261" t="str">
            <v>XL01XEA298A001020279096</v>
          </cell>
          <cell r="B261" t="str">
            <v>甲磺酸奥希替尼片</v>
          </cell>
          <cell r="C261" t="str">
            <v>甲磺酸奥希替尼片</v>
          </cell>
          <cell r="D261" t="str">
            <v>80mg</v>
          </cell>
          <cell r="E261" t="str">
            <v>片</v>
          </cell>
          <cell r="F261" t="str">
            <v>盒</v>
          </cell>
        </row>
        <row r="262">
          <cell r="A262" t="str">
            <v>XL01XCW121B001010179422</v>
          </cell>
          <cell r="B262" t="str">
            <v>注射用维布妥昔单抗</v>
          </cell>
          <cell r="C262" t="str">
            <v>注射用维布妥昔单抗</v>
          </cell>
          <cell r="D262" t="str">
            <v>50mg</v>
          </cell>
          <cell r="E262" t="str">
            <v>瓶</v>
          </cell>
          <cell r="F262" t="str">
            <v>盒</v>
          </cell>
        </row>
        <row r="263">
          <cell r="A263" t="str">
            <v>XL01XCE090B001020181735</v>
          </cell>
          <cell r="B263" t="str">
            <v>注射用恩美曲妥珠单抗</v>
          </cell>
          <cell r="C263" t="str">
            <v>注射用恩美曲妥珠单抗</v>
          </cell>
          <cell r="D263" t="str">
            <v>160mg/瓶</v>
          </cell>
          <cell r="E263" t="str">
            <v>瓶</v>
          </cell>
          <cell r="F263" t="str">
            <v>盒</v>
          </cell>
        </row>
        <row r="264">
          <cell r="A264" t="str">
            <v>XL01XCE090B001010181735</v>
          </cell>
          <cell r="B264" t="str">
            <v>注射用恩美曲妥珠单抗</v>
          </cell>
          <cell r="C264" t="str">
            <v>注射用恩美曲妥珠单抗</v>
          </cell>
          <cell r="D264" t="str">
            <v>100mg/瓶</v>
          </cell>
          <cell r="E264" t="str">
            <v>瓶</v>
          </cell>
          <cell r="F264" t="str">
            <v>盒</v>
          </cell>
        </row>
        <row r="265">
          <cell r="A265" t="str">
            <v>XL01XCA371B002010179584</v>
          </cell>
          <cell r="B265" t="str">
            <v>奥法妥木单抗注射液</v>
          </cell>
          <cell r="C265" t="str">
            <v>奥法妥木单抗注射液</v>
          </cell>
          <cell r="D265" t="str">
            <v>20mg(0.4ml)/支</v>
          </cell>
          <cell r="E265" t="str">
            <v>支</v>
          </cell>
          <cell r="F265" t="str">
            <v>盒</v>
          </cell>
        </row>
        <row r="266">
          <cell r="A266" t="str">
            <v>XL01FFX242B002010181451</v>
          </cell>
          <cell r="B266" t="str">
            <v>信迪利单抗注射液</v>
          </cell>
          <cell r="C266" t="str">
            <v>信迪利单抗注射液</v>
          </cell>
          <cell r="D266" t="str">
            <v>100mg(10ml)/瓶</v>
          </cell>
          <cell r="E266" t="str">
            <v>瓶</v>
          </cell>
          <cell r="F266" t="str">
            <v>盒</v>
          </cell>
        </row>
        <row r="267">
          <cell r="A267" t="str">
            <v>XL01EXS282A001020282407</v>
          </cell>
          <cell r="B267" t="str">
            <v>赛沃替尼片</v>
          </cell>
          <cell r="C267" t="str">
            <v>赛沃替尼片</v>
          </cell>
          <cell r="D267" t="str">
            <v>200mg</v>
          </cell>
          <cell r="E267" t="str">
            <v>片</v>
          </cell>
          <cell r="F267" t="str">
            <v>盒</v>
          </cell>
        </row>
        <row r="268">
          <cell r="A268" t="str">
            <v>XL01EXP125A001010100647</v>
          </cell>
          <cell r="B268" t="str">
            <v>培唑帕尼片</v>
          </cell>
          <cell r="C268" t="str">
            <v>培唑帕尼片</v>
          </cell>
          <cell r="D268" t="str">
            <v>0.2g( 按C₂₁H₂₃N₇O₂S计)</v>
          </cell>
          <cell r="E268" t="str">
            <v>片</v>
          </cell>
          <cell r="F268" t="str">
            <v>瓶</v>
          </cell>
        </row>
        <row r="269">
          <cell r="A269" t="str">
            <v>XL01EXR114A001010183506</v>
          </cell>
          <cell r="B269" t="str">
            <v>瑞派替尼片</v>
          </cell>
          <cell r="C269" t="str">
            <v>瑞派替尼片</v>
          </cell>
          <cell r="D269" t="str">
            <v>50mg(C24H21BrFN5O2)</v>
          </cell>
          <cell r="E269" t="str">
            <v>片</v>
          </cell>
          <cell r="F269" t="str">
            <v>瓶</v>
          </cell>
        </row>
        <row r="270">
          <cell r="A270" t="str">
            <v>XL01EXN112E002020104021</v>
          </cell>
          <cell r="B270" t="str">
            <v>乙磺酸尼达尼布软胶囊</v>
          </cell>
          <cell r="C270" t="str">
            <v>乙磺酸尼达尼布软胶囊</v>
          </cell>
          <cell r="D270" t="str">
            <v>100mg(按C₃₁H₃₃N₅O₄计)</v>
          </cell>
          <cell r="E270" t="str">
            <v>粒</v>
          </cell>
          <cell r="F270" t="str">
            <v>盒</v>
          </cell>
        </row>
        <row r="271">
          <cell r="A271" t="str">
            <v>XL01EXN112E002020102774</v>
          </cell>
          <cell r="B271" t="str">
            <v>乙磺酸尼达尼布软胶囊</v>
          </cell>
          <cell r="C271" t="str">
            <v>乙磺酸尼达尼布软胶囊</v>
          </cell>
          <cell r="D271" t="str">
            <v>150mg</v>
          </cell>
          <cell r="E271" t="str">
            <v>粒</v>
          </cell>
          <cell r="F271" t="str">
            <v>瓶</v>
          </cell>
        </row>
        <row r="272">
          <cell r="A272" t="str">
            <v>XL01EXN112E002020102180</v>
          </cell>
          <cell r="B272" t="str">
            <v>乙磺酸尼达尼布软胶囊</v>
          </cell>
          <cell r="C272" t="str">
            <v>乙磺酸尼达尼布软胶囊</v>
          </cell>
          <cell r="D272" t="str">
            <v>150mg(按C₃₁H₃₃N₅O₄计)</v>
          </cell>
          <cell r="E272" t="str">
            <v>粒</v>
          </cell>
          <cell r="F272" t="str">
            <v>盒</v>
          </cell>
        </row>
        <row r="273">
          <cell r="A273" t="str">
            <v>XL01EXN112E002010102774</v>
          </cell>
          <cell r="B273" t="str">
            <v>乙磺酸尼达尼布软胶囊</v>
          </cell>
          <cell r="C273" t="str">
            <v>乙磺酸尼达尼布软胶囊</v>
          </cell>
          <cell r="D273" t="str">
            <v>100mg</v>
          </cell>
          <cell r="E273" t="str">
            <v>粒</v>
          </cell>
          <cell r="F273" t="str">
            <v>瓶</v>
          </cell>
        </row>
        <row r="274">
          <cell r="A274" t="str">
            <v>XL01EXN112E002010104021</v>
          </cell>
          <cell r="B274" t="str">
            <v>乙磺酸尼达尼布软胶囊</v>
          </cell>
          <cell r="C274" t="str">
            <v>乙磺酸尼达尼布软胶囊</v>
          </cell>
          <cell r="D274" t="str">
            <v>150mg(按C₃₁H₃₃N₅O₄计)</v>
          </cell>
          <cell r="E274" t="str">
            <v>粒</v>
          </cell>
          <cell r="F274" t="str">
            <v>盒</v>
          </cell>
        </row>
        <row r="275">
          <cell r="A275" t="str">
            <v>XL01EXN112E002010102180</v>
          </cell>
          <cell r="B275" t="str">
            <v>乙磺酸尼达尼布软胶囊</v>
          </cell>
          <cell r="C275" t="str">
            <v>乙磺酸尼达尼布软胶囊</v>
          </cell>
          <cell r="D275" t="str">
            <v>100mg(按C₃₁H₃₃N₅O₄计)</v>
          </cell>
          <cell r="E275" t="str">
            <v>粒</v>
          </cell>
          <cell r="F275" t="str">
            <v>盒</v>
          </cell>
        </row>
        <row r="276">
          <cell r="A276" t="str">
            <v>XL01EXD351A001010181829</v>
          </cell>
          <cell r="B276" t="str">
            <v>甲苯磺酸多纳非尼片</v>
          </cell>
          <cell r="C276" t="str">
            <v>甲苯磺酸多纳非尼片</v>
          </cell>
          <cell r="D276" t="str">
            <v>0.1g(按C21H13D3CIF3N4O3计)</v>
          </cell>
          <cell r="E276" t="str">
            <v>片</v>
          </cell>
          <cell r="F276" t="str">
            <v>盒</v>
          </cell>
        </row>
        <row r="277">
          <cell r="A277" t="str">
            <v>XL01EKS277E001010110171</v>
          </cell>
          <cell r="B277" t="str">
            <v>索凡替尼胶囊</v>
          </cell>
          <cell r="C277" t="str">
            <v>索凡替尼胶囊</v>
          </cell>
          <cell r="D277" t="str">
            <v>50mg</v>
          </cell>
          <cell r="E277" t="str">
            <v>粒</v>
          </cell>
          <cell r="F277" t="str">
            <v>盒</v>
          </cell>
        </row>
        <row r="278">
          <cell r="A278" t="str">
            <v>XL01EKF709E001010110171</v>
          </cell>
          <cell r="B278" t="str">
            <v>呋喹替尼胶囊</v>
          </cell>
          <cell r="C278" t="str">
            <v>呋喹替尼胶囊</v>
          </cell>
          <cell r="D278" t="str">
            <v>1mg</v>
          </cell>
          <cell r="E278" t="str">
            <v>粒</v>
          </cell>
          <cell r="F278" t="str">
            <v>盒</v>
          </cell>
        </row>
        <row r="279">
          <cell r="A279" t="str">
            <v>XL01EKF709E001020110171</v>
          </cell>
          <cell r="B279" t="str">
            <v>呋喹替尼胶囊</v>
          </cell>
          <cell r="C279" t="str">
            <v>呋喹替尼胶囊</v>
          </cell>
          <cell r="D279" t="str">
            <v>5mg</v>
          </cell>
          <cell r="E279" t="str">
            <v>粒</v>
          </cell>
          <cell r="F279" t="str">
            <v>盒</v>
          </cell>
        </row>
        <row r="280">
          <cell r="A280" t="str">
            <v>XL01EKA309E001030201523</v>
          </cell>
          <cell r="B280" t="str">
            <v>盐酸安罗替尼胶囊</v>
          </cell>
          <cell r="C280" t="str">
            <v>盐酸安罗替尼胶囊</v>
          </cell>
          <cell r="D280" t="str">
            <v>12mg</v>
          </cell>
          <cell r="E280" t="str">
            <v>粒</v>
          </cell>
          <cell r="F280" t="str">
            <v>盒</v>
          </cell>
        </row>
        <row r="281">
          <cell r="A281" t="str">
            <v>XL01EKA309E001030101523</v>
          </cell>
          <cell r="B281" t="str">
            <v>盐酸安罗替尼胶囊</v>
          </cell>
          <cell r="C281" t="str">
            <v>盐酸安罗替尼胶囊</v>
          </cell>
          <cell r="D281" t="str">
            <v>12mg</v>
          </cell>
          <cell r="E281" t="str">
            <v>粒</v>
          </cell>
          <cell r="F281" t="str">
            <v>盒</v>
          </cell>
        </row>
        <row r="282">
          <cell r="A282" t="str">
            <v>XL01EKA309E001020201523</v>
          </cell>
          <cell r="B282" t="str">
            <v>盐酸安罗替尼胶囊</v>
          </cell>
          <cell r="C282" t="str">
            <v>盐酸安罗替尼胶囊</v>
          </cell>
          <cell r="D282" t="str">
            <v>10mg</v>
          </cell>
          <cell r="E282" t="str">
            <v>粒</v>
          </cell>
          <cell r="F282" t="str">
            <v>盒</v>
          </cell>
        </row>
        <row r="283">
          <cell r="A283" t="str">
            <v>XL01EKA309E001010201523</v>
          </cell>
          <cell r="B283" t="str">
            <v>盐酸安罗替尼胶囊</v>
          </cell>
          <cell r="C283" t="str">
            <v>盐酸安罗替尼胶囊</v>
          </cell>
          <cell r="D283" t="str">
            <v>8mg</v>
          </cell>
          <cell r="E283" t="str">
            <v>粒</v>
          </cell>
          <cell r="F283" t="str">
            <v>盒</v>
          </cell>
        </row>
        <row r="284">
          <cell r="A284" t="str">
            <v>XL01EKA309E001020101523</v>
          </cell>
          <cell r="B284" t="str">
            <v>盐酸安罗替尼胶囊</v>
          </cell>
          <cell r="C284" t="str">
            <v>盐酸安罗替尼胶囊</v>
          </cell>
          <cell r="D284" t="str">
            <v>10mg</v>
          </cell>
          <cell r="E284" t="str">
            <v>粒</v>
          </cell>
          <cell r="F284" t="str">
            <v>盒</v>
          </cell>
        </row>
        <row r="285">
          <cell r="A285" t="str">
            <v>XL01EKA309E001010101523</v>
          </cell>
          <cell r="B285" t="str">
            <v>盐酸安罗替尼胶囊</v>
          </cell>
          <cell r="C285" t="str">
            <v>盐酸安罗替尼胶囊</v>
          </cell>
          <cell r="D285" t="str">
            <v>8mg</v>
          </cell>
          <cell r="E285" t="str">
            <v>粒</v>
          </cell>
          <cell r="F285" t="str">
            <v>盒</v>
          </cell>
        </row>
        <row r="286">
          <cell r="A286" t="str">
            <v>XL01EFD357A001030201445</v>
          </cell>
          <cell r="B286" t="str">
            <v>羟乙磺酸达尔西利片</v>
          </cell>
          <cell r="C286" t="str">
            <v>羟乙磺酸达尔西利片</v>
          </cell>
          <cell r="D286" t="str">
            <v>150mg(按C25H30N6O2计)</v>
          </cell>
          <cell r="E286" t="str">
            <v>片</v>
          </cell>
          <cell r="F286" t="str">
            <v>盒</v>
          </cell>
        </row>
        <row r="287">
          <cell r="A287" t="str">
            <v>XL01EFD357A001020201445</v>
          </cell>
          <cell r="B287" t="str">
            <v>羟乙磺酸达尔西利片</v>
          </cell>
          <cell r="C287" t="str">
            <v>羟乙磺酸达尔西利片</v>
          </cell>
          <cell r="D287" t="str">
            <v>125mg(按C25H30N6O2计)</v>
          </cell>
          <cell r="E287" t="str">
            <v>片</v>
          </cell>
          <cell r="F287" t="str">
            <v>盒</v>
          </cell>
        </row>
        <row r="288">
          <cell r="A288" t="str">
            <v>XL01EFD357A001030101445</v>
          </cell>
          <cell r="B288" t="str">
            <v>羟乙磺酸达尔西利片</v>
          </cell>
          <cell r="C288" t="str">
            <v>羟乙磺酸达尔西利片</v>
          </cell>
          <cell r="D288" t="str">
            <v>150mg（按C25H30N6O2计）</v>
          </cell>
          <cell r="E288" t="str">
            <v>片</v>
          </cell>
          <cell r="F288" t="str">
            <v>盒</v>
          </cell>
        </row>
        <row r="289">
          <cell r="A289" t="str">
            <v>XL01EFD357A001020101445</v>
          </cell>
          <cell r="B289" t="str">
            <v>羟乙磺酸达尔西利片</v>
          </cell>
          <cell r="C289" t="str">
            <v>羟乙磺酸达尔西利片</v>
          </cell>
          <cell r="D289" t="str">
            <v>125mg（按C25H30N6O2计）</v>
          </cell>
          <cell r="E289" t="str">
            <v>片</v>
          </cell>
          <cell r="F289" t="str">
            <v>盒</v>
          </cell>
        </row>
        <row r="290">
          <cell r="A290" t="str">
            <v>XL01EFD357A001010101445</v>
          </cell>
          <cell r="B290" t="str">
            <v>羟乙磺酸达尔西利片</v>
          </cell>
          <cell r="C290" t="str">
            <v>羟乙磺酸达尔西利片</v>
          </cell>
          <cell r="D290" t="str">
            <v>50mg（按C25H30N6O2计）</v>
          </cell>
          <cell r="E290" t="str">
            <v>片</v>
          </cell>
          <cell r="F290" t="str">
            <v>盒</v>
          </cell>
        </row>
        <row r="291">
          <cell r="A291" t="str">
            <v>XL01EDL404A001020282879</v>
          </cell>
          <cell r="B291" t="str">
            <v>洛拉替尼片</v>
          </cell>
          <cell r="C291" t="str">
            <v>洛拉替尼片</v>
          </cell>
          <cell r="D291" t="str">
            <v>100mg</v>
          </cell>
          <cell r="E291" t="str">
            <v>片</v>
          </cell>
          <cell r="F291" t="str">
            <v>盒</v>
          </cell>
        </row>
        <row r="292">
          <cell r="A292" t="str">
            <v>XL01EDB251A001030179422</v>
          </cell>
          <cell r="B292" t="str">
            <v>布格替尼片</v>
          </cell>
          <cell r="C292" t="str">
            <v>布格替尼片</v>
          </cell>
          <cell r="D292" t="str">
            <v>180mg</v>
          </cell>
          <cell r="E292" t="str">
            <v>片</v>
          </cell>
          <cell r="F292" t="str">
            <v>盒</v>
          </cell>
        </row>
        <row r="293">
          <cell r="A293" t="str">
            <v>XL01EDL404A001010382879</v>
          </cell>
          <cell r="B293" t="str">
            <v>洛拉替尼片</v>
          </cell>
          <cell r="C293" t="str">
            <v>洛拉替尼片</v>
          </cell>
          <cell r="D293" t="str">
            <v>25mg</v>
          </cell>
          <cell r="E293" t="str">
            <v>片</v>
          </cell>
          <cell r="F293" t="str">
            <v>盒</v>
          </cell>
        </row>
        <row r="294">
          <cell r="A294" t="str">
            <v>XL01EDB251A001020279422</v>
          </cell>
          <cell r="B294" t="str">
            <v>布格替尼片</v>
          </cell>
          <cell r="C294" t="str">
            <v>布格替尼片</v>
          </cell>
          <cell r="D294" t="str">
            <v>90mg</v>
          </cell>
          <cell r="E294" t="str">
            <v>片</v>
          </cell>
          <cell r="F294" t="str">
            <v>盒</v>
          </cell>
        </row>
        <row r="295">
          <cell r="A295" t="str">
            <v>XL01EDB251A001010179422</v>
          </cell>
          <cell r="B295" t="str">
            <v>布格替尼片</v>
          </cell>
          <cell r="C295" t="str">
            <v>布格替尼片</v>
          </cell>
          <cell r="D295" t="str">
            <v>30mg</v>
          </cell>
          <cell r="E295" t="str">
            <v>片</v>
          </cell>
          <cell r="F295" t="str">
            <v>盒</v>
          </cell>
        </row>
        <row r="296">
          <cell r="A296" t="str">
            <v>XL01EBA328A001010501444</v>
          </cell>
          <cell r="B296" t="str">
            <v>甲磺酸阿美替尼片</v>
          </cell>
          <cell r="C296" t="str">
            <v>甲磺酸阿美替尼片</v>
          </cell>
          <cell r="D296" t="str">
            <v>55mg(按C30H35N7O2计)</v>
          </cell>
          <cell r="E296" t="str">
            <v>片</v>
          </cell>
          <cell r="F296" t="str">
            <v>盒</v>
          </cell>
        </row>
        <row r="297">
          <cell r="A297" t="str">
            <v>XL01EAN092E001010104021</v>
          </cell>
          <cell r="B297" t="str">
            <v>尼洛替尼胶囊</v>
          </cell>
          <cell r="C297" t="str">
            <v>尼洛替尼胶囊</v>
          </cell>
          <cell r="D297" t="str">
            <v>0.2g(按C₂₈H₂₂F₃N₇O计)</v>
          </cell>
          <cell r="E297" t="str">
            <v>粒</v>
          </cell>
          <cell r="F297" t="str">
            <v>盒</v>
          </cell>
        </row>
        <row r="298">
          <cell r="A298" t="str">
            <v>XL01EAF716A001020201444</v>
          </cell>
          <cell r="B298" t="str">
            <v>甲磺酸氟马替尼片</v>
          </cell>
          <cell r="C298" t="str">
            <v>甲磺酸氟马替尼片</v>
          </cell>
          <cell r="D298" t="str">
            <v>0.2g(以甲磺酸氟马替尼计)</v>
          </cell>
          <cell r="E298" t="str">
            <v>片</v>
          </cell>
          <cell r="F298" t="str">
            <v>盒</v>
          </cell>
        </row>
        <row r="299">
          <cell r="A299" t="str">
            <v>XL01DCY324B002010182183</v>
          </cell>
          <cell r="B299" t="str">
            <v>优替德隆注射液</v>
          </cell>
          <cell r="C299" t="str">
            <v>优替德隆注射液</v>
          </cell>
          <cell r="D299" t="str">
            <v>5ml:50mg</v>
          </cell>
          <cell r="E299" t="str">
            <v>瓶</v>
          </cell>
          <cell r="F299" t="str">
            <v>盒</v>
          </cell>
        </row>
        <row r="300">
          <cell r="A300" t="str">
            <v>XJ05AXL400B002010179325</v>
          </cell>
          <cell r="B300" t="str">
            <v>来特莫韦注射液</v>
          </cell>
          <cell r="C300" t="str">
            <v>来特莫韦注射液</v>
          </cell>
          <cell r="D300" t="str">
            <v>12ml:240mg</v>
          </cell>
          <cell r="E300" t="str">
            <v>瓶</v>
          </cell>
          <cell r="F300" t="str">
            <v>盒</v>
          </cell>
        </row>
        <row r="301">
          <cell r="A301" t="str">
            <v>XJ05AXL400A001010179325</v>
          </cell>
          <cell r="B301" t="str">
            <v>来特莫韦片</v>
          </cell>
          <cell r="C301" t="str">
            <v>来特莫韦片</v>
          </cell>
          <cell r="D301" t="str">
            <v>240mg</v>
          </cell>
          <cell r="E301" t="str">
            <v>片</v>
          </cell>
          <cell r="F301" t="str">
            <v>盒</v>
          </cell>
        </row>
        <row r="302">
          <cell r="A302" t="str">
            <v>XJ05ARD349A001010179325</v>
          </cell>
          <cell r="B302" t="str">
            <v>多拉米替片</v>
          </cell>
          <cell r="C302" t="str">
            <v>多拉米替片</v>
          </cell>
          <cell r="D302" t="str">
            <v>每片含多拉韦林100mg、拉米夫定300mg和富马酸替诺福韦二吡呋酯300mg</v>
          </cell>
          <cell r="E302" t="str">
            <v>片</v>
          </cell>
          <cell r="F302" t="str">
            <v>瓶</v>
          </cell>
        </row>
        <row r="303">
          <cell r="A303" t="str">
            <v>XJ05ARA359A001020100190</v>
          </cell>
          <cell r="B303" t="str">
            <v>阿兹夫定片</v>
          </cell>
          <cell r="C303" t="str">
            <v>阿兹夫定片</v>
          </cell>
          <cell r="D303" t="str">
            <v>1mg</v>
          </cell>
          <cell r="E303" t="str">
            <v>片</v>
          </cell>
          <cell r="F303" t="str">
            <v>瓶</v>
          </cell>
        </row>
        <row r="304">
          <cell r="A304" t="str">
            <v>XJ05ARA359A001010100190</v>
          </cell>
          <cell r="B304" t="str">
            <v>阿兹夫定片</v>
          </cell>
          <cell r="C304" t="str">
            <v>阿兹夫定片</v>
          </cell>
          <cell r="D304" t="str">
            <v>3mg</v>
          </cell>
          <cell r="E304" t="str">
            <v>片</v>
          </cell>
          <cell r="F304" t="str">
            <v>瓶</v>
          </cell>
        </row>
        <row r="305">
          <cell r="A305" t="str">
            <v>XJ02ACB206X002010104948</v>
          </cell>
          <cell r="B305" t="str">
            <v>泊沙康唑口服混悬液</v>
          </cell>
          <cell r="C305" t="str">
            <v>泊沙康唑口服混悬液</v>
          </cell>
          <cell r="D305" t="str">
            <v>40mg/ml(每瓶含泊沙康唑4.2g)(105ml)</v>
          </cell>
          <cell r="E305" t="str">
            <v>瓶</v>
          </cell>
          <cell r="F305" t="str">
            <v>盒</v>
          </cell>
        </row>
        <row r="306">
          <cell r="A306" t="str">
            <v>XH01CBA213B015020104021</v>
          </cell>
          <cell r="B306" t="str">
            <v>注射用醋酸奥曲肽微球</v>
          </cell>
          <cell r="C306" t="str">
            <v>注射用醋酸奥曲肽微球</v>
          </cell>
          <cell r="D306" t="str">
            <v>30mg(按C₄₉H₆₆N₁₀O₁₀S₂计)</v>
          </cell>
          <cell r="E306" t="str">
            <v>支</v>
          </cell>
          <cell r="F306" t="str">
            <v>盒</v>
          </cell>
        </row>
        <row r="307">
          <cell r="A307" t="str">
            <v>XH01CBA213B015010104021</v>
          </cell>
          <cell r="B307" t="str">
            <v>注射用醋酸奥曲肽微球</v>
          </cell>
          <cell r="C307" t="str">
            <v>注射用醋酸奥曲肽微球</v>
          </cell>
          <cell r="D307" t="str">
            <v>20mg(按C₄₉H₆₆N₁₀O₁₀S₂计)</v>
          </cell>
          <cell r="E307" t="str">
            <v>支</v>
          </cell>
          <cell r="F307" t="str">
            <v>盒</v>
          </cell>
        </row>
        <row r="308">
          <cell r="A308" t="str">
            <v>XD11AHA379A001020178718</v>
          </cell>
          <cell r="B308" t="str">
            <v>阿布昔替尼片</v>
          </cell>
          <cell r="C308" t="str">
            <v>阿布昔替尼片</v>
          </cell>
          <cell r="D308" t="str">
            <v>100mg</v>
          </cell>
          <cell r="E308" t="str">
            <v>片</v>
          </cell>
          <cell r="F308" t="str">
            <v>瓶</v>
          </cell>
        </row>
        <row r="309">
          <cell r="A309" t="str">
            <v>XD11AHA379A001030178718</v>
          </cell>
          <cell r="B309" t="str">
            <v>阿布昔替尼片</v>
          </cell>
          <cell r="C309" t="str">
            <v>阿布昔替尼片</v>
          </cell>
          <cell r="D309" t="str">
            <v>200mg</v>
          </cell>
          <cell r="E309" t="str">
            <v>片</v>
          </cell>
          <cell r="F309" t="str">
            <v>瓶</v>
          </cell>
        </row>
        <row r="310">
          <cell r="A310" t="str">
            <v>XD11AHA379A001010178718</v>
          </cell>
          <cell r="B310" t="str">
            <v>阿布昔替尼片</v>
          </cell>
          <cell r="C310" t="str">
            <v>阿布昔替尼片</v>
          </cell>
          <cell r="D310" t="str">
            <v>50mg</v>
          </cell>
          <cell r="E310" t="str">
            <v>片</v>
          </cell>
          <cell r="F310" t="str">
            <v>瓶</v>
          </cell>
        </row>
        <row r="311">
          <cell r="A311" t="str">
            <v>XC09DXS255A001010478679</v>
          </cell>
          <cell r="B311" t="str">
            <v>沙库巴曲缬沙坦钠片</v>
          </cell>
          <cell r="C311" t="str">
            <v>沙库巴曲缬沙坦钠片</v>
          </cell>
          <cell r="D311" t="str">
            <v>以沙库巴曲缬沙坦计100mg(沙库巴曲 49mg/缬沙坦 51mg)</v>
          </cell>
          <cell r="E311" t="str">
            <v>片</v>
          </cell>
          <cell r="F311" t="str">
            <v>盒</v>
          </cell>
        </row>
        <row r="312">
          <cell r="A312" t="str">
            <v>XB06ACL388B002010183281</v>
          </cell>
          <cell r="B312" t="str">
            <v>拉那利尤单抗注射液</v>
          </cell>
          <cell r="C312" t="str">
            <v>拉那利尤单抗注射液</v>
          </cell>
          <cell r="D312" t="str">
            <v>300mg/2ml(150mg/ml)</v>
          </cell>
          <cell r="E312" t="str">
            <v>瓶</v>
          </cell>
          <cell r="F312" t="str">
            <v>瓶</v>
          </cell>
        </row>
        <row r="313">
          <cell r="A313" t="str">
            <v>XB03XAL398B001010184022</v>
          </cell>
          <cell r="B313" t="str">
            <v>注射用罗特西普</v>
          </cell>
          <cell r="C313" t="str">
            <v>注射用罗特西普</v>
          </cell>
          <cell r="D313" t="str">
            <v>25mg</v>
          </cell>
          <cell r="E313" t="str">
            <v>瓶</v>
          </cell>
          <cell r="F313" t="str">
            <v>盒</v>
          </cell>
        </row>
        <row r="314">
          <cell r="A314" t="str">
            <v>XB02BXL399B001010182988</v>
          </cell>
          <cell r="B314" t="str">
            <v>注射用罗普司亭</v>
          </cell>
          <cell r="C314" t="str">
            <v>注射用罗普司亭</v>
          </cell>
          <cell r="D314" t="str">
            <v>250μg/瓶</v>
          </cell>
          <cell r="E314" t="str">
            <v>瓶</v>
          </cell>
          <cell r="F314" t="str">
            <v>瓶</v>
          </cell>
        </row>
        <row r="315">
          <cell r="A315" t="str">
            <v>XB02BDR100B001010102291</v>
          </cell>
          <cell r="B315" t="str">
            <v>人凝血因子Ⅸ</v>
          </cell>
          <cell r="C315" t="str">
            <v>人凝血因子IX</v>
          </cell>
          <cell r="D315" t="str">
            <v>500IU/瓶,复溶后体积10ml</v>
          </cell>
          <cell r="E315" t="str">
            <v>瓶</v>
          </cell>
          <cell r="F315" t="str">
            <v>盒</v>
          </cell>
        </row>
        <row r="316">
          <cell r="A316" t="str">
            <v>XB01ACQ158B002020104461</v>
          </cell>
          <cell r="B316" t="str">
            <v>曲前列尼尔注射液</v>
          </cell>
          <cell r="C316" t="str">
            <v>曲前列尼尔注射液</v>
          </cell>
          <cell r="D316" t="str">
            <v>20ml:50mg</v>
          </cell>
          <cell r="E316" t="str">
            <v>支</v>
          </cell>
          <cell r="F316" t="str">
            <v>盒</v>
          </cell>
        </row>
        <row r="317">
          <cell r="A317" t="str">
            <v>XB01ACQ158B002010104461</v>
          </cell>
          <cell r="B317" t="str">
            <v>曲前列尼尔注射液</v>
          </cell>
          <cell r="C317" t="str">
            <v>曲前列尼尔注射液</v>
          </cell>
          <cell r="D317" t="str">
            <v>20ml:20mg</v>
          </cell>
          <cell r="E317" t="str">
            <v>支</v>
          </cell>
          <cell r="F317" t="str">
            <v>盒</v>
          </cell>
        </row>
        <row r="318">
          <cell r="A318" t="str">
            <v>XB01ACQ158B002010183439</v>
          </cell>
          <cell r="B318" t="str">
            <v>曲前列尼尔注射液</v>
          </cell>
          <cell r="C318" t="str">
            <v>曲前列尼尔注射液</v>
          </cell>
          <cell r="D318" t="str">
            <v>20ml:20mg</v>
          </cell>
          <cell r="E318" t="str">
            <v>支</v>
          </cell>
          <cell r="F318" t="str">
            <v>盒</v>
          </cell>
        </row>
        <row r="319">
          <cell r="A319" t="str">
            <v>XA04AAN117E001010182517</v>
          </cell>
          <cell r="B319" t="str">
            <v>奈妥匹坦帕洛诺司琼胶囊</v>
          </cell>
          <cell r="C319" t="str">
            <v>奈妥匹坦帕洛诺司琼胶囊</v>
          </cell>
          <cell r="D319" t="str">
            <v>每粒硬胶囊含奈妥匹坦0.3g（0.1g/片×3片）和盐酸帕洛诺司琼0.5mg（以C19H24N2O计,软胶囊1粒）</v>
          </cell>
          <cell r="E319" t="str">
            <v>粒</v>
          </cell>
          <cell r="F319" t="str">
            <v>盒</v>
          </cell>
        </row>
        <row r="320">
          <cell r="A320" t="str">
            <v>XA04AAA202M002020101445</v>
          </cell>
          <cell r="B320" t="str">
            <v>昂丹司琼口溶膜</v>
          </cell>
          <cell r="C320" t="str">
            <v>昂丹司琼口溶膜</v>
          </cell>
          <cell r="D320" t="str">
            <v>8mg</v>
          </cell>
          <cell r="E320" t="str">
            <v>片</v>
          </cell>
          <cell r="F320" t="str">
            <v>盒</v>
          </cell>
        </row>
        <row r="321">
          <cell r="A321" t="str">
            <v>XA04AAA202M002020201445</v>
          </cell>
          <cell r="B321" t="str">
            <v>昂丹司琼口溶膜</v>
          </cell>
          <cell r="C321" t="str">
            <v>昂丹司琼口溶膜</v>
          </cell>
          <cell r="D321" t="str">
            <v>8mg</v>
          </cell>
          <cell r="E321" t="str">
            <v>片</v>
          </cell>
          <cell r="F321" t="str">
            <v>盒</v>
          </cell>
        </row>
        <row r="322">
          <cell r="A322" t="str">
            <v>XA04AAA202M002010101445</v>
          </cell>
          <cell r="B322" t="str">
            <v>昂丹司琼口溶膜</v>
          </cell>
          <cell r="C322" t="str">
            <v>昂丹司琼口溶膜</v>
          </cell>
          <cell r="D322" t="str">
            <v>4mg</v>
          </cell>
          <cell r="E322" t="str">
            <v>片</v>
          </cell>
          <cell r="F322" t="str">
            <v>盒</v>
          </cell>
        </row>
        <row r="323">
          <cell r="A323" t="str">
            <v>XV03ACD216A006010183949</v>
          </cell>
          <cell r="B323" t="str">
            <v>地拉罗司</v>
          </cell>
          <cell r="C323" t="str">
            <v>地拉罗司分散片</v>
          </cell>
          <cell r="D323" t="str">
            <v>125mg</v>
          </cell>
          <cell r="E323" t="str">
            <v>片</v>
          </cell>
          <cell r="F323" t="str">
            <v>盒</v>
          </cell>
        </row>
        <row r="324">
          <cell r="A324" t="str">
            <v>XV03ACD216A006010101425</v>
          </cell>
          <cell r="B324" t="str">
            <v>地拉罗司</v>
          </cell>
          <cell r="C324" t="str">
            <v>地拉罗司分散片</v>
          </cell>
          <cell r="D324" t="str">
            <v>125mg</v>
          </cell>
          <cell r="E324" t="str">
            <v>片</v>
          </cell>
          <cell r="F324" t="str">
            <v>盒</v>
          </cell>
        </row>
        <row r="325">
          <cell r="A325" t="str">
            <v>XV03ACD216A006020183949</v>
          </cell>
          <cell r="B325" t="str">
            <v>地拉罗司</v>
          </cell>
          <cell r="C325" t="str">
            <v>地拉罗司分散片</v>
          </cell>
          <cell r="D325" t="str">
            <v>250mg</v>
          </cell>
          <cell r="E325" t="str">
            <v>片</v>
          </cell>
          <cell r="F325" t="str">
            <v>盒</v>
          </cell>
        </row>
        <row r="326">
          <cell r="A326" t="str">
            <v>XL04ABA249B002010181823</v>
          </cell>
          <cell r="B326" t="str">
            <v>阿达木单抗</v>
          </cell>
          <cell r="C326" t="str">
            <v>阿达木单抗注射液</v>
          </cell>
          <cell r="D326" t="str">
            <v>40mg(0.8ml)/支</v>
          </cell>
          <cell r="E326" t="str">
            <v>支</v>
          </cell>
          <cell r="F326" t="str">
            <v>盒</v>
          </cell>
        </row>
        <row r="327">
          <cell r="A327" t="str">
            <v>XV03ACD216A006010278679</v>
          </cell>
          <cell r="B327" t="str">
            <v>地拉罗司</v>
          </cell>
          <cell r="C327" t="str">
            <v>地拉罗司分散片</v>
          </cell>
          <cell r="D327" t="str">
            <v>0.125g</v>
          </cell>
          <cell r="E327" t="str">
            <v>片</v>
          </cell>
          <cell r="F327" t="str">
            <v>盒</v>
          </cell>
        </row>
        <row r="328">
          <cell r="A328" t="str">
            <v>XV03ACD216A006010178679</v>
          </cell>
          <cell r="B328" t="str">
            <v>地拉罗司</v>
          </cell>
          <cell r="C328" t="str">
            <v>地拉罗司分散片</v>
          </cell>
          <cell r="D328" t="str">
            <v>0.125g</v>
          </cell>
          <cell r="E328" t="str">
            <v>片</v>
          </cell>
          <cell r="F328" t="str">
            <v>盒</v>
          </cell>
        </row>
        <row r="329">
          <cell r="A329" t="str">
            <v>XL04ABA249B002010182983</v>
          </cell>
          <cell r="B329" t="str">
            <v>阿达木单抗</v>
          </cell>
          <cell r="C329" t="str">
            <v>阿达木单抗注射液</v>
          </cell>
          <cell r="D329" t="str">
            <v>40mg（0.8ml）/支</v>
          </cell>
          <cell r="E329" t="str">
            <v>支</v>
          </cell>
          <cell r="F329" t="str">
            <v>盒</v>
          </cell>
        </row>
        <row r="330">
          <cell r="A330" t="str">
            <v>XL04ABA249B002020182116</v>
          </cell>
          <cell r="B330" t="str">
            <v>阿达木单抗</v>
          </cell>
          <cell r="C330" t="str">
            <v>阿达木单抗注射液</v>
          </cell>
          <cell r="D330" t="str">
            <v>20mg/0.4ml</v>
          </cell>
          <cell r="E330" t="str">
            <v>支</v>
          </cell>
          <cell r="F330" t="str">
            <v>盒</v>
          </cell>
        </row>
        <row r="331">
          <cell r="A331" t="str">
            <v>XL04ABA249B002020181451</v>
          </cell>
          <cell r="B331" t="str">
            <v>阿达木单抗</v>
          </cell>
          <cell r="C331" t="str">
            <v>阿达木单抗注射液</v>
          </cell>
          <cell r="D331" t="str">
            <v>40mg(0.8ml)/支(预充式注射器)</v>
          </cell>
          <cell r="E331" t="str">
            <v>支</v>
          </cell>
          <cell r="F331" t="str">
            <v>盒</v>
          </cell>
        </row>
        <row r="332">
          <cell r="A332" t="str">
            <v>XL04ABA249B002010178184</v>
          </cell>
          <cell r="B332" t="str">
            <v>阿达木单抗</v>
          </cell>
          <cell r="C332" t="str">
            <v>阿达木单抗注射液</v>
          </cell>
          <cell r="D332" t="str">
            <v>40mg/0.8ml预填充式注射笔</v>
          </cell>
          <cell r="E332" t="str">
            <v>支</v>
          </cell>
          <cell r="F332" t="str">
            <v>盒</v>
          </cell>
        </row>
        <row r="333">
          <cell r="A333" t="str">
            <v>XL04ABA249B002010182144</v>
          </cell>
          <cell r="B333" t="str">
            <v>阿达木单抗</v>
          </cell>
          <cell r="C333" t="str">
            <v>阿达木单抗注射液</v>
          </cell>
          <cell r="D333" t="str">
            <v>40mg/0.8ml/瓶</v>
          </cell>
          <cell r="E333" t="str">
            <v>瓶</v>
          </cell>
          <cell r="F333" t="str">
            <v>盒</v>
          </cell>
        </row>
        <row r="334">
          <cell r="A334" t="str">
            <v>XL04ABA249B002010182116</v>
          </cell>
          <cell r="B334" t="str">
            <v>阿达木单抗</v>
          </cell>
          <cell r="C334" t="str">
            <v>阿达木单抗注射液</v>
          </cell>
          <cell r="D334" t="str">
            <v>40mg/0.8ml</v>
          </cell>
          <cell r="E334" t="str">
            <v>支</v>
          </cell>
          <cell r="F334" t="str">
            <v>盒</v>
          </cell>
        </row>
        <row r="335">
          <cell r="A335" t="str">
            <v>XL04ABA249B002010181451</v>
          </cell>
          <cell r="B335" t="str">
            <v>阿达木单抗</v>
          </cell>
          <cell r="C335" t="str">
            <v>阿达木单抗注射液</v>
          </cell>
          <cell r="D335" t="str">
            <v>40mg(0.8ml)</v>
          </cell>
          <cell r="E335" t="str">
            <v>瓶</v>
          </cell>
          <cell r="F335" t="str">
            <v>盒</v>
          </cell>
        </row>
        <row r="336">
          <cell r="A336" t="str">
            <v>XL04ABA249B002020178184</v>
          </cell>
          <cell r="B336" t="str">
            <v>阿达木单抗</v>
          </cell>
          <cell r="C336" t="str">
            <v>阿达木单抗注射液</v>
          </cell>
          <cell r="D336" t="str">
            <v>40mg/0.4ml 预填充式注射笔</v>
          </cell>
          <cell r="E336" t="str">
            <v>支</v>
          </cell>
          <cell r="F336" t="str">
            <v>盒</v>
          </cell>
        </row>
        <row r="337">
          <cell r="A337" t="str">
            <v>XL04ABA249B002010182843</v>
          </cell>
          <cell r="B337" t="str">
            <v>阿达木单抗</v>
          </cell>
          <cell r="C337" t="str">
            <v>阿达木单抗注射液</v>
          </cell>
          <cell r="D337" t="str">
            <v>0.8ml:40mg</v>
          </cell>
          <cell r="E337" t="str">
            <v>支</v>
          </cell>
          <cell r="F337" t="str">
            <v>盒</v>
          </cell>
        </row>
        <row r="338">
          <cell r="A338" t="str">
            <v>XL04ABA249B002030178184</v>
          </cell>
          <cell r="B338" t="str">
            <v>阿达木单抗</v>
          </cell>
          <cell r="C338" t="str">
            <v>阿达木单抗注射液</v>
          </cell>
          <cell r="D338" t="str">
            <v>40mg/0.8ml预填充式注射器</v>
          </cell>
          <cell r="E338" t="str">
            <v>支</v>
          </cell>
          <cell r="F338" t="str">
            <v>盒</v>
          </cell>
        </row>
        <row r="339">
          <cell r="A339" t="str">
            <v>XL04ABA249B002020182925</v>
          </cell>
          <cell r="B339" t="str">
            <v>阿达木单抗</v>
          </cell>
          <cell r="C339" t="str">
            <v>阿达木单抗注射液</v>
          </cell>
          <cell r="D339" t="str">
            <v>20mg/0.2ml</v>
          </cell>
          <cell r="E339" t="str">
            <v>支</v>
          </cell>
          <cell r="F339" t="str">
            <v>支</v>
          </cell>
        </row>
        <row r="340">
          <cell r="A340" t="str">
            <v>XB02BXA307A001010178679</v>
          </cell>
          <cell r="B340" t="str">
            <v>艾曲泊帕乙醇胺片</v>
          </cell>
          <cell r="C340" t="str">
            <v>艾曲泊帕乙醇胺片</v>
          </cell>
          <cell r="D340" t="str">
            <v>25mg</v>
          </cell>
          <cell r="E340" t="str">
            <v>片</v>
          </cell>
          <cell r="F340" t="str">
            <v>盒</v>
          </cell>
        </row>
        <row r="341">
          <cell r="A341" t="str">
            <v>XL04ABA249B002040178184</v>
          </cell>
          <cell r="B341" t="str">
            <v>阿达木单抗</v>
          </cell>
          <cell r="C341" t="str">
            <v>阿达木单抗注射液</v>
          </cell>
          <cell r="D341" t="str">
            <v>40mg/0.4ml 预填充式注射器</v>
          </cell>
          <cell r="E341" t="str">
            <v>支</v>
          </cell>
          <cell r="F341" t="str">
            <v>盒</v>
          </cell>
        </row>
        <row r="342">
          <cell r="A342" t="str">
            <v>XL04ACW114B002030178537</v>
          </cell>
          <cell r="B342" t="str">
            <v>乌司奴单抗注射液(静脉输注)</v>
          </cell>
          <cell r="C342" t="str">
            <v>乌司奴单抗注射液(静脉输注)</v>
          </cell>
          <cell r="D342" t="str">
            <v>130mg/26ml/瓶</v>
          </cell>
          <cell r="E342" t="str">
            <v>瓶</v>
          </cell>
          <cell r="F342" t="str">
            <v>盒</v>
          </cell>
        </row>
        <row r="343">
          <cell r="A343" t="str">
            <v>XL04ACY317B002010178396</v>
          </cell>
          <cell r="B343" t="str">
            <v>依奇珠单抗注射液</v>
          </cell>
          <cell r="C343" t="str">
            <v>依奇珠单抗注射液</v>
          </cell>
          <cell r="D343" t="str">
            <v>80mg/mL(自动注射器)</v>
          </cell>
          <cell r="E343" t="str">
            <v>支</v>
          </cell>
          <cell r="F343" t="str">
            <v>盒</v>
          </cell>
        </row>
        <row r="344">
          <cell r="A344" t="str">
            <v>XB02BXA307A001010278679</v>
          </cell>
          <cell r="B344" t="str">
            <v>艾曲泊帕乙醇胺片</v>
          </cell>
          <cell r="C344" t="str">
            <v>艾曲泊帕乙醇胺片</v>
          </cell>
          <cell r="D344" t="str">
            <v>25mg</v>
          </cell>
          <cell r="E344" t="str">
            <v>片</v>
          </cell>
          <cell r="F344" t="str">
            <v>盒</v>
          </cell>
        </row>
        <row r="345">
          <cell r="A345" t="str">
            <v>XL04ACW114B002010178537</v>
          </cell>
          <cell r="B345" t="str">
            <v>乌司奴单抗注射液</v>
          </cell>
          <cell r="C345" t="str">
            <v>乌司奴单抗注射液</v>
          </cell>
          <cell r="D345" t="str">
            <v>45mg/0.5ml/支</v>
          </cell>
          <cell r="E345" t="str">
            <v>支</v>
          </cell>
          <cell r="F345" t="str">
            <v>盒</v>
          </cell>
        </row>
        <row r="346">
          <cell r="A346" t="str">
            <v>XL04ACW114B002020178537</v>
          </cell>
          <cell r="B346" t="str">
            <v>乌司奴单抗注射液</v>
          </cell>
          <cell r="C346" t="str">
            <v>乌司奴单抗注射液</v>
          </cell>
          <cell r="D346" t="str">
            <v>90mg/1.0ml/支</v>
          </cell>
          <cell r="E346" t="str">
            <v>支</v>
          </cell>
          <cell r="F346" t="str">
            <v>盒</v>
          </cell>
        </row>
        <row r="347">
          <cell r="A347" t="str">
            <v>XN07XXL384E002010183053</v>
          </cell>
          <cell r="B347" t="str">
            <v>氯苯唑酸软胶囊</v>
          </cell>
          <cell r="C347" t="str">
            <v>氯苯唑酸软胶囊</v>
          </cell>
          <cell r="D347" t="str">
            <v>61mg</v>
          </cell>
          <cell r="E347" t="str">
            <v>粒</v>
          </cell>
          <cell r="F347" t="str">
            <v>盒</v>
          </cell>
        </row>
        <row r="348">
          <cell r="A348" t="str">
            <v>XL04AAT194B001010180949</v>
          </cell>
          <cell r="B348" t="str">
            <v>注射用泰它西普</v>
          </cell>
          <cell r="C348" t="str">
            <v>注射用泰它西普</v>
          </cell>
          <cell r="D348" t="str">
            <v>80mg/支</v>
          </cell>
          <cell r="E348" t="str">
            <v>支</v>
          </cell>
          <cell r="F348" t="str">
            <v>盒</v>
          </cell>
        </row>
        <row r="349">
          <cell r="A349" t="str">
            <v>XN07XXA364A010010283283</v>
          </cell>
          <cell r="B349" t="str">
            <v>氨吡啶缓释片</v>
          </cell>
          <cell r="C349" t="str">
            <v>氨吡啶缓释片</v>
          </cell>
          <cell r="D349" t="str">
            <v>10mg</v>
          </cell>
          <cell r="E349" t="str">
            <v>片</v>
          </cell>
          <cell r="F349" t="str">
            <v>盒</v>
          </cell>
        </row>
        <row r="350">
          <cell r="A350" t="str">
            <v>XA16ABA345B004010183140</v>
          </cell>
          <cell r="B350" t="str">
            <v>阿加糖酶α注射用浓溶液</v>
          </cell>
          <cell r="C350" t="str">
            <v>阿加糖酶α注射用浓溶液</v>
          </cell>
          <cell r="D350" t="str">
            <v>3.5mg(3.5ml)/瓶</v>
          </cell>
          <cell r="E350" t="str">
            <v>瓶</v>
          </cell>
          <cell r="F350" t="str">
            <v>瓶</v>
          </cell>
        </row>
        <row r="351">
          <cell r="A351" t="str">
            <v>XB02BXH117A001010101445</v>
          </cell>
          <cell r="B351" t="str">
            <v>海曲泊帕乙醇胺片</v>
          </cell>
          <cell r="C351" t="str">
            <v>海曲泊帕乙醇胺片</v>
          </cell>
          <cell r="D351" t="str">
            <v>2.5mg(按C25H22N4O5计)</v>
          </cell>
          <cell r="E351" t="str">
            <v>片</v>
          </cell>
          <cell r="F351" t="str">
            <v>盒</v>
          </cell>
        </row>
        <row r="352">
          <cell r="A352" t="str">
            <v>XB02BXH117A001030101445</v>
          </cell>
          <cell r="B352" t="str">
            <v>海曲泊帕乙醇胺片</v>
          </cell>
          <cell r="C352" t="str">
            <v>海曲泊帕乙醇胺片</v>
          </cell>
          <cell r="D352" t="str">
            <v>5mg(按C25H22N4O5计)</v>
          </cell>
          <cell r="E352" t="str">
            <v>片</v>
          </cell>
          <cell r="F352" t="str">
            <v>盒</v>
          </cell>
        </row>
        <row r="353">
          <cell r="A353" t="str">
            <v>XM09AXN115B002010182617</v>
          </cell>
          <cell r="B353" t="str">
            <v>诺西那生钠注射液</v>
          </cell>
          <cell r="C353" t="str">
            <v>诺西那生钠注射液</v>
          </cell>
          <cell r="D353" t="str">
            <v>5ml:12mg(按诺西那生计)</v>
          </cell>
          <cell r="E353" t="str">
            <v>瓶</v>
          </cell>
          <cell r="F353" t="str">
            <v>盒</v>
          </cell>
        </row>
        <row r="354">
          <cell r="A354" t="str">
            <v>XB06ACA361B002010183330</v>
          </cell>
          <cell r="B354" t="str">
            <v>醋酸艾替班特注射液</v>
          </cell>
          <cell r="C354" t="str">
            <v>醋酸艾替班特注射液</v>
          </cell>
          <cell r="D354" t="str">
            <v>3ml:30mg(按C59H89N19O13S计)</v>
          </cell>
          <cell r="E354" t="str">
            <v>支</v>
          </cell>
          <cell r="F354" t="str">
            <v>盒</v>
          </cell>
        </row>
        <row r="355">
          <cell r="A355" t="str">
            <v>XB02BXH117A001020101445</v>
          </cell>
          <cell r="B355" t="str">
            <v>海曲泊帕乙醇胺片</v>
          </cell>
          <cell r="C355" t="str">
            <v>海曲泊帕乙醇胺片</v>
          </cell>
          <cell r="D355" t="str">
            <v>3.75mg(按C25H22N4O5计)</v>
          </cell>
          <cell r="E355" t="str">
            <v>片</v>
          </cell>
          <cell r="F355" t="str">
            <v>盒</v>
          </cell>
        </row>
        <row r="356">
          <cell r="A356" t="str">
            <v>XJ05APL382A001010181008</v>
          </cell>
          <cell r="B356" t="str">
            <v>盐酸拉维达韦片</v>
          </cell>
          <cell r="C356" t="str">
            <v>盐酸拉维达韦片</v>
          </cell>
          <cell r="D356" t="str">
            <v>0.2g以C42H50N8O6计</v>
          </cell>
          <cell r="E356" t="str">
            <v>片</v>
          </cell>
          <cell r="F356" t="str">
            <v>瓶</v>
          </cell>
        </row>
        <row r="357">
          <cell r="A357" t="str">
            <v>XJ05APY326E001010180955</v>
          </cell>
          <cell r="B357" t="str">
            <v>磷酸依米他韦胶囊</v>
          </cell>
          <cell r="C357" t="str">
            <v>磷酸依米他韦胶囊</v>
          </cell>
          <cell r="D357" t="str">
            <v>0.1g(以C49H58N8O6计)</v>
          </cell>
          <cell r="E357" t="str">
            <v>粒</v>
          </cell>
          <cell r="F357" t="str">
            <v>盒</v>
          </cell>
        </row>
        <row r="358">
          <cell r="A358" t="str">
            <v>XJ05ARB236A001010182157</v>
          </cell>
          <cell r="B358" t="str">
            <v>比克恩丙诺片</v>
          </cell>
          <cell r="C358" t="str">
            <v>比克恩丙诺片</v>
          </cell>
          <cell r="D358" t="str">
            <v>每片含比克替拉韦钠(以比克替拉韦计)50mg,恩曲他滨200mg,富马酸丙酚替诺福韦(以丙酚替诺福韦计)25mg</v>
          </cell>
          <cell r="E358" t="str">
            <v>片</v>
          </cell>
          <cell r="F358" t="str">
            <v>瓶</v>
          </cell>
        </row>
        <row r="359">
          <cell r="A359" t="str">
            <v>XJ05APS275A001010182156</v>
          </cell>
          <cell r="B359" t="str">
            <v>索磷维伏片</v>
          </cell>
          <cell r="C359" t="str">
            <v>索磷维伏片</v>
          </cell>
          <cell r="D359" t="str">
            <v>每片含400mg索磷布韦、100mg维帕他韦和100mg伏西瑞韦</v>
          </cell>
          <cell r="E359" t="str">
            <v>片</v>
          </cell>
          <cell r="F359" t="str">
            <v>瓶</v>
          </cell>
        </row>
        <row r="360">
          <cell r="A360" t="str">
            <v>XJ05APD326A001010181008</v>
          </cell>
          <cell r="B360" t="str">
            <v>达诺瑞韦钠片</v>
          </cell>
          <cell r="C360" t="str">
            <v>达诺瑞韦钠片</v>
          </cell>
          <cell r="D360" t="str">
            <v>0.1g</v>
          </cell>
          <cell r="E360" t="str">
            <v>片</v>
          </cell>
          <cell r="F360" t="str">
            <v>瓶</v>
          </cell>
        </row>
        <row r="361">
          <cell r="A361" t="str">
            <v>XJ05AGA354A001010181452</v>
          </cell>
          <cell r="B361" t="str">
            <v>艾诺韦林片</v>
          </cell>
          <cell r="C361" t="str">
            <v>艾诺韦林片</v>
          </cell>
          <cell r="D361" t="str">
            <v>75mg</v>
          </cell>
          <cell r="E361" t="str">
            <v>片</v>
          </cell>
          <cell r="F361" t="str">
            <v>瓶</v>
          </cell>
        </row>
        <row r="362">
          <cell r="A362" t="str">
            <v>XJ05ARL390A001010183338</v>
          </cell>
          <cell r="B362" t="str">
            <v>拉米夫定多替拉韦片</v>
          </cell>
          <cell r="C362" t="str">
            <v>拉米夫定多替拉韦片</v>
          </cell>
          <cell r="D362" t="str">
            <v>每片含拉米夫定300mg和多替拉韦钠（以多替拉韦计）50mg</v>
          </cell>
          <cell r="E362" t="str">
            <v>片</v>
          </cell>
          <cell r="F362" t="str">
            <v>瓶</v>
          </cell>
        </row>
        <row r="363">
          <cell r="A363" t="str">
            <v>XJ04AKB218A001010178537</v>
          </cell>
          <cell r="B363" t="str">
            <v>富马酸贝达喹啉片</v>
          </cell>
          <cell r="C363" t="str">
            <v>富马酸贝达喹啉片</v>
          </cell>
          <cell r="D363" t="str">
            <v>100mg（以C32H31BrN2O2计）</v>
          </cell>
          <cell r="E363" t="str">
            <v>片</v>
          </cell>
          <cell r="F363" t="str">
            <v>盒</v>
          </cell>
        </row>
        <row r="364">
          <cell r="A364" t="str">
            <v>XR03DXA305B001010178672</v>
          </cell>
          <cell r="B364" t="str">
            <v>注射用奥马珠单抗</v>
          </cell>
          <cell r="C364" t="str">
            <v>注射用奥马珠单抗</v>
          </cell>
          <cell r="D364" t="str">
            <v>每盒装奥马珠单抗150mg/瓶和灭菌注射用水2ml/瓶各1瓶。</v>
          </cell>
          <cell r="E364" t="str">
            <v>瓶</v>
          </cell>
          <cell r="F364" t="str">
            <v>盒</v>
          </cell>
        </row>
        <row r="365">
          <cell r="A365" t="str">
            <v>XC09DXS255A001010378679</v>
          </cell>
          <cell r="B365" t="str">
            <v>沙库巴曲缬沙坦钠片</v>
          </cell>
          <cell r="C365" t="str">
            <v>沙库巴曲缬沙坦钠片</v>
          </cell>
          <cell r="D365" t="str">
            <v>以沙库巴曲缬沙坦计100mg(沙库巴曲 49mg/缬沙坦 51mg)</v>
          </cell>
          <cell r="E365" t="str">
            <v>片</v>
          </cell>
          <cell r="F365" t="str">
            <v>盒</v>
          </cell>
        </row>
        <row r="366">
          <cell r="A366" t="str">
            <v>XJ04AKD325A001010104619</v>
          </cell>
          <cell r="B366" t="str">
            <v>德拉马尼片</v>
          </cell>
          <cell r="C366" t="str">
            <v>德拉马尼片</v>
          </cell>
          <cell r="D366" t="str">
            <v>50mg</v>
          </cell>
          <cell r="E366" t="str">
            <v>片</v>
          </cell>
          <cell r="F366" t="str">
            <v>盒</v>
          </cell>
        </row>
        <row r="367">
          <cell r="A367" t="str">
            <v>XJ04AKB218A001010278537</v>
          </cell>
          <cell r="B367" t="str">
            <v>富马酸贝达喹啉片</v>
          </cell>
          <cell r="C367" t="str">
            <v>富马酸贝达喹啉片</v>
          </cell>
          <cell r="D367" t="str">
            <v>100mg（以C32H31BrN2O2计）</v>
          </cell>
          <cell r="E367" t="str">
            <v>片</v>
          </cell>
          <cell r="F367" t="str">
            <v>盒</v>
          </cell>
        </row>
        <row r="368">
          <cell r="A368" t="str">
            <v>XC09DXS255A001020478679</v>
          </cell>
          <cell r="B368" t="str">
            <v>沙库巴曲缬沙坦钠片</v>
          </cell>
          <cell r="C368" t="str">
            <v>沙库巴曲缬沙坦钠片</v>
          </cell>
          <cell r="D368" t="str">
            <v>以沙库巴曲缬沙坦计50mg(沙库巴曲24mg/缬沙坦26mg)</v>
          </cell>
          <cell r="E368" t="str">
            <v>片</v>
          </cell>
          <cell r="F368" t="str">
            <v>盒</v>
          </cell>
        </row>
        <row r="369">
          <cell r="A369" t="str">
            <v>XC09DXS255A001030378679</v>
          </cell>
          <cell r="B369" t="str">
            <v>沙库巴曲缬沙坦钠片</v>
          </cell>
          <cell r="C369" t="str">
            <v>沙库巴曲缬沙坦钠片</v>
          </cell>
          <cell r="D369" t="str">
            <v>200mg（97mg/103mg）</v>
          </cell>
          <cell r="E369" t="str">
            <v>片</v>
          </cell>
          <cell r="F369" t="str">
            <v>盒</v>
          </cell>
        </row>
        <row r="370">
          <cell r="A370" t="str">
            <v>XC09DXS255A001020378679</v>
          </cell>
          <cell r="B370" t="str">
            <v>沙库巴曲缬沙坦钠片</v>
          </cell>
          <cell r="C370" t="str">
            <v>沙库巴曲缬沙坦钠片</v>
          </cell>
          <cell r="D370" t="str">
            <v>以沙库巴曲缬沙坦计50mg(沙库巴曲24mg/缬沙坦26mg)</v>
          </cell>
          <cell r="E370" t="str">
            <v>片</v>
          </cell>
          <cell r="F370" t="str">
            <v>盒</v>
          </cell>
        </row>
        <row r="371">
          <cell r="A371" t="str">
            <v>XD11AHD344B002020182507</v>
          </cell>
          <cell r="B371" t="str">
            <v>度普利尤单抗注射液</v>
          </cell>
          <cell r="C371" t="str">
            <v>度普利尤单抗注射液</v>
          </cell>
          <cell r="D371" t="str">
            <v>200mg(1.14mL)/支(预充式注射器)</v>
          </cell>
          <cell r="E371" t="str">
            <v>支</v>
          </cell>
          <cell r="F371" t="str">
            <v>盒</v>
          </cell>
        </row>
        <row r="372">
          <cell r="A372" t="str">
            <v>XL04AAB235B001010178453</v>
          </cell>
          <cell r="B372" t="str">
            <v>注射用贝利尤单抗</v>
          </cell>
          <cell r="C372" t="str">
            <v>注射用贝利尤单抗</v>
          </cell>
          <cell r="D372" t="str">
            <v>120mg</v>
          </cell>
          <cell r="E372" t="str">
            <v>瓶</v>
          </cell>
          <cell r="F372" t="str">
            <v>盒</v>
          </cell>
        </row>
        <row r="373">
          <cell r="A373" t="str">
            <v>XB02BXA336A001010182938</v>
          </cell>
          <cell r="B373" t="str">
            <v>马来酸阿伐曲泊帕片</v>
          </cell>
          <cell r="C373" t="str">
            <v>马来酸阿伐曲泊帕片</v>
          </cell>
          <cell r="D373" t="str">
            <v>20mg (按 C29H34CI2N6O3S2 计)</v>
          </cell>
          <cell r="E373" t="str">
            <v>片</v>
          </cell>
          <cell r="F373" t="str">
            <v>盒</v>
          </cell>
        </row>
        <row r="374">
          <cell r="A374" t="str">
            <v>XL04AAW118B001010179422</v>
          </cell>
          <cell r="B374" t="str">
            <v>注射用维得利珠单抗</v>
          </cell>
          <cell r="C374" t="str">
            <v>注射用维得利珠单抗</v>
          </cell>
          <cell r="D374" t="str">
            <v>300mg</v>
          </cell>
          <cell r="E374" t="str">
            <v>瓶</v>
          </cell>
          <cell r="F374" t="str">
            <v>盒</v>
          </cell>
        </row>
        <row r="375">
          <cell r="A375" t="str">
            <v>XD11AHD344B002010282507</v>
          </cell>
          <cell r="B375" t="str">
            <v>度普利尤单抗注射液</v>
          </cell>
          <cell r="C375" t="str">
            <v>度普利尤单抗注射液</v>
          </cell>
          <cell r="D375" t="str">
            <v>300mg2.0mL/支预充式注射器</v>
          </cell>
          <cell r="E375" t="str">
            <v>支</v>
          </cell>
          <cell r="F375" t="str">
            <v>盒</v>
          </cell>
        </row>
        <row r="376">
          <cell r="A376" t="str">
            <v>XH01CBL032B029010178274</v>
          </cell>
          <cell r="B376" t="str">
            <v>醋酸兰瑞肽缓释注射液（预充式）</v>
          </cell>
          <cell r="C376" t="str">
            <v>醋酸兰瑞肽缓释注射液(预充式)</v>
          </cell>
          <cell r="D376" t="str">
            <v>90mg(以兰瑞肽计)</v>
          </cell>
          <cell r="E376" t="str">
            <v>支</v>
          </cell>
          <cell r="F376" t="str">
            <v>盒</v>
          </cell>
        </row>
        <row r="377">
          <cell r="A377" t="str">
            <v>XB02BXA336A001010282938</v>
          </cell>
          <cell r="B377" t="str">
            <v>马来酸阿伐曲泊帕片</v>
          </cell>
          <cell r="C377" t="str">
            <v>马来酸阿伐曲泊帕片</v>
          </cell>
          <cell r="D377" t="str">
            <v>20mg (按 C29H34CI2N6O3S2 计)</v>
          </cell>
          <cell r="E377" t="str">
            <v>片</v>
          </cell>
          <cell r="F377" t="str">
            <v>盒</v>
          </cell>
        </row>
        <row r="378">
          <cell r="A378" t="str">
            <v>XN07XXY319B002010110349</v>
          </cell>
          <cell r="B378" t="str">
            <v>依达拉奉氯化钠注射液</v>
          </cell>
          <cell r="C378" t="str">
            <v>依达拉奉氯化钠注射液</v>
          </cell>
          <cell r="D378" t="str">
            <v>100ml:依达拉奉30mg与氯化钠855mg</v>
          </cell>
          <cell r="E378" t="str">
            <v>瓶</v>
          </cell>
          <cell r="F378" t="str">
            <v>盒</v>
          </cell>
        </row>
        <row r="379">
          <cell r="A379" t="str">
            <v>XH01CBL032B029020178274</v>
          </cell>
          <cell r="B379" t="str">
            <v>醋酸兰瑞肽缓释注射液（预充式）</v>
          </cell>
          <cell r="C379" t="str">
            <v>醋酸兰瑞肽缓释注射液(预充式)</v>
          </cell>
          <cell r="D379" t="str">
            <v>120mg(以兰瑞肽计)</v>
          </cell>
          <cell r="E379" t="str">
            <v>支</v>
          </cell>
          <cell r="F379" t="str">
            <v>盒</v>
          </cell>
        </row>
        <row r="380">
          <cell r="A380" t="str">
            <v>XN07XXY319B002010201521</v>
          </cell>
          <cell r="B380" t="str">
            <v>依达拉奉氯化钠注射液</v>
          </cell>
          <cell r="C380" t="str">
            <v>依达拉奉氯化钠注射液</v>
          </cell>
          <cell r="D380" t="str">
            <v>100ml:依达拉奉30mg与氯化钠855mg</v>
          </cell>
          <cell r="E380" t="str">
            <v>瓶</v>
          </cell>
          <cell r="F380" t="str">
            <v>瓶</v>
          </cell>
        </row>
        <row r="381">
          <cell r="A381" t="str">
            <v>XN07XXY319B002010101521</v>
          </cell>
          <cell r="B381" t="str">
            <v>依达拉奉氯化钠注射液</v>
          </cell>
          <cell r="C381" t="str">
            <v>依达拉奉氯化钠注射液</v>
          </cell>
          <cell r="D381" t="str">
            <v>100ml:依达拉奉30mg与氯化钠855mg</v>
          </cell>
          <cell r="E381" t="str">
            <v>袋</v>
          </cell>
          <cell r="F381" t="str">
            <v>袋</v>
          </cell>
        </row>
        <row r="382">
          <cell r="A382" t="str">
            <v>XN05AXD342A001030182951</v>
          </cell>
          <cell r="B382" t="str">
            <v>氘丁苯那嗪片</v>
          </cell>
          <cell r="C382" t="str">
            <v>氘丁苯那嗪片</v>
          </cell>
          <cell r="D382" t="str">
            <v>12mg</v>
          </cell>
          <cell r="E382" t="str">
            <v>片</v>
          </cell>
          <cell r="F382" t="str">
            <v>瓶</v>
          </cell>
        </row>
        <row r="383">
          <cell r="A383" t="str">
            <v>XN05AXD342A001020182951</v>
          </cell>
          <cell r="B383" t="str">
            <v>氘丁苯那嗪片</v>
          </cell>
          <cell r="C383" t="str">
            <v>氘丁苯那嗪片</v>
          </cell>
          <cell r="D383" t="str">
            <v>9mg</v>
          </cell>
          <cell r="E383" t="str">
            <v>片</v>
          </cell>
          <cell r="F383" t="str">
            <v>瓶</v>
          </cell>
        </row>
        <row r="384">
          <cell r="A384" t="str">
            <v>XN05AXD342A001010182951</v>
          </cell>
          <cell r="B384" t="str">
            <v>氘丁苯那嗪片</v>
          </cell>
          <cell r="C384" t="str">
            <v>氘丁苯那嗪片</v>
          </cell>
          <cell r="D384" t="str">
            <v>6mg</v>
          </cell>
          <cell r="E384" t="str">
            <v>片</v>
          </cell>
          <cell r="F384" t="str">
            <v>瓶</v>
          </cell>
        </row>
        <row r="385">
          <cell r="A385" t="str">
            <v>XL04AAF715E001010100100</v>
          </cell>
          <cell r="B385" t="str">
            <v>盐酸芬戈莫德胶囊</v>
          </cell>
          <cell r="C385" t="str">
            <v>盐酸芬戈莫德胶囊</v>
          </cell>
          <cell r="D385" t="str">
            <v>0.5mg（按C19H33NO2计）</v>
          </cell>
          <cell r="E385" t="str">
            <v>粒</v>
          </cell>
          <cell r="F385" t="str">
            <v>盒</v>
          </cell>
        </row>
        <row r="386">
          <cell r="A386" t="str">
            <v>XA16AXM157E001010181328</v>
          </cell>
          <cell r="B386" t="str">
            <v>麦格司他胶囊</v>
          </cell>
          <cell r="C386" t="str">
            <v>麦格司他胶囊</v>
          </cell>
          <cell r="D386" t="str">
            <v>100mg</v>
          </cell>
          <cell r="E386" t="str">
            <v>粒</v>
          </cell>
          <cell r="F386" t="str">
            <v>盒</v>
          </cell>
        </row>
        <row r="387">
          <cell r="A387" t="str">
            <v>XL04AAX246A001020178677</v>
          </cell>
          <cell r="B387" t="str">
            <v>西尼莫德片</v>
          </cell>
          <cell r="C387" t="str">
            <v>西尼莫德片</v>
          </cell>
          <cell r="D387" t="str">
            <v>2mg按C58H70F6N4O6计</v>
          </cell>
          <cell r="E387" t="str">
            <v>片</v>
          </cell>
          <cell r="F387" t="str">
            <v>盒</v>
          </cell>
        </row>
        <row r="388">
          <cell r="A388" t="str">
            <v>XL04AAX246A001010178677</v>
          </cell>
          <cell r="B388" t="str">
            <v>西尼莫德片</v>
          </cell>
          <cell r="C388" t="str">
            <v>西尼莫德片</v>
          </cell>
          <cell r="D388" t="str">
            <v>0.25mg按C58H70F6N4O6计</v>
          </cell>
          <cell r="E388" t="str">
            <v>片</v>
          </cell>
          <cell r="F388" t="str">
            <v>盒</v>
          </cell>
        </row>
        <row r="389">
          <cell r="A389" t="str">
            <v>XL04AAT180A001010182431</v>
          </cell>
          <cell r="B389" t="str">
            <v>特立氟胺片</v>
          </cell>
          <cell r="C389" t="str">
            <v>特立氟胺片</v>
          </cell>
          <cell r="D389" t="str">
            <v>14mg</v>
          </cell>
          <cell r="E389" t="str">
            <v>片</v>
          </cell>
          <cell r="F389" t="str">
            <v>盒</v>
          </cell>
        </row>
        <row r="390">
          <cell r="A390" t="str">
            <v>XL04AAT180A001010180537</v>
          </cell>
          <cell r="B390" t="str">
            <v>特立氟胺片</v>
          </cell>
          <cell r="C390" t="str">
            <v>特立氟胺片</v>
          </cell>
          <cell r="D390" t="str">
            <v>14mg</v>
          </cell>
          <cell r="E390" t="str">
            <v>片</v>
          </cell>
          <cell r="F390" t="str">
            <v>盒</v>
          </cell>
        </row>
        <row r="391">
          <cell r="A391" t="str">
            <v>XJ05ARA315A001010178451</v>
          </cell>
          <cell r="B391" t="str">
            <v>艾考恩丙替片</v>
          </cell>
          <cell r="C391" t="str">
            <v>艾考恩丙替片</v>
          </cell>
          <cell r="D391" t="str">
            <v>每片含150mg艾维雷韦,150mg考比司他,200mg恩曲他滨和10mg丙酚替诺福韦</v>
          </cell>
          <cell r="E391" t="str">
            <v>片</v>
          </cell>
          <cell r="F391" t="str">
            <v>瓶</v>
          </cell>
        </row>
        <row r="392">
          <cell r="A392" t="str">
            <v>XJ05ARN113A001010100648</v>
          </cell>
          <cell r="B392" t="str">
            <v>奈韦拉平齐多拉米双夫定片</v>
          </cell>
          <cell r="C392" t="str">
            <v>奈韦拉平齐多拉米双夫定片</v>
          </cell>
          <cell r="D392" t="str">
            <v>每片含奈韦拉平0.2g,齐多夫定0.3g和拉米夫定0.15g</v>
          </cell>
          <cell r="E392" t="str">
            <v>片</v>
          </cell>
          <cell r="F392" t="str">
            <v>瓶</v>
          </cell>
        </row>
        <row r="393">
          <cell r="A393" t="str">
            <v>XJ05ARA311B001010182358</v>
          </cell>
          <cell r="B393" t="str">
            <v>注射用艾博韦泰</v>
          </cell>
          <cell r="C393" t="str">
            <v>注射用艾博韦泰</v>
          </cell>
          <cell r="D393" t="str">
            <v>160mg</v>
          </cell>
          <cell r="E393" t="str">
            <v>瓶</v>
          </cell>
          <cell r="F393" t="str">
            <v>盒</v>
          </cell>
        </row>
        <row r="394">
          <cell r="A394" t="str">
            <v>XJ05APS268A001010182157</v>
          </cell>
          <cell r="B394" t="str">
            <v>索磷布韦维帕他韦片</v>
          </cell>
          <cell r="C394" t="str">
            <v>索磷布韦维帕他韦片</v>
          </cell>
          <cell r="D394" t="str">
            <v>每片含400mg索磷布韦和100mg维帕他韦</v>
          </cell>
          <cell r="E394" t="str">
            <v>片</v>
          </cell>
          <cell r="F394" t="str">
            <v>瓶</v>
          </cell>
        </row>
        <row r="395">
          <cell r="A395" t="str">
            <v>XJ05APK138E001010109640</v>
          </cell>
          <cell r="B395" t="str">
            <v>盐酸可洛派韦胶囊</v>
          </cell>
          <cell r="C395" t="str">
            <v>盐酸可洛派韦胶囊</v>
          </cell>
          <cell r="D395" t="str">
            <v>60mg</v>
          </cell>
          <cell r="E395" t="str">
            <v>粒</v>
          </cell>
          <cell r="F395" t="str">
            <v>盒</v>
          </cell>
        </row>
        <row r="396">
          <cell r="A396" t="str">
            <v>XJ05APL372A001010182157</v>
          </cell>
          <cell r="B396" t="str">
            <v>来迪派韦索磷布韦片</v>
          </cell>
          <cell r="C396" t="str">
            <v>来迪派韦索磷布韦片</v>
          </cell>
          <cell r="D396" t="str">
            <v>每片含90mg来迪派韦和400mg索磷布韦</v>
          </cell>
          <cell r="E396" t="str">
            <v>片</v>
          </cell>
          <cell r="F396" t="str">
            <v>瓶</v>
          </cell>
        </row>
        <row r="397">
          <cell r="A397" t="str">
            <v>XS01LAK119B023010109681</v>
          </cell>
          <cell r="B397" t="str">
            <v>康柏西普眼用注射液</v>
          </cell>
          <cell r="C397" t="str">
            <v>康柏西普眼用注射液</v>
          </cell>
          <cell r="D397" t="str">
            <v>10 mg/mL,0.2 mL/支</v>
          </cell>
          <cell r="E397" t="str">
            <v>支</v>
          </cell>
          <cell r="F397" t="str">
            <v>盒</v>
          </cell>
        </row>
        <row r="398">
          <cell r="A398" t="str">
            <v>XS01LAL328B002020178679</v>
          </cell>
          <cell r="B398" t="str">
            <v>雷珠单抗注射液</v>
          </cell>
          <cell r="C398" t="str">
            <v>雷珠单抗注射液</v>
          </cell>
          <cell r="D398" t="str">
            <v>10mg/ml,每瓶装量0.20ml</v>
          </cell>
          <cell r="E398" t="str">
            <v>瓶</v>
          </cell>
          <cell r="F398" t="str">
            <v>盒</v>
          </cell>
        </row>
        <row r="399">
          <cell r="A399" t="str">
            <v>XS01LAL328B002010178679</v>
          </cell>
          <cell r="B399" t="str">
            <v>雷珠单抗注射液</v>
          </cell>
          <cell r="C399" t="str">
            <v>雷珠单抗注射液</v>
          </cell>
          <cell r="D399" t="str">
            <v>10mg/ml,每瓶装量0.165ml</v>
          </cell>
          <cell r="E399" t="str">
            <v>瓶</v>
          </cell>
          <cell r="F399" t="str">
            <v>盒</v>
          </cell>
        </row>
        <row r="400">
          <cell r="A400" t="str">
            <v>XS01BAD085J005010178976</v>
          </cell>
          <cell r="B400" t="str">
            <v>地塞米松玻璃体内植入剂</v>
          </cell>
          <cell r="C400" t="str">
            <v>地塞米松玻璃体内植入剂</v>
          </cell>
          <cell r="D400" t="str">
            <v>0.7mg</v>
          </cell>
          <cell r="E400" t="str">
            <v>支</v>
          </cell>
          <cell r="F400" t="str">
            <v>盒</v>
          </cell>
        </row>
        <row r="401">
          <cell r="A401" t="str">
            <v>XS01LAA308G003010178269</v>
          </cell>
          <cell r="B401" t="str">
            <v>阿柏西普眼内注射溶液</v>
          </cell>
          <cell r="C401" t="str">
            <v>阿柏西普眼内注射溶液</v>
          </cell>
          <cell r="D401" t="str">
            <v>40mg/ml</v>
          </cell>
          <cell r="E401" t="str">
            <v>瓶</v>
          </cell>
          <cell r="F401" t="str">
            <v>盒</v>
          </cell>
        </row>
        <row r="402">
          <cell r="A402" t="str">
            <v>XC02KXL363A001010178269</v>
          </cell>
          <cell r="B402" t="str">
            <v>利奥西呱片</v>
          </cell>
          <cell r="C402" t="str">
            <v>利奥西呱片</v>
          </cell>
          <cell r="D402" t="str">
            <v>0.5mg</v>
          </cell>
          <cell r="E402" t="str">
            <v>片</v>
          </cell>
          <cell r="F402" t="str">
            <v>盒</v>
          </cell>
        </row>
        <row r="403">
          <cell r="A403" t="str">
            <v>XC02KXM170A001010178189</v>
          </cell>
          <cell r="B403" t="str">
            <v>马昔腾坦片</v>
          </cell>
          <cell r="C403" t="str">
            <v>马昔腾坦片</v>
          </cell>
          <cell r="D403" t="str">
            <v>10mg</v>
          </cell>
          <cell r="E403" t="str">
            <v>片</v>
          </cell>
          <cell r="F403" t="str">
            <v>盒</v>
          </cell>
        </row>
        <row r="404">
          <cell r="A404" t="str">
            <v>XC02KXL363A001030178269</v>
          </cell>
          <cell r="B404" t="str">
            <v>利奥西呱片</v>
          </cell>
          <cell r="C404" t="str">
            <v>利奥西呱片</v>
          </cell>
          <cell r="D404" t="str">
            <v>2.5mg</v>
          </cell>
          <cell r="E404" t="str">
            <v>片</v>
          </cell>
          <cell r="F404" t="str">
            <v>盒</v>
          </cell>
        </row>
        <row r="405">
          <cell r="A405" t="str">
            <v>XC02KXL363A001020178269</v>
          </cell>
          <cell r="B405" t="str">
            <v>利奥西呱片</v>
          </cell>
          <cell r="C405" t="str">
            <v>利奥西呱片</v>
          </cell>
          <cell r="D405" t="str">
            <v>1mg</v>
          </cell>
          <cell r="E405" t="str">
            <v>片</v>
          </cell>
          <cell r="F405" t="str">
            <v>盒</v>
          </cell>
        </row>
        <row r="406">
          <cell r="A406" t="str">
            <v>XB01ACS270A001010178189</v>
          </cell>
          <cell r="B406" t="str">
            <v>司来帕格片</v>
          </cell>
          <cell r="C406" t="str">
            <v>司来帕格片</v>
          </cell>
          <cell r="D406" t="str">
            <v>0.2mg</v>
          </cell>
          <cell r="E406" t="str">
            <v>片</v>
          </cell>
          <cell r="F406" t="str">
            <v>盒</v>
          </cell>
        </row>
        <row r="407">
          <cell r="A407" t="str">
            <v>XC02KXB144A001020178189</v>
          </cell>
          <cell r="B407" t="str">
            <v>波生坦分散片</v>
          </cell>
          <cell r="C407" t="str">
            <v>波生坦分散片</v>
          </cell>
          <cell r="D407" t="str">
            <v>32mg(以C27H29N5O6S计)</v>
          </cell>
          <cell r="E407" t="str">
            <v>片</v>
          </cell>
          <cell r="F407" t="str">
            <v>盒</v>
          </cell>
        </row>
        <row r="408">
          <cell r="A408" t="str">
            <v>XC02KXB144A001010178189</v>
          </cell>
          <cell r="B408" t="str">
            <v>波生坦片</v>
          </cell>
          <cell r="C408" t="str">
            <v>波生坦片</v>
          </cell>
          <cell r="D408" t="str">
            <v>125mg(以C27H29N5O6S计)</v>
          </cell>
          <cell r="E408" t="str">
            <v>片</v>
          </cell>
          <cell r="F408" t="str">
            <v>盒</v>
          </cell>
        </row>
        <row r="409">
          <cell r="A409" t="str">
            <v>XB01ACS270A001020178189</v>
          </cell>
          <cell r="B409" t="str">
            <v>司来帕格片</v>
          </cell>
          <cell r="C409" t="str">
            <v>司来帕格片</v>
          </cell>
          <cell r="D409" t="str">
            <v>0.6mg</v>
          </cell>
          <cell r="E409" t="str">
            <v>片</v>
          </cell>
          <cell r="F409" t="str">
            <v>盒</v>
          </cell>
        </row>
        <row r="410">
          <cell r="A410" t="str">
            <v>XB01ACS270A001010278189</v>
          </cell>
          <cell r="B410" t="str">
            <v>司来帕格片</v>
          </cell>
          <cell r="C410" t="str">
            <v>司来帕格片</v>
          </cell>
          <cell r="D410" t="str">
            <v>0.2mg</v>
          </cell>
          <cell r="E410" t="str">
            <v>片</v>
          </cell>
          <cell r="F410" t="str">
            <v>盒</v>
          </cell>
        </row>
        <row r="411">
          <cell r="A411" t="str">
            <v>XB01ACS270A001030178189</v>
          </cell>
          <cell r="B411" t="str">
            <v>司来帕格片</v>
          </cell>
          <cell r="C411" t="str">
            <v>司来帕格片</v>
          </cell>
          <cell r="D411" t="str">
            <v>0.8mg</v>
          </cell>
          <cell r="E411" t="str">
            <v>片</v>
          </cell>
          <cell r="F411" t="str">
            <v>盒</v>
          </cell>
        </row>
        <row r="412">
          <cell r="A412" t="str">
            <v>XL01XEN112E002020180023</v>
          </cell>
          <cell r="B412" t="str">
            <v>乙磺酸尼达尼布软胶囊</v>
          </cell>
          <cell r="C412" t="str">
            <v>乙磺酸尼达尼布软胶囊</v>
          </cell>
          <cell r="D412" t="str">
            <v>0.1g</v>
          </cell>
          <cell r="E412" t="str">
            <v>粒</v>
          </cell>
          <cell r="F412" t="str">
            <v>盒</v>
          </cell>
        </row>
        <row r="413">
          <cell r="A413" t="str">
            <v>XL01XEN112E002010180023</v>
          </cell>
          <cell r="B413" t="str">
            <v>乙磺酸尼达尼布软胶囊</v>
          </cell>
          <cell r="C413" t="str">
            <v>乙磺酸尼达尼布软胶囊</v>
          </cell>
          <cell r="D413" t="str">
            <v>0.15g</v>
          </cell>
          <cell r="E413" t="str">
            <v>粒</v>
          </cell>
          <cell r="F413" t="str">
            <v>盒</v>
          </cell>
        </row>
        <row r="414">
          <cell r="A414" t="str">
            <v>XL04ABY251B002010178724</v>
          </cell>
          <cell r="B414" t="str">
            <v>依那西普注射液</v>
          </cell>
          <cell r="C414" t="str">
            <v>依那西普注射液</v>
          </cell>
          <cell r="D414" t="str">
            <v>0.47ml:25mg</v>
          </cell>
          <cell r="E414" t="str">
            <v>支</v>
          </cell>
          <cell r="F414" t="str">
            <v>盒</v>
          </cell>
        </row>
        <row r="415">
          <cell r="A415" t="str">
            <v>XL04AAB233A001010178403</v>
          </cell>
          <cell r="B415" t="str">
            <v>巴瑞替尼片</v>
          </cell>
          <cell r="C415" t="str">
            <v>巴瑞替尼片</v>
          </cell>
          <cell r="D415" t="str">
            <v>2mg (以C16H17N7O2S计)</v>
          </cell>
          <cell r="E415" t="str">
            <v>片</v>
          </cell>
          <cell r="F415" t="str">
            <v>盒</v>
          </cell>
        </row>
        <row r="416">
          <cell r="A416" t="str">
            <v>XL04ABY251B002020178724</v>
          </cell>
          <cell r="B416" t="str">
            <v>依那西普注射液</v>
          </cell>
          <cell r="C416" t="str">
            <v>依那西普注射液</v>
          </cell>
          <cell r="D416" t="str">
            <v>0.94ml:50mg</v>
          </cell>
          <cell r="E416" t="str">
            <v>支</v>
          </cell>
          <cell r="F416" t="str">
            <v>盒</v>
          </cell>
        </row>
        <row r="417">
          <cell r="A417" t="str">
            <v>XL04ABY179B001010183502</v>
          </cell>
          <cell r="B417" t="str">
            <v>注射用英夫利西单抗</v>
          </cell>
          <cell r="C417" t="str">
            <v>注射用英夫利西单抗</v>
          </cell>
          <cell r="D417" t="str">
            <v>100mg/瓶</v>
          </cell>
          <cell r="E417" t="str">
            <v>瓶</v>
          </cell>
          <cell r="F417" t="str">
            <v>盒</v>
          </cell>
        </row>
        <row r="418">
          <cell r="A418" t="str">
            <v>XL04ABY179B001010181463</v>
          </cell>
          <cell r="B418" t="str">
            <v>注射用英夫利西单抗</v>
          </cell>
          <cell r="C418" t="str">
            <v>注射用英夫利西单抗</v>
          </cell>
          <cell r="D418" t="str">
            <v>100mg/瓶</v>
          </cell>
          <cell r="E418" t="str">
            <v>瓶</v>
          </cell>
          <cell r="F418" t="str">
            <v>盒</v>
          </cell>
        </row>
        <row r="419">
          <cell r="A419" t="str">
            <v>XL04ABY179B001010278323</v>
          </cell>
          <cell r="B419" t="str">
            <v>注射用英夫利西单抗</v>
          </cell>
          <cell r="C419" t="str">
            <v>注射用英夫利西单抗</v>
          </cell>
          <cell r="D419" t="str">
            <v>100mg/支</v>
          </cell>
          <cell r="E419" t="str">
            <v>瓶</v>
          </cell>
          <cell r="F419" t="str">
            <v>盒</v>
          </cell>
        </row>
        <row r="420">
          <cell r="A420" t="str">
            <v>XL01EHW124B001010180949</v>
          </cell>
          <cell r="B420" t="str">
            <v>注射用维迪西妥单抗</v>
          </cell>
          <cell r="C420" t="str">
            <v>注射用维迪西妥单抗</v>
          </cell>
          <cell r="D420" t="str">
            <v>60mg/支</v>
          </cell>
          <cell r="E420" t="str">
            <v>支</v>
          </cell>
          <cell r="F420" t="str">
            <v>盒</v>
          </cell>
        </row>
        <row r="421">
          <cell r="A421" t="str">
            <v>XL01XEA274A001010104611</v>
          </cell>
          <cell r="B421" t="str">
            <v>盐酸埃克替尼片</v>
          </cell>
          <cell r="C421" t="str">
            <v>盐酸埃克替尼片</v>
          </cell>
          <cell r="D421" t="str">
            <v>125mg</v>
          </cell>
          <cell r="E421" t="str">
            <v>片</v>
          </cell>
          <cell r="F421" t="str">
            <v>盒</v>
          </cell>
        </row>
        <row r="422">
          <cell r="A422" t="str">
            <v>XL02BBA326A001020278537</v>
          </cell>
          <cell r="B422" t="str">
            <v>阿帕他胺片</v>
          </cell>
          <cell r="C422" t="str">
            <v>阿帕他胺片</v>
          </cell>
          <cell r="D422" t="str">
            <v>60mg</v>
          </cell>
          <cell r="E422" t="str">
            <v>片</v>
          </cell>
          <cell r="F422" t="str">
            <v>盒</v>
          </cell>
        </row>
        <row r="423">
          <cell r="A423" t="str">
            <v>XL02BBD348A001010183396</v>
          </cell>
          <cell r="B423" t="str">
            <v>达罗他胺片</v>
          </cell>
          <cell r="C423" t="str">
            <v>达罗他胺片</v>
          </cell>
          <cell r="D423" t="str">
            <v>300mg</v>
          </cell>
          <cell r="E423" t="str">
            <v>片</v>
          </cell>
          <cell r="F423" t="str">
            <v>盒</v>
          </cell>
        </row>
        <row r="424">
          <cell r="A424" t="str">
            <v>XL04AXB245E001010301523</v>
          </cell>
          <cell r="B424" t="str">
            <v>泊马度胺胶囊</v>
          </cell>
          <cell r="C424" t="str">
            <v>泊马度胺胶囊</v>
          </cell>
          <cell r="D424" t="str">
            <v>1mg</v>
          </cell>
          <cell r="E424" t="str">
            <v>粒</v>
          </cell>
          <cell r="F424" t="str">
            <v>盒</v>
          </cell>
        </row>
        <row r="425">
          <cell r="A425" t="str">
            <v>XL04AXB245E001020301523</v>
          </cell>
          <cell r="B425" t="str">
            <v>泊马度胺胶囊</v>
          </cell>
          <cell r="C425" t="str">
            <v>泊马度胺胶囊</v>
          </cell>
          <cell r="D425" t="str">
            <v>4mg</v>
          </cell>
          <cell r="E425" t="str">
            <v>粒</v>
          </cell>
          <cell r="F425" t="str">
            <v>盒</v>
          </cell>
        </row>
        <row r="426">
          <cell r="A426" t="str">
            <v>XL01XCD337B002010178537</v>
          </cell>
          <cell r="B426" t="str">
            <v>达雷妥尤单抗注射液</v>
          </cell>
          <cell r="C426" t="str">
            <v>达雷妥尤单抗注射液</v>
          </cell>
          <cell r="D426" t="str">
            <v>100mg/5ml/瓶</v>
          </cell>
          <cell r="E426" t="str">
            <v>瓶</v>
          </cell>
          <cell r="F426" t="str">
            <v>盒</v>
          </cell>
        </row>
        <row r="427">
          <cell r="A427" t="str">
            <v>XL01XCD337B002020178537</v>
          </cell>
          <cell r="B427" t="str">
            <v>达雷妥尤单抗注射液</v>
          </cell>
          <cell r="C427" t="str">
            <v>达雷妥尤单抗注射液</v>
          </cell>
          <cell r="D427" t="str">
            <v>400mg/20ml/瓶</v>
          </cell>
          <cell r="E427" t="str">
            <v>瓶</v>
          </cell>
          <cell r="F427" t="str">
            <v>盒</v>
          </cell>
        </row>
        <row r="428">
          <cell r="A428" t="str">
            <v>XL01XXA322B002010182465</v>
          </cell>
          <cell r="B428" t="str">
            <v>甲磺酸艾立布林注射液</v>
          </cell>
          <cell r="C428" t="str">
            <v>甲磺酸艾立布林注射液</v>
          </cell>
          <cell r="D428" t="str">
            <v>2ml:1mg</v>
          </cell>
          <cell r="E428" t="str">
            <v>支</v>
          </cell>
          <cell r="F428" t="str">
            <v>盒</v>
          </cell>
        </row>
        <row r="429">
          <cell r="A429" t="str">
            <v>XL01XEN120A001010182949</v>
          </cell>
          <cell r="B429" t="str">
            <v>马来酸奈拉替尼片</v>
          </cell>
          <cell r="C429" t="str">
            <v>马来酸奈拉替尼片</v>
          </cell>
          <cell r="D429" t="str">
            <v>40mg(按C30H29ClN6O3计)</v>
          </cell>
          <cell r="E429" t="str">
            <v>片</v>
          </cell>
          <cell r="F429" t="str">
            <v>瓶</v>
          </cell>
        </row>
        <row r="430">
          <cell r="A430" t="str">
            <v>XL01XEA343A001020178403</v>
          </cell>
          <cell r="B430" t="str">
            <v>阿贝西利片</v>
          </cell>
          <cell r="C430" t="str">
            <v>阿贝西利片</v>
          </cell>
          <cell r="D430" t="str">
            <v>100mg</v>
          </cell>
          <cell r="E430" t="str">
            <v>片</v>
          </cell>
          <cell r="F430" t="str">
            <v>盒</v>
          </cell>
        </row>
        <row r="431">
          <cell r="A431" t="str">
            <v>XL01XEA343A001030178403</v>
          </cell>
          <cell r="B431" t="str">
            <v>阿贝西利片</v>
          </cell>
          <cell r="C431" t="str">
            <v>阿贝西利片</v>
          </cell>
          <cell r="D431" t="str">
            <v>150mg</v>
          </cell>
          <cell r="E431" t="str">
            <v>片</v>
          </cell>
          <cell r="F431" t="str">
            <v>盒</v>
          </cell>
        </row>
        <row r="432">
          <cell r="A432" t="str">
            <v>XL01XKP142E001010182282</v>
          </cell>
          <cell r="B432" t="str">
            <v>帕米帕利胶囊</v>
          </cell>
          <cell r="C432" t="str">
            <v>帕米帕利胶囊</v>
          </cell>
          <cell r="D432" t="str">
            <v>20mg(按C16H15FN4O计)</v>
          </cell>
          <cell r="E432" t="str">
            <v>粒</v>
          </cell>
          <cell r="F432" t="str">
            <v>盒</v>
          </cell>
        </row>
        <row r="433">
          <cell r="A433" t="str">
            <v>XL01XEA343A001010178403</v>
          </cell>
          <cell r="B433" t="str">
            <v>阿贝西利片</v>
          </cell>
          <cell r="C433" t="str">
            <v>阿贝西利片</v>
          </cell>
          <cell r="D433" t="str">
            <v>50mg</v>
          </cell>
          <cell r="E433" t="str">
            <v>片</v>
          </cell>
          <cell r="F433" t="str">
            <v>盒</v>
          </cell>
        </row>
        <row r="434">
          <cell r="A434" t="str">
            <v>XL01XEA342A001010181490</v>
          </cell>
          <cell r="B434" t="str">
            <v>奥布替尼片</v>
          </cell>
          <cell r="C434" t="str">
            <v>奥布替尼片</v>
          </cell>
          <cell r="D434" t="str">
            <v>50mg</v>
          </cell>
          <cell r="E434" t="str">
            <v>片</v>
          </cell>
          <cell r="F434" t="str">
            <v>盒</v>
          </cell>
        </row>
        <row r="435">
          <cell r="A435" t="str">
            <v>XL01XCA356B002010181735</v>
          </cell>
          <cell r="B435" t="str">
            <v>奥妥珠单抗注射液</v>
          </cell>
          <cell r="C435" t="str">
            <v>奥妥珠单抗注射液</v>
          </cell>
          <cell r="D435" t="str">
            <v>1000mg(40ml)/瓶</v>
          </cell>
          <cell r="E435" t="str">
            <v>瓶</v>
          </cell>
          <cell r="F435" t="str">
            <v>盒</v>
          </cell>
        </row>
        <row r="436">
          <cell r="A436" t="str">
            <v>XL01XXF723E001010101445</v>
          </cell>
          <cell r="B436" t="str">
            <v>氟唑帕利胶囊</v>
          </cell>
          <cell r="C436" t="str">
            <v>氟唑帕利胶囊</v>
          </cell>
          <cell r="D436" t="str">
            <v>50mg</v>
          </cell>
          <cell r="E436" t="str">
            <v>粒</v>
          </cell>
          <cell r="F436" t="str">
            <v>盒</v>
          </cell>
        </row>
        <row r="437">
          <cell r="A437" t="str">
            <v>XL01XEF727A001010110103</v>
          </cell>
          <cell r="B437" t="str">
            <v>甲磺酸伏美替尼片</v>
          </cell>
          <cell r="C437" t="str">
            <v>甲磺酸伏美替尼片</v>
          </cell>
          <cell r="D437" t="str">
            <v>40mg(按C28H31F3N8O2计)</v>
          </cell>
          <cell r="E437" t="str">
            <v>片</v>
          </cell>
          <cell r="F437" t="str">
            <v>盒</v>
          </cell>
        </row>
        <row r="438">
          <cell r="A438" t="str">
            <v>XL01XED333A001010378724</v>
          </cell>
          <cell r="B438" t="str">
            <v>达可替尼片</v>
          </cell>
          <cell r="C438" t="str">
            <v>达可替尼片</v>
          </cell>
          <cell r="D438" t="str">
            <v>15 mg</v>
          </cell>
          <cell r="E438" t="str">
            <v>片</v>
          </cell>
          <cell r="F438" t="str">
            <v>瓶</v>
          </cell>
        </row>
        <row r="439">
          <cell r="A439" t="str">
            <v>XL01XEE091E001010104611</v>
          </cell>
          <cell r="B439" t="str">
            <v>盐酸恩沙替尼胶囊</v>
          </cell>
          <cell r="C439" t="str">
            <v>盐酸恩沙替尼胶囊</v>
          </cell>
          <cell r="D439" t="str">
            <v>25mg(按C26H27Cl2FN6O3计)</v>
          </cell>
          <cell r="E439" t="str">
            <v>粒</v>
          </cell>
          <cell r="F439" t="str">
            <v>盒</v>
          </cell>
        </row>
        <row r="440">
          <cell r="A440" t="str">
            <v>XL01XEE091E001020104611</v>
          </cell>
          <cell r="B440" t="str">
            <v>盐酸恩沙替尼胶囊</v>
          </cell>
          <cell r="C440" t="str">
            <v>盐酸恩沙替尼胶囊</v>
          </cell>
          <cell r="D440" t="str">
            <v>100mg(按C26H27Cl2FN6O3计)</v>
          </cell>
          <cell r="E440" t="str">
            <v>粒</v>
          </cell>
          <cell r="F440" t="str">
            <v>盒</v>
          </cell>
        </row>
        <row r="441">
          <cell r="A441" t="str">
            <v>XB02BDR100B001010106396</v>
          </cell>
          <cell r="B441" t="str">
            <v>人凝血因子Ⅸ</v>
          </cell>
          <cell r="C441" t="str">
            <v>人凝血因子Ⅸ</v>
          </cell>
          <cell r="D441" t="str">
            <v>500IU/10ml/瓶</v>
          </cell>
          <cell r="E441" t="str">
            <v>瓶</v>
          </cell>
          <cell r="F441" t="str">
            <v>瓶</v>
          </cell>
        </row>
        <row r="442">
          <cell r="A442" t="str">
            <v>XB02BDC110B001010178997</v>
          </cell>
          <cell r="B442" t="str">
            <v>注射用重组人凝血因子Ⅶa</v>
          </cell>
          <cell r="C442" t="str">
            <v>注射用重组人凝血因子ⅦA</v>
          </cell>
          <cell r="D442" t="str">
            <v>1mg(50KIU)</v>
          </cell>
          <cell r="E442" t="str">
            <v>支</v>
          </cell>
          <cell r="F442" t="str">
            <v>盒</v>
          </cell>
        </row>
        <row r="443">
          <cell r="A443" t="str">
            <v>XB02BDC110B001020178997</v>
          </cell>
          <cell r="B443" t="str">
            <v>注射用重组人凝血因子Ⅶa</v>
          </cell>
          <cell r="C443" t="str">
            <v>注射用重组人凝血因子ⅦA</v>
          </cell>
          <cell r="D443" t="str">
            <v>2mg(100KIU)</v>
          </cell>
          <cell r="E443" t="str">
            <v>支</v>
          </cell>
          <cell r="F443" t="str">
            <v>盒</v>
          </cell>
        </row>
        <row r="444">
          <cell r="A444" t="str">
            <v>XJ02ACB206X002010180007</v>
          </cell>
          <cell r="B444" t="str">
            <v>泊沙康唑口服混悬液</v>
          </cell>
          <cell r="C444" t="str">
            <v>泊沙康唑口服混悬液</v>
          </cell>
          <cell r="D444" t="str">
            <v>每瓶内含105ml混悬液（每ml含40mg泊沙康唑）</v>
          </cell>
          <cell r="E444" t="str">
            <v>瓶</v>
          </cell>
          <cell r="F444" t="str">
            <v>盒</v>
          </cell>
        </row>
        <row r="445">
          <cell r="A445" t="str">
            <v>XH01CBA213B015020178679</v>
          </cell>
          <cell r="B445" t="str">
            <v>注射用醋酸奥曲肽微球</v>
          </cell>
          <cell r="C445" t="str">
            <v>注射用醋酸奥曲肽微球</v>
          </cell>
          <cell r="D445" t="str">
            <v>30mg</v>
          </cell>
          <cell r="E445" t="str">
            <v>瓶</v>
          </cell>
          <cell r="F445" t="str">
            <v>盒</v>
          </cell>
        </row>
        <row r="446">
          <cell r="A446" t="str">
            <v>XM05BXD334B002010178217</v>
          </cell>
          <cell r="B446" t="str">
            <v>地舒单抗注射液</v>
          </cell>
          <cell r="C446" t="str">
            <v>地舒单抗注射液</v>
          </cell>
          <cell r="D446" t="str">
            <v>120 mg(1.7 mL)/瓶</v>
          </cell>
          <cell r="E446" t="str">
            <v>瓶</v>
          </cell>
          <cell r="F446" t="str">
            <v>盒</v>
          </cell>
        </row>
        <row r="447">
          <cell r="A447" t="str">
            <v>XH01CBA213B015010178679</v>
          </cell>
          <cell r="B447" t="str">
            <v>注射用醋酸奥曲肽微球</v>
          </cell>
          <cell r="C447" t="str">
            <v>注射用醋酸奥曲肽微球</v>
          </cell>
          <cell r="D447" t="str">
            <v>20mg</v>
          </cell>
          <cell r="E447" t="str">
            <v>瓶</v>
          </cell>
          <cell r="F447" t="str">
            <v>盒</v>
          </cell>
        </row>
        <row r="448">
          <cell r="A448" t="str">
            <v>XL01XED340E001010278672</v>
          </cell>
          <cell r="B448" t="str">
            <v>甲磺酸达拉非尼胶囊</v>
          </cell>
          <cell r="C448" t="str">
            <v>甲磺酸达拉非尼胶囊</v>
          </cell>
          <cell r="D448" t="str">
            <v>50mg(以C23H20F3N5O2S2计)</v>
          </cell>
          <cell r="E448" t="str">
            <v>粒</v>
          </cell>
          <cell r="F448" t="str">
            <v>瓶</v>
          </cell>
        </row>
        <row r="449">
          <cell r="A449" t="str">
            <v>XL01XED340E001020278672</v>
          </cell>
          <cell r="B449" t="str">
            <v>甲磺酸达拉非尼胶囊</v>
          </cell>
          <cell r="C449" t="str">
            <v>甲磺酸达拉非尼胶囊</v>
          </cell>
          <cell r="D449" t="str">
            <v>75mg(以C23H20F3N5O2S2计)</v>
          </cell>
          <cell r="E449" t="str">
            <v>粒</v>
          </cell>
          <cell r="F449" t="str">
            <v>瓶</v>
          </cell>
        </row>
        <row r="450">
          <cell r="A450" t="str">
            <v>XL01XEQ175A001010378672</v>
          </cell>
          <cell r="B450" t="str">
            <v>曲美替尼片</v>
          </cell>
          <cell r="C450" t="str">
            <v>曲美替尼片</v>
          </cell>
          <cell r="D450" t="str">
            <v>按C26H23FIN5O4计2mg</v>
          </cell>
          <cell r="E450" t="str">
            <v>片</v>
          </cell>
          <cell r="F450" t="str">
            <v>瓶</v>
          </cell>
        </row>
        <row r="451">
          <cell r="A451" t="str">
            <v>XL01XEQ175A001010478672</v>
          </cell>
          <cell r="B451" t="str">
            <v>曲美替尼片</v>
          </cell>
          <cell r="C451" t="str">
            <v>曲美替尼片</v>
          </cell>
          <cell r="D451" t="str">
            <v>按C26H23FIN5O4计0.5mg</v>
          </cell>
          <cell r="E451" t="str">
            <v>片</v>
          </cell>
          <cell r="F451" t="str">
            <v>瓶</v>
          </cell>
        </row>
        <row r="452">
          <cell r="A452" t="str">
            <v>XL01XEZ104E001010182282</v>
          </cell>
          <cell r="B452" t="str">
            <v>泽布替尼胶囊</v>
          </cell>
          <cell r="C452" t="str">
            <v>泽布替尼胶囊</v>
          </cell>
          <cell r="D452" t="str">
            <v>80mg</v>
          </cell>
          <cell r="E452" t="str">
            <v>粒</v>
          </cell>
          <cell r="F452" t="str">
            <v>盒</v>
          </cell>
        </row>
        <row r="453">
          <cell r="A453" t="str">
            <v>XL01XCT181B002030181823</v>
          </cell>
          <cell r="B453" t="str">
            <v>特瑞普利单抗注射液</v>
          </cell>
          <cell r="C453" t="str">
            <v>特瑞普利单抗注射液</v>
          </cell>
          <cell r="D453" t="str">
            <v>100mg（2.5ml）/瓶</v>
          </cell>
          <cell r="E453" t="str">
            <v>瓶</v>
          </cell>
          <cell r="F453" t="str">
            <v>盒</v>
          </cell>
        </row>
        <row r="454">
          <cell r="A454" t="str">
            <v>XL01XCT181B002010181823</v>
          </cell>
          <cell r="B454" t="str">
            <v>特瑞普利单抗注射液</v>
          </cell>
          <cell r="C454" t="str">
            <v>特瑞普利单抗注射液</v>
          </cell>
          <cell r="D454" t="str">
            <v>240mg(6ml)/瓶</v>
          </cell>
          <cell r="E454" t="str">
            <v>瓶</v>
          </cell>
          <cell r="F454" t="str">
            <v>盒</v>
          </cell>
        </row>
        <row r="455">
          <cell r="A455" t="str">
            <v>XL01XCT181B002020181823</v>
          </cell>
          <cell r="B455" t="str">
            <v>特瑞普利单抗注射液</v>
          </cell>
          <cell r="C455" t="str">
            <v>特瑞普利单抗注射液</v>
          </cell>
          <cell r="D455" t="str">
            <v>80mg(2ml)/瓶</v>
          </cell>
          <cell r="E455" t="str">
            <v>瓶</v>
          </cell>
          <cell r="F455" t="str">
            <v>盒</v>
          </cell>
        </row>
        <row r="456">
          <cell r="A456" t="str">
            <v>XL01XCT190B002010182097</v>
          </cell>
          <cell r="B456" t="str">
            <v>替雷利珠单抗注射液</v>
          </cell>
          <cell r="C456" t="str">
            <v>替雷利珠单抗注射液</v>
          </cell>
          <cell r="D456" t="str">
            <v>10ml:100mg</v>
          </cell>
          <cell r="E456" t="str">
            <v>瓶</v>
          </cell>
          <cell r="F456" t="str">
            <v>盒</v>
          </cell>
        </row>
        <row r="457">
          <cell r="A457" t="str">
            <v>XL01XEY299E001010182102</v>
          </cell>
          <cell r="B457" t="str">
            <v>伊布替尼胶囊</v>
          </cell>
          <cell r="C457" t="str">
            <v>伊布替尼胶囊</v>
          </cell>
          <cell r="D457" t="str">
            <v>140mg</v>
          </cell>
          <cell r="E457" t="str">
            <v>粒</v>
          </cell>
          <cell r="F457" t="str">
            <v>盒</v>
          </cell>
        </row>
        <row r="458">
          <cell r="A458" t="str">
            <v>XL01XEW108A001010181735</v>
          </cell>
          <cell r="B458" t="str">
            <v>维莫非尼片</v>
          </cell>
          <cell r="C458" t="str">
            <v>维莫非尼片</v>
          </cell>
          <cell r="D458" t="str">
            <v>240mg</v>
          </cell>
          <cell r="E458" t="str">
            <v>片</v>
          </cell>
          <cell r="F458" t="str">
            <v>盒</v>
          </cell>
        </row>
        <row r="459">
          <cell r="A459" t="str">
            <v>XL01XEN092E001020278679</v>
          </cell>
          <cell r="B459" t="str">
            <v>尼洛替尼胶囊</v>
          </cell>
          <cell r="C459" t="str">
            <v>尼洛替尼胶囊</v>
          </cell>
          <cell r="D459" t="str">
            <v>0.2g</v>
          </cell>
          <cell r="E459" t="str">
            <v>粒</v>
          </cell>
          <cell r="F459" t="str">
            <v>盒</v>
          </cell>
        </row>
        <row r="460">
          <cell r="A460" t="str">
            <v>XL01XEN092E001040178679</v>
          </cell>
          <cell r="B460" t="str">
            <v>尼洛替尼胶囊</v>
          </cell>
          <cell r="C460" t="str">
            <v>尼洛替尼胶囊</v>
          </cell>
          <cell r="D460" t="str">
            <v>50mg</v>
          </cell>
          <cell r="E460" t="str">
            <v>粒</v>
          </cell>
          <cell r="F460" t="str">
            <v>盒</v>
          </cell>
        </row>
        <row r="461">
          <cell r="A461" t="str">
            <v>XL01XER081A001010178262</v>
          </cell>
          <cell r="B461" t="str">
            <v>瑞戈非尼片</v>
          </cell>
          <cell r="C461" t="str">
            <v>瑞戈非尼片</v>
          </cell>
          <cell r="D461" t="str">
            <v>40mg</v>
          </cell>
          <cell r="E461" t="str">
            <v>片</v>
          </cell>
          <cell r="F461" t="str">
            <v>盒</v>
          </cell>
        </row>
        <row r="462">
          <cell r="A462" t="str">
            <v>XL01XEN092E001010278679</v>
          </cell>
          <cell r="B462" t="str">
            <v>尼洛替尼胶囊</v>
          </cell>
          <cell r="C462" t="str">
            <v>尼洛替尼胶囊</v>
          </cell>
          <cell r="D462" t="str">
            <v>0.15g</v>
          </cell>
          <cell r="E462" t="str">
            <v>粒</v>
          </cell>
          <cell r="F462" t="str">
            <v>盒</v>
          </cell>
        </row>
        <row r="463">
          <cell r="A463" t="str">
            <v>XL01XEP125A001030178679</v>
          </cell>
          <cell r="B463" t="str">
            <v>培唑帕尼片</v>
          </cell>
          <cell r="C463" t="str">
            <v>培唑帕尼片</v>
          </cell>
          <cell r="D463" t="str">
            <v>400mg</v>
          </cell>
          <cell r="E463" t="str">
            <v>片</v>
          </cell>
          <cell r="F463" t="str">
            <v>瓶</v>
          </cell>
        </row>
        <row r="464">
          <cell r="A464" t="str">
            <v>XL01XES267E001010178672</v>
          </cell>
          <cell r="B464" t="str">
            <v>塞瑞替尼胶囊</v>
          </cell>
          <cell r="C464" t="str">
            <v>塞瑞替尼胶囊</v>
          </cell>
          <cell r="D464" t="str">
            <v>0.15g</v>
          </cell>
          <cell r="E464" t="str">
            <v>粒</v>
          </cell>
          <cell r="F464" t="str">
            <v>盒</v>
          </cell>
        </row>
        <row r="465">
          <cell r="A465" t="str">
            <v>XL01XEP125A001010178679</v>
          </cell>
          <cell r="B465" t="str">
            <v>培唑帕尼片</v>
          </cell>
          <cell r="C465" t="str">
            <v>培唑帕尼片</v>
          </cell>
          <cell r="D465" t="str">
            <v>200mg（按培唑帕尼计）</v>
          </cell>
          <cell r="E465" t="str">
            <v>片</v>
          </cell>
          <cell r="F465" t="str">
            <v>瓶</v>
          </cell>
        </row>
        <row r="466">
          <cell r="A466" t="str">
            <v>XL04AAY270A001020178679</v>
          </cell>
          <cell r="B466" t="str">
            <v>依维莫司片</v>
          </cell>
          <cell r="C466" t="str">
            <v>依维莫司片</v>
          </cell>
          <cell r="D466" t="str">
            <v>5mg</v>
          </cell>
          <cell r="E466" t="str">
            <v>片</v>
          </cell>
          <cell r="F466" t="str">
            <v>盒</v>
          </cell>
        </row>
        <row r="467">
          <cell r="A467" t="str">
            <v>XL01XCX020B002010178635</v>
          </cell>
          <cell r="B467" t="str">
            <v>西妥昔单抗注射液</v>
          </cell>
          <cell r="C467" t="str">
            <v>西妥昔单抗注射液</v>
          </cell>
          <cell r="D467" t="str">
            <v>100mg/20ml/瓶</v>
          </cell>
          <cell r="E467" t="str">
            <v>瓶</v>
          </cell>
          <cell r="F467" t="str">
            <v>盒</v>
          </cell>
        </row>
        <row r="468">
          <cell r="A468" t="str">
            <v>XL01XXC116B002010104184</v>
          </cell>
          <cell r="B468" t="str">
            <v>重组人血管内皮抑制素注射液</v>
          </cell>
          <cell r="C468" t="str">
            <v>重组人血管内皮抑制素注射液</v>
          </cell>
          <cell r="D468" t="str">
            <v>15mg/2.4×105U/3ml/支</v>
          </cell>
          <cell r="E468" t="str">
            <v>支</v>
          </cell>
          <cell r="F468" t="str">
            <v>盒</v>
          </cell>
        </row>
        <row r="469">
          <cell r="A469" t="str">
            <v>XL01XXX228A001010109758</v>
          </cell>
          <cell r="B469" t="str">
            <v>西达本胺片</v>
          </cell>
          <cell r="C469" t="str">
            <v>西达本胺片</v>
          </cell>
          <cell r="D469" t="str">
            <v>5mg</v>
          </cell>
          <cell r="E469" t="str">
            <v>片</v>
          </cell>
          <cell r="F469" t="str">
            <v>盒</v>
          </cell>
        </row>
        <row r="470">
          <cell r="A470" t="str">
            <v>XL04AAY270A001010178679</v>
          </cell>
          <cell r="B470" t="str">
            <v>依维莫司片</v>
          </cell>
          <cell r="C470" t="str">
            <v>依维莫司片</v>
          </cell>
          <cell r="D470" t="str">
            <v>2.5mg</v>
          </cell>
          <cell r="E470" t="str">
            <v>片</v>
          </cell>
          <cell r="F470" t="str">
            <v>盒</v>
          </cell>
        </row>
        <row r="471">
          <cell r="A471" t="str">
            <v>XL01XXA316A001020179096</v>
          </cell>
          <cell r="B471" t="str">
            <v>奥拉帕利片</v>
          </cell>
          <cell r="C471" t="str">
            <v>奥拉帕利片</v>
          </cell>
          <cell r="D471" t="str">
            <v>0.1g</v>
          </cell>
          <cell r="E471" t="str">
            <v>片</v>
          </cell>
          <cell r="F471" t="str">
            <v>盒</v>
          </cell>
        </row>
        <row r="472">
          <cell r="A472" t="str">
            <v>XL01XXA316A001020279096</v>
          </cell>
          <cell r="B472" t="str">
            <v>奥拉帕利片</v>
          </cell>
          <cell r="C472" t="str">
            <v>奥拉帕利片</v>
          </cell>
          <cell r="D472" t="str">
            <v>0.1g</v>
          </cell>
          <cell r="E472" t="str">
            <v>片</v>
          </cell>
          <cell r="F472" t="str">
            <v>盒</v>
          </cell>
        </row>
        <row r="473">
          <cell r="A473" t="str">
            <v>XL01XXA316A001010179096</v>
          </cell>
          <cell r="B473" t="str">
            <v>奥拉帕利片</v>
          </cell>
          <cell r="C473" t="str">
            <v>奥拉帕利片</v>
          </cell>
          <cell r="D473" t="str">
            <v>0.15g</v>
          </cell>
          <cell r="E473" t="str">
            <v>片</v>
          </cell>
          <cell r="F473" t="str">
            <v>盒</v>
          </cell>
        </row>
        <row r="474">
          <cell r="A474" t="str">
            <v>XL01XXA316A001010279096</v>
          </cell>
          <cell r="B474" t="str">
            <v>奥拉帕利片</v>
          </cell>
          <cell r="C474" t="str">
            <v>奥拉帕利片</v>
          </cell>
          <cell r="D474" t="str">
            <v>0.15g</v>
          </cell>
          <cell r="E474" t="str">
            <v>片</v>
          </cell>
          <cell r="F474" t="str">
            <v>盒</v>
          </cell>
        </row>
        <row r="475">
          <cell r="A475" t="str">
            <v>XL01XEL356A001010178672</v>
          </cell>
          <cell r="B475" t="str">
            <v>磷酸芦可替尼片</v>
          </cell>
          <cell r="C475" t="str">
            <v>磷酸芦可替尼片</v>
          </cell>
          <cell r="D475" t="str">
            <v>5mg</v>
          </cell>
          <cell r="E475" t="str">
            <v>片</v>
          </cell>
          <cell r="F475" t="str">
            <v>盒</v>
          </cell>
        </row>
        <row r="476">
          <cell r="A476" t="str">
            <v>XL01XEL356A001010278672</v>
          </cell>
          <cell r="B476" t="str">
            <v>磷酸芦可替尼片</v>
          </cell>
          <cell r="C476" t="str">
            <v>磷酸芦可替尼片</v>
          </cell>
          <cell r="D476" t="str">
            <v>5mg</v>
          </cell>
          <cell r="E476" t="str">
            <v>片</v>
          </cell>
          <cell r="F476" t="str">
            <v>盒</v>
          </cell>
        </row>
        <row r="477">
          <cell r="A477" t="str">
            <v>XL01XEA314E001010182435</v>
          </cell>
          <cell r="B477" t="str">
            <v>盐酸阿来替尼胶囊</v>
          </cell>
          <cell r="C477" t="str">
            <v>盐酸阿来替尼胶囊</v>
          </cell>
          <cell r="D477" t="str">
            <v>150mg(按C30H34N4O2计)</v>
          </cell>
          <cell r="E477" t="str">
            <v>粒</v>
          </cell>
          <cell r="F477" t="str">
            <v>盒</v>
          </cell>
        </row>
        <row r="478">
          <cell r="A478" t="str">
            <v>XL01XCP138B002010181735</v>
          </cell>
          <cell r="B478" t="str">
            <v>帕妥珠单抗注射液</v>
          </cell>
          <cell r="C478" t="str">
            <v>帕妥珠单抗注射液</v>
          </cell>
          <cell r="D478" t="str">
            <v>420mg(14ml)/瓶,每个西林瓶含有14ml浓缩液,浓度为30 mg/mL,含420mg帕妥珠单抗</v>
          </cell>
          <cell r="E478" t="str">
            <v>瓶</v>
          </cell>
          <cell r="F478" t="str">
            <v>盒</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342"/>
  <sheetViews>
    <sheetView zoomScale="115" zoomScaleNormal="115" topLeftCell="A327" workbookViewId="0">
      <selection activeCell="A342" sqref="$A342:$XFD342"/>
    </sheetView>
  </sheetViews>
  <sheetFormatPr defaultColWidth="9" defaultRowHeight="23.25" customHeight="1"/>
  <cols>
    <col min="1" max="1" width="7.4" style="47" customWidth="1"/>
    <col min="2" max="2" width="12.5" style="47" customWidth="1"/>
    <col min="3" max="3" width="8.7" style="47" customWidth="1"/>
    <col min="4" max="4" width="13.6" style="47" customWidth="1"/>
    <col min="5" max="5" width="37.4" style="47" customWidth="1"/>
    <col min="6" max="6" width="29.2" style="114" customWidth="1"/>
    <col min="7" max="7" width="8.5" style="48" customWidth="1"/>
    <col min="8" max="8" width="6.7" style="48" customWidth="1"/>
    <col min="9" max="9" width="6.7" style="115" customWidth="1"/>
    <col min="10" max="10" width="7.2" style="48" customWidth="1"/>
    <col min="11" max="11" width="21.875" style="47" customWidth="1"/>
    <col min="12" max="16384" width="9" style="47"/>
  </cols>
  <sheetData>
    <row r="1" ht="60" customHeight="1" spans="1:10">
      <c r="A1" s="116" t="s">
        <v>0</v>
      </c>
      <c r="B1" s="116"/>
      <c r="C1" s="116"/>
      <c r="D1" s="116"/>
      <c r="E1" s="121"/>
      <c r="F1" s="122"/>
      <c r="G1" s="116"/>
      <c r="H1" s="116"/>
      <c r="I1" s="123"/>
      <c r="J1" s="116"/>
    </row>
    <row r="2" ht="31.95" customHeight="1" spans="1:11">
      <c r="A2" s="5" t="s">
        <v>1</v>
      </c>
      <c r="B2" s="5" t="s">
        <v>2</v>
      </c>
      <c r="C2" s="5" t="s">
        <v>3</v>
      </c>
      <c r="D2" s="5" t="s">
        <v>4</v>
      </c>
      <c r="E2" s="5" t="s">
        <v>5</v>
      </c>
      <c r="F2" s="69" t="s">
        <v>6</v>
      </c>
      <c r="G2" s="61" t="s">
        <v>7</v>
      </c>
      <c r="H2" s="61" t="s">
        <v>8</v>
      </c>
      <c r="I2" s="124" t="s">
        <v>9</v>
      </c>
      <c r="J2" s="5" t="s">
        <v>10</v>
      </c>
      <c r="K2" s="4" t="s">
        <v>11</v>
      </c>
    </row>
    <row r="3" ht="59.25" customHeight="1" spans="1:11">
      <c r="A3" s="5">
        <v>1</v>
      </c>
      <c r="B3" s="8" t="s">
        <v>12</v>
      </c>
      <c r="C3" s="8" t="s">
        <v>13</v>
      </c>
      <c r="D3" s="8" t="s">
        <v>14</v>
      </c>
      <c r="E3" s="65" t="s">
        <v>15</v>
      </c>
      <c r="F3" s="117" t="s">
        <v>16</v>
      </c>
      <c r="G3" s="5" t="s">
        <v>17</v>
      </c>
      <c r="H3" s="5">
        <v>1</v>
      </c>
      <c r="I3" s="64" t="s">
        <v>18</v>
      </c>
      <c r="J3" s="64" t="s">
        <v>18</v>
      </c>
      <c r="K3" s="4" t="s">
        <v>19</v>
      </c>
    </row>
    <row r="4" ht="59.25" customHeight="1" spans="1:11">
      <c r="A4" s="5"/>
      <c r="B4" s="53"/>
      <c r="C4" s="53"/>
      <c r="D4" s="53"/>
      <c r="E4" s="5" t="s">
        <v>20</v>
      </c>
      <c r="F4" s="117" t="s">
        <v>21</v>
      </c>
      <c r="G4" s="4" t="s">
        <v>22</v>
      </c>
      <c r="H4" s="4">
        <v>1</v>
      </c>
      <c r="I4" s="4" t="s">
        <v>18</v>
      </c>
      <c r="J4" s="4" t="s">
        <v>23</v>
      </c>
      <c r="K4" s="4"/>
    </row>
    <row r="5" ht="59.25" customHeight="1" spans="1:11">
      <c r="A5" s="5"/>
      <c r="B5" s="53"/>
      <c r="C5" s="53"/>
      <c r="D5" s="53"/>
      <c r="E5" s="5" t="s">
        <v>24</v>
      </c>
      <c r="F5" s="117" t="s">
        <v>21</v>
      </c>
      <c r="G5" s="4" t="s">
        <v>25</v>
      </c>
      <c r="H5" s="4">
        <v>1</v>
      </c>
      <c r="I5" s="4" t="s">
        <v>18</v>
      </c>
      <c r="J5" s="4" t="s">
        <v>23</v>
      </c>
      <c r="K5" s="4"/>
    </row>
    <row r="6" ht="59.25" customHeight="1" spans="1:11">
      <c r="A6" s="5"/>
      <c r="B6" s="54"/>
      <c r="C6" s="54"/>
      <c r="D6" s="54"/>
      <c r="E6" s="4" t="s">
        <v>26</v>
      </c>
      <c r="F6" s="4" t="s">
        <v>21</v>
      </c>
      <c r="G6" s="4" t="s">
        <v>27</v>
      </c>
      <c r="H6" s="4">
        <v>1</v>
      </c>
      <c r="I6" s="4" t="s">
        <v>18</v>
      </c>
      <c r="J6" s="4" t="s">
        <v>23</v>
      </c>
      <c r="K6" s="4"/>
    </row>
    <row r="7" ht="27" spans="1:11">
      <c r="A7" s="5">
        <v>2</v>
      </c>
      <c r="B7" s="5" t="s">
        <v>28</v>
      </c>
      <c r="C7" s="5" t="s">
        <v>13</v>
      </c>
      <c r="D7" s="5" t="s">
        <v>14</v>
      </c>
      <c r="E7" s="5" t="s">
        <v>29</v>
      </c>
      <c r="F7" s="69" t="s">
        <v>30</v>
      </c>
      <c r="G7" s="5" t="s">
        <v>31</v>
      </c>
      <c r="H7" s="5">
        <v>1</v>
      </c>
      <c r="I7" s="125" t="str">
        <f>VLOOKUP(E7,[1]对接情况!$A:$E,5,FALSE)</f>
        <v>瓶</v>
      </c>
      <c r="J7" s="5" t="str">
        <f>VLOOKUP(E7,[1]对接情况!$A:$F,6,FALSE)</f>
        <v>盒</v>
      </c>
      <c r="K7" s="4"/>
    </row>
    <row r="8" ht="36.75" customHeight="1" spans="1:11">
      <c r="A8" s="5">
        <v>3</v>
      </c>
      <c r="B8" s="117" t="s">
        <v>32</v>
      </c>
      <c r="C8" s="5" t="s">
        <v>33</v>
      </c>
      <c r="D8" s="118" t="s">
        <v>14</v>
      </c>
      <c r="E8" s="65" t="s">
        <v>34</v>
      </c>
      <c r="F8" s="64" t="s">
        <v>35</v>
      </c>
      <c r="G8" s="64" t="s">
        <v>36</v>
      </c>
      <c r="H8" s="64">
        <v>224</v>
      </c>
      <c r="I8" s="64" t="s">
        <v>37</v>
      </c>
      <c r="J8" s="64" t="s">
        <v>23</v>
      </c>
      <c r="K8" s="4"/>
    </row>
    <row r="9" ht="29.1" customHeight="1" spans="1:11">
      <c r="A9" s="5">
        <v>4</v>
      </c>
      <c r="B9" s="117" t="s">
        <v>38</v>
      </c>
      <c r="C9" s="5" t="s">
        <v>39</v>
      </c>
      <c r="D9" s="5" t="s">
        <v>14</v>
      </c>
      <c r="E9" s="64" t="s">
        <v>40</v>
      </c>
      <c r="F9" s="69" t="s">
        <v>41</v>
      </c>
      <c r="G9" s="5" t="s">
        <v>42</v>
      </c>
      <c r="H9" s="5">
        <v>21</v>
      </c>
      <c r="I9" s="125" t="str">
        <f>VLOOKUP(E9,[1]对接情况!$A:$E,5,FALSE)</f>
        <v>粒</v>
      </c>
      <c r="J9" s="5" t="str">
        <f>VLOOKUP(E9,[1]对接情况!$A:$F,6,FALSE)</f>
        <v>盒</v>
      </c>
      <c r="K9" s="4"/>
    </row>
    <row r="10" ht="96" customHeight="1" spans="1:11">
      <c r="A10" s="5"/>
      <c r="B10" s="119"/>
      <c r="C10" s="5"/>
      <c r="D10" s="5"/>
      <c r="E10" s="64" t="s">
        <v>43</v>
      </c>
      <c r="F10" s="69" t="s">
        <v>44</v>
      </c>
      <c r="G10" s="5" t="s">
        <v>42</v>
      </c>
      <c r="H10" s="5">
        <v>7</v>
      </c>
      <c r="I10" s="125" t="str">
        <f>VLOOKUP(E10,[1]对接情况!$A:$E,5,FALSE)</f>
        <v>粒</v>
      </c>
      <c r="J10" s="5" t="str">
        <f>VLOOKUP(E10,[1]对接情况!$A:$F,6,FALSE)</f>
        <v>盒</v>
      </c>
      <c r="K10" s="4"/>
    </row>
    <row r="11" ht="20.4" customHeight="1" spans="1:11">
      <c r="A11" s="5">
        <v>5</v>
      </c>
      <c r="B11" s="5" t="s">
        <v>45</v>
      </c>
      <c r="C11" s="5" t="s">
        <v>39</v>
      </c>
      <c r="D11" s="5" t="s">
        <v>14</v>
      </c>
      <c r="E11" s="64" t="s">
        <v>46</v>
      </c>
      <c r="F11" s="64" t="s">
        <v>47</v>
      </c>
      <c r="G11" s="64" t="s">
        <v>48</v>
      </c>
      <c r="H11" s="64">
        <v>28</v>
      </c>
      <c r="I11" s="125" t="str">
        <f>VLOOKUP(E11,[1]对接情况!$A:$E,5,FALSE)</f>
        <v>片</v>
      </c>
      <c r="J11" s="5" t="str">
        <f>VLOOKUP(E11,[1]对接情况!$A:$F,6,FALSE)</f>
        <v>瓶</v>
      </c>
      <c r="K11" s="4"/>
    </row>
    <row r="12" ht="20.4" customHeight="1" spans="1:11">
      <c r="A12" s="5"/>
      <c r="B12" s="5"/>
      <c r="C12" s="5"/>
      <c r="D12" s="5"/>
      <c r="E12" s="64" t="s">
        <v>49</v>
      </c>
      <c r="F12" s="64" t="s">
        <v>50</v>
      </c>
      <c r="G12" s="64" t="s">
        <v>48</v>
      </c>
      <c r="H12" s="64">
        <v>14</v>
      </c>
      <c r="I12" s="125" t="str">
        <f>VLOOKUP(E12,[1]对接情况!$A:$E,5,FALSE)</f>
        <v>片</v>
      </c>
      <c r="J12" s="5" t="str">
        <f>VLOOKUP(E12,[1]对接情况!$A:$F,6,FALSE)</f>
        <v>瓶</v>
      </c>
      <c r="K12" s="4"/>
    </row>
    <row r="13" ht="20.4" customHeight="1" spans="1:11">
      <c r="A13" s="5"/>
      <c r="B13" s="5"/>
      <c r="C13" s="5"/>
      <c r="D13" s="5"/>
      <c r="E13" s="64" t="s">
        <v>51</v>
      </c>
      <c r="F13" s="64" t="s">
        <v>50</v>
      </c>
      <c r="G13" s="64" t="s">
        <v>48</v>
      </c>
      <c r="H13" s="64">
        <v>100</v>
      </c>
      <c r="I13" s="125" t="str">
        <f>VLOOKUP(E13,[1]对接情况!$A:$E,5,FALSE)</f>
        <v>片</v>
      </c>
      <c r="J13" s="5" t="str">
        <f>VLOOKUP(E13,[1]对接情况!$A:$F,6,FALSE)</f>
        <v>瓶</v>
      </c>
      <c r="K13" s="4"/>
    </row>
    <row r="14" ht="36" customHeight="1" spans="1:11">
      <c r="A14" s="5">
        <v>6</v>
      </c>
      <c r="B14" s="5" t="s">
        <v>52</v>
      </c>
      <c r="C14" s="5" t="s">
        <v>39</v>
      </c>
      <c r="D14" s="5" t="s">
        <v>14</v>
      </c>
      <c r="E14" s="4" t="s">
        <v>53</v>
      </c>
      <c r="F14" s="4" t="s">
        <v>44</v>
      </c>
      <c r="G14" s="4" t="s">
        <v>54</v>
      </c>
      <c r="H14" s="4">
        <v>14</v>
      </c>
      <c r="I14" s="4" t="s">
        <v>55</v>
      </c>
      <c r="J14" s="4" t="s">
        <v>23</v>
      </c>
      <c r="K14" s="4"/>
    </row>
    <row r="15" ht="30" customHeight="1" spans="1:11">
      <c r="A15" s="5"/>
      <c r="B15" s="5"/>
      <c r="C15" s="5"/>
      <c r="D15" s="5"/>
      <c r="E15" s="65" t="s">
        <v>56</v>
      </c>
      <c r="F15" s="69" t="s">
        <v>44</v>
      </c>
      <c r="G15" s="5" t="s">
        <v>54</v>
      </c>
      <c r="H15" s="5">
        <v>60</v>
      </c>
      <c r="I15" s="64" t="s">
        <v>55</v>
      </c>
      <c r="J15" s="64" t="s">
        <v>23</v>
      </c>
      <c r="K15" s="4"/>
    </row>
    <row r="16" ht="27.9" customHeight="1" spans="1:11">
      <c r="A16" s="8">
        <v>7</v>
      </c>
      <c r="B16" s="8" t="s">
        <v>57</v>
      </c>
      <c r="C16" s="5" t="s">
        <v>39</v>
      </c>
      <c r="D16" s="8" t="s">
        <v>14</v>
      </c>
      <c r="E16" s="65" t="s">
        <v>58</v>
      </c>
      <c r="F16" s="69" t="s">
        <v>59</v>
      </c>
      <c r="G16" s="5" t="s">
        <v>60</v>
      </c>
      <c r="H16" s="5">
        <v>56</v>
      </c>
      <c r="I16" s="64" t="s">
        <v>55</v>
      </c>
      <c r="J16" s="64" t="s">
        <v>23</v>
      </c>
      <c r="K16" s="4"/>
    </row>
    <row r="17" ht="27.9" customHeight="1" spans="1:11">
      <c r="A17" s="53"/>
      <c r="B17" s="53"/>
      <c r="C17" s="5"/>
      <c r="D17" s="53"/>
      <c r="E17" s="4" t="s">
        <v>61</v>
      </c>
      <c r="F17" s="4" t="s">
        <v>59</v>
      </c>
      <c r="G17" s="4" t="s">
        <v>60</v>
      </c>
      <c r="H17" s="4">
        <v>112</v>
      </c>
      <c r="I17" s="4" t="s">
        <v>55</v>
      </c>
      <c r="J17" s="4" t="s">
        <v>23</v>
      </c>
      <c r="K17" s="4"/>
    </row>
    <row r="18" ht="27.9" customHeight="1" spans="1:11">
      <c r="A18" s="53"/>
      <c r="B18" s="53"/>
      <c r="C18" s="5"/>
      <c r="D18" s="53"/>
      <c r="E18" s="4" t="s">
        <v>62</v>
      </c>
      <c r="F18" s="4" t="s">
        <v>63</v>
      </c>
      <c r="G18" s="4" t="s">
        <v>60</v>
      </c>
      <c r="H18" s="4">
        <v>56</v>
      </c>
      <c r="I18" s="4" t="s">
        <v>55</v>
      </c>
      <c r="J18" s="4" t="s">
        <v>23</v>
      </c>
      <c r="K18" s="4"/>
    </row>
    <row r="19" ht="27.9" customHeight="1" spans="1:11">
      <c r="A19" s="53"/>
      <c r="B19" s="53"/>
      <c r="C19" s="5"/>
      <c r="D19" s="53"/>
      <c r="E19" s="4" t="s">
        <v>64</v>
      </c>
      <c r="F19" s="4" t="s">
        <v>63</v>
      </c>
      <c r="G19" s="4" t="s">
        <v>60</v>
      </c>
      <c r="H19" s="4">
        <v>112</v>
      </c>
      <c r="I19" s="4" t="s">
        <v>55</v>
      </c>
      <c r="J19" s="4" t="s">
        <v>23</v>
      </c>
      <c r="K19" s="4"/>
    </row>
    <row r="20" ht="27.9" customHeight="1" spans="1:11">
      <c r="A20" s="53"/>
      <c r="B20" s="53"/>
      <c r="C20" s="5"/>
      <c r="D20" s="53"/>
      <c r="E20" s="64" t="s">
        <v>65</v>
      </c>
      <c r="F20" s="64" t="s">
        <v>66</v>
      </c>
      <c r="G20" s="64" t="s">
        <v>67</v>
      </c>
      <c r="H20" s="64">
        <v>60</v>
      </c>
      <c r="I20" s="125" t="str">
        <f>VLOOKUP(E20,[1]对接情况!$A:$E,5,FALSE)</f>
        <v>片</v>
      </c>
      <c r="J20" s="5" t="str">
        <f>VLOOKUP(E20,[1]对接情况!$A:$F,6,FALSE)</f>
        <v>瓶</v>
      </c>
      <c r="K20" s="4"/>
    </row>
    <row r="21" ht="27.9" customHeight="1" spans="1:11">
      <c r="A21" s="53"/>
      <c r="B21" s="53"/>
      <c r="C21" s="5"/>
      <c r="D21" s="53"/>
      <c r="E21" s="64" t="s">
        <v>68</v>
      </c>
      <c r="F21" s="64" t="s">
        <v>69</v>
      </c>
      <c r="G21" s="64" t="s">
        <v>67</v>
      </c>
      <c r="H21" s="64">
        <v>60</v>
      </c>
      <c r="I21" s="125" t="str">
        <f>VLOOKUP(E21,[1]对接情况!$A:$E,5,FALSE)</f>
        <v>片</v>
      </c>
      <c r="J21" s="5" t="str">
        <f>VLOOKUP(E21,[1]对接情况!$A:$F,6,FALSE)</f>
        <v>瓶</v>
      </c>
      <c r="K21" s="4"/>
    </row>
    <row r="22" ht="27.9" customHeight="1" spans="1:11">
      <c r="A22" s="53"/>
      <c r="B22" s="53"/>
      <c r="C22" s="5"/>
      <c r="D22" s="53"/>
      <c r="E22" s="64" t="s">
        <v>70</v>
      </c>
      <c r="F22" s="69" t="s">
        <v>66</v>
      </c>
      <c r="G22" s="64" t="s">
        <v>67</v>
      </c>
      <c r="H22" s="64">
        <v>60</v>
      </c>
      <c r="I22" s="125" t="str">
        <f>VLOOKUP(E22,[1]对接情况!$A:$E,5,FALSE)</f>
        <v>片</v>
      </c>
      <c r="J22" s="5" t="str">
        <f>VLOOKUP(E22,[1]对接情况!$A:$F,6,FALSE)</f>
        <v>盒</v>
      </c>
      <c r="K22" s="4"/>
    </row>
    <row r="23" ht="27.9" customHeight="1" spans="1:11">
      <c r="A23" s="53"/>
      <c r="B23" s="53"/>
      <c r="C23" s="5"/>
      <c r="D23" s="53"/>
      <c r="E23" s="64" t="s">
        <v>71</v>
      </c>
      <c r="F23" s="69" t="s">
        <v>66</v>
      </c>
      <c r="G23" s="64" t="s">
        <v>67</v>
      </c>
      <c r="H23" s="64">
        <v>56</v>
      </c>
      <c r="I23" s="125" t="str">
        <f>VLOOKUP(E23,[1]对接情况!$A:$E,5,FALSE)</f>
        <v>片</v>
      </c>
      <c r="J23" s="5" t="str">
        <f>VLOOKUP(E23,[1]对接情况!$A:$F,6,FALSE)</f>
        <v>盒</v>
      </c>
      <c r="K23" s="4"/>
    </row>
    <row r="24" ht="27.9" customHeight="1" spans="1:11">
      <c r="A24" s="53"/>
      <c r="B24" s="53"/>
      <c r="C24" s="5"/>
      <c r="D24" s="53"/>
      <c r="E24" s="64" t="s">
        <v>72</v>
      </c>
      <c r="F24" s="69" t="s">
        <v>69</v>
      </c>
      <c r="G24" s="64" t="s">
        <v>67</v>
      </c>
      <c r="H24" s="64">
        <v>56</v>
      </c>
      <c r="I24" s="125" t="s">
        <v>55</v>
      </c>
      <c r="J24" s="5" t="s">
        <v>23</v>
      </c>
      <c r="K24" s="4"/>
    </row>
    <row r="25" ht="27.9" customHeight="1" spans="1:11">
      <c r="A25" s="53"/>
      <c r="B25" s="53"/>
      <c r="C25" s="5"/>
      <c r="D25" s="53"/>
      <c r="E25" s="64" t="s">
        <v>73</v>
      </c>
      <c r="F25" s="69" t="s">
        <v>66</v>
      </c>
      <c r="G25" s="64" t="s">
        <v>67</v>
      </c>
      <c r="H25" s="64">
        <v>56</v>
      </c>
      <c r="I25" s="125" t="s">
        <v>55</v>
      </c>
      <c r="J25" s="5" t="s">
        <v>23</v>
      </c>
      <c r="K25" s="4"/>
    </row>
    <row r="26" ht="27.9" customHeight="1" spans="1:11">
      <c r="A26" s="53"/>
      <c r="B26" s="53"/>
      <c r="C26" s="8" t="s">
        <v>74</v>
      </c>
      <c r="D26" s="53"/>
      <c r="E26" s="64" t="s">
        <v>75</v>
      </c>
      <c r="F26" s="69" t="s">
        <v>66</v>
      </c>
      <c r="G26" s="64" t="s">
        <v>67</v>
      </c>
      <c r="H26" s="4">
        <v>56</v>
      </c>
      <c r="I26" s="4" t="s">
        <v>55</v>
      </c>
      <c r="J26" s="4" t="s">
        <v>23</v>
      </c>
      <c r="K26" s="4"/>
    </row>
    <row r="27" ht="27.9" customHeight="1" spans="1:11">
      <c r="A27" s="53"/>
      <c r="B27" s="53"/>
      <c r="C27" s="53"/>
      <c r="D27" s="53"/>
      <c r="E27" s="64" t="s">
        <v>76</v>
      </c>
      <c r="F27" s="84" t="s">
        <v>66</v>
      </c>
      <c r="G27" s="64" t="s">
        <v>67</v>
      </c>
      <c r="H27" s="64">
        <v>56</v>
      </c>
      <c r="I27" s="64" t="s">
        <v>55</v>
      </c>
      <c r="J27" s="64" t="s">
        <v>23</v>
      </c>
      <c r="K27" s="4"/>
    </row>
    <row r="28" ht="27.9" customHeight="1" spans="1:11">
      <c r="A28" s="53"/>
      <c r="B28" s="53"/>
      <c r="C28" s="53"/>
      <c r="D28" s="53"/>
      <c r="E28" s="64" t="s">
        <v>77</v>
      </c>
      <c r="F28" s="64" t="s">
        <v>66</v>
      </c>
      <c r="G28" s="64" t="s">
        <v>67</v>
      </c>
      <c r="H28" s="64">
        <v>60</v>
      </c>
      <c r="I28" s="64" t="s">
        <v>55</v>
      </c>
      <c r="J28" s="64" t="s">
        <v>23</v>
      </c>
      <c r="K28" s="4"/>
    </row>
    <row r="29" ht="27.9" customHeight="1" spans="1:11">
      <c r="A29" s="53"/>
      <c r="B29" s="53"/>
      <c r="C29" s="53"/>
      <c r="D29" s="53"/>
      <c r="E29" s="64" t="s">
        <v>78</v>
      </c>
      <c r="F29" s="64" t="s">
        <v>66</v>
      </c>
      <c r="G29" s="64" t="s">
        <v>67</v>
      </c>
      <c r="H29" s="64">
        <v>30</v>
      </c>
      <c r="I29" s="64" t="s">
        <v>55</v>
      </c>
      <c r="J29" s="64" t="s">
        <v>23</v>
      </c>
      <c r="K29" s="4"/>
    </row>
    <row r="30" ht="27.9" customHeight="1" spans="1:11">
      <c r="A30" s="54"/>
      <c r="B30" s="54"/>
      <c r="C30" s="54"/>
      <c r="D30" s="54"/>
      <c r="E30" s="64" t="s">
        <v>79</v>
      </c>
      <c r="F30" s="64" t="s">
        <v>69</v>
      </c>
      <c r="G30" s="64" t="s">
        <v>67</v>
      </c>
      <c r="H30" s="64">
        <v>56</v>
      </c>
      <c r="I30" s="64" t="s">
        <v>55</v>
      </c>
      <c r="J30" s="64" t="s">
        <v>23</v>
      </c>
      <c r="K30" s="4"/>
    </row>
    <row r="31" ht="30" customHeight="1" spans="1:11">
      <c r="A31" s="5">
        <v>8</v>
      </c>
      <c r="B31" s="5" t="s">
        <v>80</v>
      </c>
      <c r="C31" s="5" t="s">
        <v>13</v>
      </c>
      <c r="D31" s="5" t="s">
        <v>14</v>
      </c>
      <c r="E31" s="64" t="s">
        <v>81</v>
      </c>
      <c r="F31" s="64" t="s">
        <v>82</v>
      </c>
      <c r="G31" s="64" t="s">
        <v>83</v>
      </c>
      <c r="H31" s="69">
        <v>1</v>
      </c>
      <c r="I31" s="125" t="str">
        <f>VLOOKUP(E31,[1]对接情况!$A:$E,5,FALSE)</f>
        <v>瓶</v>
      </c>
      <c r="J31" s="5" t="str">
        <f>VLOOKUP(E31,[1]对接情况!$A:$F,6,FALSE)</f>
        <v>盒</v>
      </c>
      <c r="K31" s="4"/>
    </row>
    <row r="32" ht="19.2" customHeight="1" spans="1:11">
      <c r="A32" s="5">
        <v>9</v>
      </c>
      <c r="B32" s="5" t="s">
        <v>84</v>
      </c>
      <c r="C32" s="5" t="s">
        <v>39</v>
      </c>
      <c r="D32" s="5" t="s">
        <v>14</v>
      </c>
      <c r="E32" s="64" t="s">
        <v>85</v>
      </c>
      <c r="F32" s="64" t="s">
        <v>86</v>
      </c>
      <c r="G32" s="64" t="s">
        <v>87</v>
      </c>
      <c r="H32" s="64">
        <v>30</v>
      </c>
      <c r="I32" s="125" t="str">
        <f>VLOOKUP(E32,[1]对接情况!$A:$E,5,FALSE)</f>
        <v>片</v>
      </c>
      <c r="J32" s="5" t="str">
        <f>VLOOKUP(E32,[1]对接情况!$A:$F,6,FALSE)</f>
        <v>盒</v>
      </c>
      <c r="K32" s="4"/>
    </row>
    <row r="33" ht="19.2" customHeight="1" spans="1:11">
      <c r="A33" s="5"/>
      <c r="B33" s="5"/>
      <c r="C33" s="5"/>
      <c r="D33" s="5"/>
      <c r="E33" s="64" t="s">
        <v>88</v>
      </c>
      <c r="F33" s="64" t="s">
        <v>89</v>
      </c>
      <c r="G33" s="64" t="s">
        <v>87</v>
      </c>
      <c r="H33" s="64">
        <v>14</v>
      </c>
      <c r="I33" s="125" t="str">
        <f>VLOOKUP(E33,[1]对接情况!$A:$E,5,FALSE)</f>
        <v>片</v>
      </c>
      <c r="J33" s="5" t="str">
        <f>VLOOKUP(E33,[1]对接情况!$A:$F,6,FALSE)</f>
        <v>盒</v>
      </c>
      <c r="K33" s="4"/>
    </row>
    <row r="34" ht="19.2" customHeight="1" spans="1:11">
      <c r="A34" s="5"/>
      <c r="B34" s="5"/>
      <c r="C34" s="5"/>
      <c r="D34" s="5"/>
      <c r="E34" s="64" t="s">
        <v>90</v>
      </c>
      <c r="F34" s="64" t="s">
        <v>91</v>
      </c>
      <c r="G34" s="64" t="s">
        <v>87</v>
      </c>
      <c r="H34" s="64">
        <v>10</v>
      </c>
      <c r="I34" s="125" t="str">
        <f>VLOOKUP(E34,[1]对接情况!$A:$E,5,FALSE)</f>
        <v>片</v>
      </c>
      <c r="J34" s="5" t="str">
        <f>VLOOKUP(E34,[1]对接情况!$A:$F,6,FALSE)</f>
        <v>盒</v>
      </c>
      <c r="K34" s="4"/>
    </row>
    <row r="35" ht="19.2" customHeight="1" spans="1:11">
      <c r="A35" s="5"/>
      <c r="B35" s="5"/>
      <c r="C35" s="5"/>
      <c r="D35" s="5"/>
      <c r="E35" s="64" t="s">
        <v>92</v>
      </c>
      <c r="F35" s="64" t="s">
        <v>89</v>
      </c>
      <c r="G35" s="64" t="s">
        <v>87</v>
      </c>
      <c r="H35" s="64">
        <v>10</v>
      </c>
      <c r="I35" s="125" t="str">
        <f>VLOOKUP(E35,[1]对接情况!$A:$E,5,FALSE)</f>
        <v>片</v>
      </c>
      <c r="J35" s="5" t="str">
        <f>VLOOKUP(E35,[1]对接情况!$A:$F,6,FALSE)</f>
        <v>盒</v>
      </c>
      <c r="K35" s="4"/>
    </row>
    <row r="36" ht="19.2" customHeight="1" spans="1:11">
      <c r="A36" s="5"/>
      <c r="B36" s="5"/>
      <c r="C36" s="5"/>
      <c r="D36" s="5"/>
      <c r="E36" s="64" t="s">
        <v>93</v>
      </c>
      <c r="F36" s="64" t="s">
        <v>94</v>
      </c>
      <c r="G36" s="64" t="s">
        <v>87</v>
      </c>
      <c r="H36" s="64">
        <v>10</v>
      </c>
      <c r="I36" s="125" t="str">
        <f>VLOOKUP(E36,[1]对接情况!$A:$E,5,FALSE)</f>
        <v>片</v>
      </c>
      <c r="J36" s="5" t="str">
        <f>VLOOKUP(E36,[1]对接情况!$A:$F,6,FALSE)</f>
        <v>盒</v>
      </c>
      <c r="K36" s="4"/>
    </row>
    <row r="37" ht="19.2" customHeight="1" spans="1:11">
      <c r="A37" s="5"/>
      <c r="B37" s="5"/>
      <c r="C37" s="5"/>
      <c r="D37" s="5"/>
      <c r="E37" s="64" t="s">
        <v>95</v>
      </c>
      <c r="F37" s="64" t="s">
        <v>86</v>
      </c>
      <c r="G37" s="64" t="s">
        <v>87</v>
      </c>
      <c r="H37" s="64">
        <v>14</v>
      </c>
      <c r="I37" s="125" t="str">
        <f>VLOOKUP(E37,[1]对接情况!$A:$E,5,FALSE)</f>
        <v>片</v>
      </c>
      <c r="J37" s="5" t="str">
        <f>VLOOKUP(E37,[1]对接情况!$A:$F,6,FALSE)</f>
        <v>盒</v>
      </c>
      <c r="K37" s="4"/>
    </row>
    <row r="38" ht="40.5" spans="1:11">
      <c r="A38" s="5">
        <v>10</v>
      </c>
      <c r="B38" s="5" t="s">
        <v>96</v>
      </c>
      <c r="C38" s="5" t="s">
        <v>13</v>
      </c>
      <c r="D38" s="5" t="s">
        <v>14</v>
      </c>
      <c r="E38" s="5" t="s">
        <v>97</v>
      </c>
      <c r="F38" s="69" t="s">
        <v>98</v>
      </c>
      <c r="G38" s="5" t="s">
        <v>99</v>
      </c>
      <c r="H38" s="5">
        <v>1</v>
      </c>
      <c r="I38" s="125" t="str">
        <f>VLOOKUP(E38,[1]对接情况!$A:$E,5,FALSE)</f>
        <v>支</v>
      </c>
      <c r="J38" s="5" t="str">
        <f>VLOOKUP(E38,[1]对接情况!$A:$F,6,FALSE)</f>
        <v>盒</v>
      </c>
      <c r="K38" s="4"/>
    </row>
    <row r="39" ht="29.1" customHeight="1" spans="1:11">
      <c r="A39" s="5">
        <v>11</v>
      </c>
      <c r="B39" s="117" t="s">
        <v>100</v>
      </c>
      <c r="C39" s="5" t="s">
        <v>39</v>
      </c>
      <c r="D39" s="5" t="s">
        <v>14</v>
      </c>
      <c r="E39" s="5" t="s">
        <v>101</v>
      </c>
      <c r="F39" s="69" t="s">
        <v>44</v>
      </c>
      <c r="G39" s="5" t="s">
        <v>102</v>
      </c>
      <c r="H39" s="5">
        <v>24</v>
      </c>
      <c r="I39" s="125" t="str">
        <f>VLOOKUP(E39,[1]对接情况!$A:$E,5,FALSE)</f>
        <v>片</v>
      </c>
      <c r="J39" s="5" t="str">
        <f>VLOOKUP(E39,[1]对接情况!$A:$F,6,FALSE)</f>
        <v>盒</v>
      </c>
      <c r="K39" s="4"/>
    </row>
    <row r="40" ht="68.1" customHeight="1" spans="1:11">
      <c r="A40" s="5">
        <v>12</v>
      </c>
      <c r="B40" s="5" t="s">
        <v>103</v>
      </c>
      <c r="C40" s="5" t="s">
        <v>39</v>
      </c>
      <c r="D40" s="5" t="s">
        <v>14</v>
      </c>
      <c r="E40" s="5" t="s">
        <v>104</v>
      </c>
      <c r="F40" s="69" t="s">
        <v>105</v>
      </c>
      <c r="G40" s="5" t="s">
        <v>106</v>
      </c>
      <c r="H40" s="5">
        <v>30</v>
      </c>
      <c r="I40" s="125" t="str">
        <f>VLOOKUP(E40,[1]对接情况!$A:$E,5,FALSE)</f>
        <v>片</v>
      </c>
      <c r="J40" s="5" t="str">
        <f>VLOOKUP(E40,[1]对接情况!$A:$F,6,FALSE)</f>
        <v>盒</v>
      </c>
      <c r="K40" s="4"/>
    </row>
    <row r="41" ht="68.1" customHeight="1" spans="1:11">
      <c r="A41" s="5"/>
      <c r="B41" s="5"/>
      <c r="C41" s="5"/>
      <c r="D41" s="5"/>
      <c r="E41" s="5" t="s">
        <v>107</v>
      </c>
      <c r="F41" s="69" t="s">
        <v>44</v>
      </c>
      <c r="G41" s="5" t="s">
        <v>106</v>
      </c>
      <c r="H41" s="5">
        <v>30</v>
      </c>
      <c r="I41" s="125" t="str">
        <f>VLOOKUP(E41,[1]对接情况!$A:$E,5,FALSE)</f>
        <v>片</v>
      </c>
      <c r="J41" s="5" t="str">
        <f>VLOOKUP(E41,[1]对接情况!$A:$F,6,FALSE)</f>
        <v>盒</v>
      </c>
      <c r="K41" s="4"/>
    </row>
    <row r="42" ht="68.1" customHeight="1" spans="1:11">
      <c r="A42" s="5"/>
      <c r="B42" s="5"/>
      <c r="C42" s="5"/>
      <c r="D42" s="5"/>
      <c r="E42" s="5" t="s">
        <v>108</v>
      </c>
      <c r="F42" s="89" t="s">
        <v>105</v>
      </c>
      <c r="G42" s="89" t="s">
        <v>67</v>
      </c>
      <c r="H42" s="89">
        <v>28</v>
      </c>
      <c r="I42" s="125" t="str">
        <f>VLOOKUP(E42,[1]对接情况!$A:$E,5,FALSE)</f>
        <v>片</v>
      </c>
      <c r="J42" s="5" t="str">
        <f>VLOOKUP(E42,[1]对接情况!$A:$F,6,FALSE)</f>
        <v>盒</v>
      </c>
      <c r="K42" s="4"/>
    </row>
    <row r="43" ht="68.1" customHeight="1" spans="1:11">
      <c r="A43" s="5"/>
      <c r="B43" s="5"/>
      <c r="C43" s="5"/>
      <c r="D43" s="5"/>
      <c r="E43" s="5" t="s">
        <v>109</v>
      </c>
      <c r="F43" s="4" t="s">
        <v>44</v>
      </c>
      <c r="G43" s="4" t="s">
        <v>67</v>
      </c>
      <c r="H43" s="4">
        <v>30</v>
      </c>
      <c r="I43" s="4" t="s">
        <v>55</v>
      </c>
      <c r="J43" s="4" t="s">
        <v>23</v>
      </c>
      <c r="K43" s="4"/>
    </row>
    <row r="44" ht="68.1" customHeight="1" spans="1:11">
      <c r="A44" s="5"/>
      <c r="B44" s="5"/>
      <c r="C44" s="5" t="s">
        <v>110</v>
      </c>
      <c r="D44" s="5"/>
      <c r="E44" s="64" t="s">
        <v>111</v>
      </c>
      <c r="F44" s="64" t="s">
        <v>105</v>
      </c>
      <c r="G44" s="64" t="s">
        <v>67</v>
      </c>
      <c r="H44" s="64">
        <v>30</v>
      </c>
      <c r="I44" s="64" t="s">
        <v>55</v>
      </c>
      <c r="J44" s="64" t="s">
        <v>23</v>
      </c>
      <c r="K44" s="4"/>
    </row>
    <row r="45" ht="68.1" customHeight="1" spans="1:11">
      <c r="A45" s="5"/>
      <c r="B45" s="5"/>
      <c r="C45" s="5"/>
      <c r="D45" s="5"/>
      <c r="E45" s="64" t="s">
        <v>112</v>
      </c>
      <c r="F45" s="64" t="s">
        <v>44</v>
      </c>
      <c r="G45" s="64" t="s">
        <v>67</v>
      </c>
      <c r="H45" s="64">
        <v>30</v>
      </c>
      <c r="I45" s="64" t="s">
        <v>55</v>
      </c>
      <c r="J45" s="64" t="s">
        <v>23</v>
      </c>
      <c r="K45" s="4"/>
    </row>
    <row r="46" ht="86.4" customHeight="1" spans="1:11">
      <c r="A46" s="5">
        <v>13</v>
      </c>
      <c r="B46" s="5" t="s">
        <v>113</v>
      </c>
      <c r="C46" s="5" t="s">
        <v>13</v>
      </c>
      <c r="D46" s="5" t="s">
        <v>14</v>
      </c>
      <c r="E46" s="65" t="s">
        <v>114</v>
      </c>
      <c r="F46" s="69" t="s">
        <v>115</v>
      </c>
      <c r="G46" s="5" t="s">
        <v>116</v>
      </c>
      <c r="H46" s="5">
        <v>1</v>
      </c>
      <c r="I46" s="64" t="s">
        <v>18</v>
      </c>
      <c r="J46" s="65" t="s">
        <v>23</v>
      </c>
      <c r="K46" s="4"/>
    </row>
    <row r="47" ht="111" customHeight="1" spans="1:11">
      <c r="A47" s="5">
        <v>14</v>
      </c>
      <c r="B47" s="5" t="s">
        <v>117</v>
      </c>
      <c r="C47" s="5" t="s">
        <v>39</v>
      </c>
      <c r="D47" s="5" t="s">
        <v>14</v>
      </c>
      <c r="E47" s="65" t="s">
        <v>118</v>
      </c>
      <c r="F47" s="69" t="s">
        <v>50</v>
      </c>
      <c r="G47" s="5" t="s">
        <v>119</v>
      </c>
      <c r="H47" s="5">
        <v>30</v>
      </c>
      <c r="I47" s="64" t="s">
        <v>55</v>
      </c>
      <c r="J47" s="64" t="s">
        <v>23</v>
      </c>
      <c r="K47" s="4"/>
    </row>
    <row r="48" ht="51.9" customHeight="1" spans="1:11">
      <c r="A48" s="5">
        <v>15</v>
      </c>
      <c r="B48" s="117" t="s">
        <v>120</v>
      </c>
      <c r="C48" s="5" t="s">
        <v>39</v>
      </c>
      <c r="D48" s="5" t="s">
        <v>14</v>
      </c>
      <c r="E48" s="5" t="s">
        <v>121</v>
      </c>
      <c r="F48" s="69" t="s">
        <v>122</v>
      </c>
      <c r="G48" s="5" t="s">
        <v>123</v>
      </c>
      <c r="H48" s="5">
        <v>7</v>
      </c>
      <c r="I48" s="125" t="str">
        <f>VLOOKUP(E48,[1]对接情况!$A:$E,5,FALSE)</f>
        <v>粒</v>
      </c>
      <c r="J48" s="5" t="str">
        <f>VLOOKUP(E48,[1]对接情况!$A:$F,6,FALSE)</f>
        <v>盒</v>
      </c>
      <c r="K48" s="4"/>
    </row>
    <row r="49" ht="51.9" customHeight="1" spans="1:11">
      <c r="A49" s="5"/>
      <c r="B49" s="119"/>
      <c r="C49" s="5"/>
      <c r="D49" s="5"/>
      <c r="E49" s="5" t="s">
        <v>124</v>
      </c>
      <c r="F49" s="69" t="s">
        <v>122</v>
      </c>
      <c r="G49" s="5" t="s">
        <v>123</v>
      </c>
      <c r="H49" s="5">
        <v>14</v>
      </c>
      <c r="I49" s="125" t="str">
        <f>VLOOKUP(E49,[1]对接情况!$A:$E,5,FALSE)</f>
        <v>粒</v>
      </c>
      <c r="J49" s="5" t="str">
        <f>VLOOKUP(E49,[1]对接情况!$A:$F,6,FALSE)</f>
        <v>盒</v>
      </c>
      <c r="K49" s="4"/>
    </row>
    <row r="50" ht="51.9" customHeight="1" spans="1:11">
      <c r="A50" s="5"/>
      <c r="B50" s="119"/>
      <c r="C50" s="5"/>
      <c r="D50" s="5"/>
      <c r="E50" s="5" t="s">
        <v>125</v>
      </c>
      <c r="F50" s="69" t="s">
        <v>126</v>
      </c>
      <c r="G50" s="5" t="s">
        <v>123</v>
      </c>
      <c r="H50" s="5">
        <v>7</v>
      </c>
      <c r="I50" s="125" t="str">
        <f>VLOOKUP(E50,[1]对接情况!$A:$E,5,FALSE)</f>
        <v>粒</v>
      </c>
      <c r="J50" s="5" t="str">
        <f>VLOOKUP(E50,[1]对接情况!$A:$F,6,FALSE)</f>
        <v>盒</v>
      </c>
      <c r="K50" s="4"/>
    </row>
    <row r="51" ht="51.9" customHeight="1" spans="1:11">
      <c r="A51" s="5"/>
      <c r="B51" s="119"/>
      <c r="C51" s="5"/>
      <c r="D51" s="5"/>
      <c r="E51" s="5" t="s">
        <v>127</v>
      </c>
      <c r="F51" s="69" t="s">
        <v>126</v>
      </c>
      <c r="G51" s="5" t="s">
        <v>123</v>
      </c>
      <c r="H51" s="5">
        <v>14</v>
      </c>
      <c r="I51" s="125" t="str">
        <f>VLOOKUP(E51,[1]对接情况!$A:$E,5,FALSE)</f>
        <v>粒</v>
      </c>
      <c r="J51" s="5" t="str">
        <f>VLOOKUP(E51,[1]对接情况!$A:$F,6,FALSE)</f>
        <v>盒</v>
      </c>
      <c r="K51" s="4"/>
    </row>
    <row r="52" ht="51.9" customHeight="1" spans="1:11">
      <c r="A52" s="5"/>
      <c r="B52" s="119"/>
      <c r="C52" s="5"/>
      <c r="D52" s="5"/>
      <c r="E52" s="5" t="s">
        <v>128</v>
      </c>
      <c r="F52" s="69" t="s">
        <v>129</v>
      </c>
      <c r="G52" s="5" t="s">
        <v>123</v>
      </c>
      <c r="H52" s="5">
        <v>7</v>
      </c>
      <c r="I52" s="125" t="str">
        <f>VLOOKUP(E52,[1]对接情况!$A:$E,5,FALSE)</f>
        <v>粒</v>
      </c>
      <c r="J52" s="5" t="str">
        <f>VLOOKUP(E52,[1]对接情况!$A:$F,6,FALSE)</f>
        <v>盒</v>
      </c>
      <c r="K52" s="4"/>
    </row>
    <row r="53" ht="51.9" customHeight="1" spans="1:11">
      <c r="A53" s="5"/>
      <c r="B53" s="119"/>
      <c r="C53" s="5"/>
      <c r="D53" s="5"/>
      <c r="E53" s="5" t="s">
        <v>130</v>
      </c>
      <c r="F53" s="69" t="s">
        <v>129</v>
      </c>
      <c r="G53" s="5" t="s">
        <v>123</v>
      </c>
      <c r="H53" s="5">
        <v>14</v>
      </c>
      <c r="I53" s="125" t="str">
        <f>VLOOKUP(E53,[1]对接情况!$A:$E,5,FALSE)</f>
        <v>粒</v>
      </c>
      <c r="J53" s="5" t="str">
        <f>VLOOKUP(E53,[1]对接情况!$A:$F,6,FALSE)</f>
        <v>盒</v>
      </c>
      <c r="K53" s="4"/>
    </row>
    <row r="54" ht="20.4" customHeight="1" spans="1:11">
      <c r="A54" s="5">
        <v>16</v>
      </c>
      <c r="B54" s="117" t="s">
        <v>131</v>
      </c>
      <c r="C54" s="5" t="s">
        <v>39</v>
      </c>
      <c r="D54" s="5" t="s">
        <v>14</v>
      </c>
      <c r="E54" s="5" t="s">
        <v>132</v>
      </c>
      <c r="F54" s="69" t="s">
        <v>133</v>
      </c>
      <c r="G54" s="5" t="s">
        <v>134</v>
      </c>
      <c r="H54" s="5">
        <v>60</v>
      </c>
      <c r="I54" s="125" t="str">
        <f>VLOOKUP(E54,[1]对接情况!$A:$E,5,FALSE)</f>
        <v>粒</v>
      </c>
      <c r="J54" s="5" t="str">
        <f>VLOOKUP(E54,[1]对接情况!$A:$F,6,FALSE)</f>
        <v>瓶</v>
      </c>
      <c r="K54" s="4"/>
    </row>
    <row r="55" ht="20.4" customHeight="1" spans="1:11">
      <c r="A55" s="5"/>
      <c r="B55" s="117"/>
      <c r="C55" s="5"/>
      <c r="D55" s="5"/>
      <c r="E55" s="5" t="s">
        <v>135</v>
      </c>
      <c r="F55" s="69" t="s">
        <v>136</v>
      </c>
      <c r="G55" s="5" t="s">
        <v>134</v>
      </c>
      <c r="H55" s="5">
        <v>60</v>
      </c>
      <c r="I55" s="125" t="str">
        <f>VLOOKUP(E55,[1]对接情况!$A:$E,5,FALSE)</f>
        <v>粒</v>
      </c>
      <c r="J55" s="5" t="str">
        <f>VLOOKUP(E55,[1]对接情况!$A:$F,6,FALSE)</f>
        <v>瓶</v>
      </c>
      <c r="K55" s="4"/>
    </row>
    <row r="56" ht="30.75" customHeight="1" spans="1:11">
      <c r="A56" s="5">
        <v>17</v>
      </c>
      <c r="B56" s="5" t="s">
        <v>137</v>
      </c>
      <c r="C56" s="5" t="s">
        <v>39</v>
      </c>
      <c r="D56" s="5" t="s">
        <v>14</v>
      </c>
      <c r="E56" s="65" t="s">
        <v>138</v>
      </c>
      <c r="F56" s="69" t="s">
        <v>59</v>
      </c>
      <c r="G56" s="5" t="s">
        <v>139</v>
      </c>
      <c r="H56" s="5">
        <v>150</v>
      </c>
      <c r="I56" s="64" t="s">
        <v>37</v>
      </c>
      <c r="J56" s="64" t="s">
        <v>23</v>
      </c>
      <c r="K56" s="4"/>
    </row>
    <row r="57" ht="30.75" customHeight="1" spans="1:11">
      <c r="A57" s="5"/>
      <c r="B57" s="5"/>
      <c r="C57" s="5"/>
      <c r="D57" s="5"/>
      <c r="E57" s="64" t="s">
        <v>140</v>
      </c>
      <c r="F57" s="64" t="s">
        <v>66</v>
      </c>
      <c r="G57" s="64" t="s">
        <v>67</v>
      </c>
      <c r="H57" s="64">
        <v>30</v>
      </c>
      <c r="I57" s="125" t="str">
        <f>VLOOKUP(E57,[1]对接情况!$A:$E,5,FALSE)</f>
        <v>粒</v>
      </c>
      <c r="J57" s="5" t="str">
        <f>VLOOKUP(E57,[1]对接情况!$A:$F,6,FALSE)</f>
        <v>盒</v>
      </c>
      <c r="K57" s="4"/>
    </row>
    <row r="58" ht="18" customHeight="1" spans="1:11">
      <c r="A58" s="5">
        <v>18</v>
      </c>
      <c r="B58" s="5" t="s">
        <v>141</v>
      </c>
      <c r="C58" s="5" t="s">
        <v>39</v>
      </c>
      <c r="D58" s="5" t="s">
        <v>14</v>
      </c>
      <c r="E58" s="64" t="s">
        <v>142</v>
      </c>
      <c r="F58" s="69" t="s">
        <v>143</v>
      </c>
      <c r="G58" s="5" t="s">
        <v>144</v>
      </c>
      <c r="H58" s="5">
        <v>30</v>
      </c>
      <c r="I58" s="64" t="s">
        <v>55</v>
      </c>
      <c r="J58" s="64" t="s">
        <v>18</v>
      </c>
      <c r="K58" s="4"/>
    </row>
    <row r="59" ht="18" customHeight="1" spans="1:11">
      <c r="A59" s="5"/>
      <c r="B59" s="5"/>
      <c r="C59" s="5"/>
      <c r="D59" s="5"/>
      <c r="E59" s="84" t="s">
        <v>145</v>
      </c>
      <c r="F59" s="67" t="s">
        <v>136</v>
      </c>
      <c r="G59" s="67" t="s">
        <v>67</v>
      </c>
      <c r="H59" s="67">
        <v>30</v>
      </c>
      <c r="I59" s="125" t="str">
        <f>VLOOKUP(E59,[1]对接情况!$A:$E,5,FALSE)</f>
        <v>片</v>
      </c>
      <c r="J59" s="5" t="str">
        <f>VLOOKUP(E59,[1]对接情况!$A:$F,6,FALSE)</f>
        <v>瓶</v>
      </c>
      <c r="K59" s="4"/>
    </row>
    <row r="60" ht="18" customHeight="1" spans="1:11">
      <c r="A60" s="5"/>
      <c r="B60" s="5"/>
      <c r="C60" s="5"/>
      <c r="D60" s="5"/>
      <c r="E60" s="64" t="s">
        <v>146</v>
      </c>
      <c r="F60" s="64" t="s">
        <v>136</v>
      </c>
      <c r="G60" s="64" t="s">
        <v>67</v>
      </c>
      <c r="H60" s="64">
        <v>30</v>
      </c>
      <c r="I60" s="125" t="str">
        <f>VLOOKUP(E60,[1]对接情况!$A:$E,5,FALSE)</f>
        <v>片</v>
      </c>
      <c r="J60" s="5" t="str">
        <f>VLOOKUP(E60,[1]对接情况!$A:$F,6,FALSE)</f>
        <v>瓶</v>
      </c>
      <c r="K60" s="4"/>
    </row>
    <row r="61" ht="18" customHeight="1" spans="1:11">
      <c r="A61" s="5"/>
      <c r="B61" s="5"/>
      <c r="C61" s="5"/>
      <c r="D61" s="5"/>
      <c r="E61" s="4" t="s">
        <v>147</v>
      </c>
      <c r="F61" s="69" t="s">
        <v>136</v>
      </c>
      <c r="G61" s="69" t="s">
        <v>67</v>
      </c>
      <c r="H61" s="69">
        <v>30</v>
      </c>
      <c r="I61" s="125" t="str">
        <f>VLOOKUP(E61,[1]对接情况!$A:$E,5,FALSE)</f>
        <v>片</v>
      </c>
      <c r="J61" s="5" t="str">
        <f>VLOOKUP(E61,[1]对接情况!$A:$F,6,FALSE)</f>
        <v>瓶</v>
      </c>
      <c r="K61" s="4"/>
    </row>
    <row r="62" ht="18" customHeight="1" spans="1:11">
      <c r="A62" s="5"/>
      <c r="B62" s="5"/>
      <c r="C62" s="120" t="s">
        <v>110</v>
      </c>
      <c r="D62" s="5"/>
      <c r="E62" s="64" t="s">
        <v>148</v>
      </c>
      <c r="F62" s="4" t="s">
        <v>149</v>
      </c>
      <c r="G62" s="64" t="s">
        <v>67</v>
      </c>
      <c r="H62" s="64">
        <v>30</v>
      </c>
      <c r="I62" s="64" t="s">
        <v>55</v>
      </c>
      <c r="J62" s="64" t="s">
        <v>23</v>
      </c>
      <c r="K62" s="4"/>
    </row>
    <row r="63" ht="42" customHeight="1" spans="1:11">
      <c r="A63" s="57">
        <v>19</v>
      </c>
      <c r="B63" s="57" t="s">
        <v>150</v>
      </c>
      <c r="C63" s="5" t="s">
        <v>39</v>
      </c>
      <c r="D63" s="8" t="s">
        <v>14</v>
      </c>
      <c r="E63" s="64" t="s">
        <v>151</v>
      </c>
      <c r="F63" s="4" t="s">
        <v>152</v>
      </c>
      <c r="G63" s="64" t="s">
        <v>153</v>
      </c>
      <c r="H63" s="64">
        <v>28</v>
      </c>
      <c r="I63" s="64" t="s">
        <v>55</v>
      </c>
      <c r="J63" s="64" t="s">
        <v>23</v>
      </c>
      <c r="K63" s="4"/>
    </row>
    <row r="64" ht="42" customHeight="1" spans="1:11">
      <c r="A64" s="58"/>
      <c r="B64" s="58"/>
      <c r="C64" s="5"/>
      <c r="D64" s="53"/>
      <c r="E64" s="84" t="s">
        <v>154</v>
      </c>
      <c r="F64" s="84" t="s">
        <v>152</v>
      </c>
      <c r="G64" s="89" t="s">
        <v>67</v>
      </c>
      <c r="H64" s="89">
        <v>28</v>
      </c>
      <c r="I64" s="125" t="str">
        <f>VLOOKUP(E64,[1]对接情况!$A:$E,5,FALSE)</f>
        <v>片</v>
      </c>
      <c r="J64" s="5" t="str">
        <f>VLOOKUP(E64,[1]对接情况!$A:$F,6,FALSE)</f>
        <v>盒</v>
      </c>
      <c r="K64" s="4"/>
    </row>
    <row r="65" ht="42" customHeight="1" spans="1:11">
      <c r="A65" s="58"/>
      <c r="B65" s="58"/>
      <c r="C65" s="5"/>
      <c r="D65" s="53"/>
      <c r="E65" s="84" t="s">
        <v>155</v>
      </c>
      <c r="F65" s="84" t="s">
        <v>152</v>
      </c>
      <c r="G65" s="89" t="s">
        <v>67</v>
      </c>
      <c r="H65" s="89">
        <v>28</v>
      </c>
      <c r="I65" s="125" t="str">
        <f>VLOOKUP(E65,[1]对接情况!$A:$E,5,FALSE)</f>
        <v>片</v>
      </c>
      <c r="J65" s="5" t="str">
        <f>VLOOKUP(E65,[1]对接情况!$A:$F,6,FALSE)</f>
        <v>盒</v>
      </c>
      <c r="K65" s="4"/>
    </row>
    <row r="66" ht="42" customHeight="1" spans="1:11">
      <c r="A66" s="58"/>
      <c r="B66" s="58"/>
      <c r="C66" s="5"/>
      <c r="D66" s="53"/>
      <c r="E66" s="84" t="s">
        <v>156</v>
      </c>
      <c r="F66" s="84" t="s">
        <v>152</v>
      </c>
      <c r="G66" s="89" t="s">
        <v>67</v>
      </c>
      <c r="H66" s="89">
        <v>28</v>
      </c>
      <c r="I66" s="125" t="str">
        <f>VLOOKUP(E66,[1]对接情况!$A:$E,5,FALSE)</f>
        <v>片</v>
      </c>
      <c r="J66" s="5" t="str">
        <f>VLOOKUP(E66,[1]对接情况!$A:$F,6,FALSE)</f>
        <v>瓶</v>
      </c>
      <c r="K66" s="4"/>
    </row>
    <row r="67" ht="42" customHeight="1" spans="1:11">
      <c r="A67" s="58"/>
      <c r="B67" s="58"/>
      <c r="C67" s="5"/>
      <c r="D67" s="53"/>
      <c r="E67" s="64" t="s">
        <v>157</v>
      </c>
      <c r="F67" s="64" t="s">
        <v>158</v>
      </c>
      <c r="G67" s="64" t="s">
        <v>67</v>
      </c>
      <c r="H67" s="64">
        <v>28</v>
      </c>
      <c r="I67" s="125" t="str">
        <f>VLOOKUP(E67,[1]对接情况!$A:$E,5,FALSE)</f>
        <v>片</v>
      </c>
      <c r="J67" s="5" t="str">
        <f>VLOOKUP(E67,[1]对接情况!$A:$F,6,FALSE)</f>
        <v>盒</v>
      </c>
      <c r="K67" s="4"/>
    </row>
    <row r="68" ht="42" customHeight="1" spans="1:11">
      <c r="A68" s="58"/>
      <c r="B68" s="58"/>
      <c r="C68" s="5"/>
      <c r="D68" s="53"/>
      <c r="E68" s="5" t="s">
        <v>159</v>
      </c>
      <c r="F68" s="5" t="s">
        <v>152</v>
      </c>
      <c r="G68" s="4" t="s">
        <v>67</v>
      </c>
      <c r="H68" s="4">
        <v>28</v>
      </c>
      <c r="I68" s="125" t="str">
        <f>VLOOKUP(E68,[1]对接情况!$A:$E,5,FALSE)</f>
        <v>片</v>
      </c>
      <c r="J68" s="5" t="str">
        <f>VLOOKUP(E68,[1]对接情况!$A:$F,6,FALSE)</f>
        <v>盒</v>
      </c>
      <c r="K68" s="4"/>
    </row>
    <row r="69" ht="42" customHeight="1" spans="1:11">
      <c r="A69" s="58"/>
      <c r="B69" s="58"/>
      <c r="C69" s="5"/>
      <c r="D69" s="53"/>
      <c r="E69" s="5" t="s">
        <v>160</v>
      </c>
      <c r="F69" s="5" t="s">
        <v>161</v>
      </c>
      <c r="G69" s="4" t="s">
        <v>67</v>
      </c>
      <c r="H69" s="4">
        <v>28</v>
      </c>
      <c r="I69" s="125" t="str">
        <f>VLOOKUP(E69,[1]对接情况!$A:$E,5,FALSE)</f>
        <v>片</v>
      </c>
      <c r="J69" s="5" t="str">
        <f>VLOOKUP(E69,[1]对接情况!$A:$F,6,FALSE)</f>
        <v>盒</v>
      </c>
      <c r="K69" s="4"/>
    </row>
    <row r="70" ht="42" customHeight="1" spans="1:11">
      <c r="A70" s="58"/>
      <c r="B70" s="58"/>
      <c r="C70" s="5"/>
      <c r="D70" s="53"/>
      <c r="E70" s="64" t="s">
        <v>162</v>
      </c>
      <c r="F70" s="64" t="s">
        <v>152</v>
      </c>
      <c r="G70" s="64" t="s">
        <v>67</v>
      </c>
      <c r="H70" s="64">
        <v>28</v>
      </c>
      <c r="I70" s="64" t="s">
        <v>55</v>
      </c>
      <c r="J70" s="64" t="s">
        <v>23</v>
      </c>
      <c r="K70" s="4"/>
    </row>
    <row r="71" ht="42" customHeight="1" spans="1:11">
      <c r="A71" s="58"/>
      <c r="B71" s="58"/>
      <c r="C71" s="5"/>
      <c r="D71" s="53"/>
      <c r="E71" s="4" t="s">
        <v>163</v>
      </c>
      <c r="F71" s="4" t="s">
        <v>161</v>
      </c>
      <c r="G71" s="4" t="s">
        <v>67</v>
      </c>
      <c r="H71" s="4">
        <v>84</v>
      </c>
      <c r="I71" s="4" t="s">
        <v>55</v>
      </c>
      <c r="J71" s="4" t="s">
        <v>23</v>
      </c>
      <c r="K71" s="4"/>
    </row>
    <row r="72" ht="42" customHeight="1" spans="1:11">
      <c r="A72" s="58"/>
      <c r="B72" s="58"/>
      <c r="C72" s="5"/>
      <c r="D72" s="53"/>
      <c r="E72" s="64" t="s">
        <v>164</v>
      </c>
      <c r="F72" s="64" t="s">
        <v>152</v>
      </c>
      <c r="G72" s="64" t="s">
        <v>67</v>
      </c>
      <c r="H72" s="64">
        <v>28</v>
      </c>
      <c r="I72" s="64" t="s">
        <v>55</v>
      </c>
      <c r="J72" s="64" t="s">
        <v>23</v>
      </c>
      <c r="K72" s="4"/>
    </row>
    <row r="73" ht="42" customHeight="1" spans="1:11">
      <c r="A73" s="58"/>
      <c r="B73" s="58"/>
      <c r="C73" s="5"/>
      <c r="D73" s="53"/>
      <c r="E73" s="64" t="s">
        <v>165</v>
      </c>
      <c r="F73" s="64" t="s">
        <v>152</v>
      </c>
      <c r="G73" s="64" t="s">
        <v>67</v>
      </c>
      <c r="H73" s="64">
        <v>28</v>
      </c>
      <c r="I73" s="64" t="s">
        <v>55</v>
      </c>
      <c r="J73" s="64" t="s">
        <v>23</v>
      </c>
      <c r="K73" s="4"/>
    </row>
    <row r="74" ht="42" customHeight="1" spans="1:11">
      <c r="A74" s="58"/>
      <c r="B74" s="58"/>
      <c r="C74" s="8" t="s">
        <v>110</v>
      </c>
      <c r="D74" s="53"/>
      <c r="E74" s="64" t="s">
        <v>166</v>
      </c>
      <c r="F74" s="64" t="s">
        <v>152</v>
      </c>
      <c r="G74" s="64" t="s">
        <v>67</v>
      </c>
      <c r="H74" s="64">
        <v>28</v>
      </c>
      <c r="I74" s="64" t="s">
        <v>55</v>
      </c>
      <c r="J74" s="64" t="s">
        <v>23</v>
      </c>
      <c r="K74" s="4"/>
    </row>
    <row r="75" ht="42" customHeight="1" spans="1:11">
      <c r="A75" s="58"/>
      <c r="B75" s="58"/>
      <c r="C75" s="53"/>
      <c r="D75" s="53"/>
      <c r="E75" s="64" t="s">
        <v>167</v>
      </c>
      <c r="F75" s="64" t="s">
        <v>152</v>
      </c>
      <c r="G75" s="64" t="s">
        <v>67</v>
      </c>
      <c r="H75" s="64">
        <v>28</v>
      </c>
      <c r="I75" s="64" t="s">
        <v>55</v>
      </c>
      <c r="J75" s="64" t="s">
        <v>23</v>
      </c>
      <c r="K75" s="4"/>
    </row>
    <row r="76" ht="42" customHeight="1" spans="1:11">
      <c r="A76" s="58"/>
      <c r="B76" s="58"/>
      <c r="C76" s="54"/>
      <c r="D76" s="53"/>
      <c r="E76" s="4" t="s">
        <v>168</v>
      </c>
      <c r="F76" s="4" t="s">
        <v>152</v>
      </c>
      <c r="G76" s="4" t="s">
        <v>67</v>
      </c>
      <c r="H76" s="4">
        <v>28</v>
      </c>
      <c r="I76" s="4" t="s">
        <v>55</v>
      </c>
      <c r="J76" s="4" t="s">
        <v>23</v>
      </c>
      <c r="K76" s="4"/>
    </row>
    <row r="77" ht="30" customHeight="1" spans="1:11">
      <c r="A77" s="8">
        <v>20</v>
      </c>
      <c r="B77" s="8" t="s">
        <v>169</v>
      </c>
      <c r="C77" s="5" t="s">
        <v>39</v>
      </c>
      <c r="D77" s="8" t="s">
        <v>14</v>
      </c>
      <c r="E77" s="65" t="s">
        <v>170</v>
      </c>
      <c r="F77" s="69" t="s">
        <v>59</v>
      </c>
      <c r="G77" s="5" t="s">
        <v>171</v>
      </c>
      <c r="H77" s="5">
        <v>120</v>
      </c>
      <c r="I77" s="64" t="s">
        <v>37</v>
      </c>
      <c r="J77" s="64" t="s">
        <v>23</v>
      </c>
      <c r="K77" s="4"/>
    </row>
    <row r="78" ht="30" customHeight="1" spans="1:11">
      <c r="A78" s="53"/>
      <c r="B78" s="53"/>
      <c r="C78" s="5"/>
      <c r="D78" s="53"/>
      <c r="E78" s="5" t="s">
        <v>172</v>
      </c>
      <c r="F78" s="69" t="s">
        <v>143</v>
      </c>
      <c r="G78" s="5" t="s">
        <v>171</v>
      </c>
      <c r="H78" s="5">
        <v>120</v>
      </c>
      <c r="I78" s="64" t="s">
        <v>37</v>
      </c>
      <c r="J78" s="64" t="s">
        <v>23</v>
      </c>
      <c r="K78" s="4"/>
    </row>
    <row r="79" ht="30" customHeight="1" spans="1:11">
      <c r="A79" s="53"/>
      <c r="B79" s="53"/>
      <c r="C79" s="5"/>
      <c r="D79" s="53"/>
      <c r="E79" s="5" t="s">
        <v>173</v>
      </c>
      <c r="F79" s="69" t="s">
        <v>174</v>
      </c>
      <c r="G79" s="5" t="s">
        <v>171</v>
      </c>
      <c r="H79" s="5">
        <v>120</v>
      </c>
      <c r="I79" s="125" t="str">
        <f>VLOOKUP(E79,[1]对接情况!$A:$E,5,FALSE)</f>
        <v>粒</v>
      </c>
      <c r="J79" s="5" t="str">
        <f>VLOOKUP(E79,[1]对接情况!$A:$F,6,FALSE)</f>
        <v>盒</v>
      </c>
      <c r="K79" s="4"/>
    </row>
    <row r="80" ht="30" customHeight="1" spans="1:11">
      <c r="A80" s="53"/>
      <c r="B80" s="53"/>
      <c r="C80" s="5"/>
      <c r="D80" s="53"/>
      <c r="E80" s="64" t="s">
        <v>175</v>
      </c>
      <c r="F80" s="64" t="s">
        <v>143</v>
      </c>
      <c r="G80" s="64" t="s">
        <v>67</v>
      </c>
      <c r="H80" s="64">
        <v>40</v>
      </c>
      <c r="I80" s="125" t="str">
        <f>VLOOKUP(E80,[1]对接情况!$A:$E,5,FALSE)</f>
        <v>粒</v>
      </c>
      <c r="J80" s="5" t="str">
        <f>VLOOKUP(E80,[1]对接情况!$A:$F,6,FALSE)</f>
        <v>盒</v>
      </c>
      <c r="K80" s="4"/>
    </row>
    <row r="81" ht="30" customHeight="1" spans="1:11">
      <c r="A81" s="53"/>
      <c r="B81" s="53"/>
      <c r="C81" s="5"/>
      <c r="D81" s="53"/>
      <c r="E81" s="64" t="s">
        <v>176</v>
      </c>
      <c r="F81" s="64" t="s">
        <v>66</v>
      </c>
      <c r="G81" s="64" t="s">
        <v>67</v>
      </c>
      <c r="H81" s="64">
        <v>40</v>
      </c>
      <c r="I81" s="125" t="str">
        <f>VLOOKUP(E81,[1]对接情况!$A:$E,5,FALSE)</f>
        <v>粒</v>
      </c>
      <c r="J81" s="5" t="str">
        <f>VLOOKUP(E81,[1]对接情况!$A:$F,6,FALSE)</f>
        <v>盒</v>
      </c>
      <c r="K81" s="4"/>
    </row>
    <row r="82" ht="30" customHeight="1" spans="1:11">
      <c r="A82" s="53"/>
      <c r="B82" s="53"/>
      <c r="C82" s="5"/>
      <c r="D82" s="53"/>
      <c r="E82" s="64" t="s">
        <v>177</v>
      </c>
      <c r="F82" s="64" t="s">
        <v>136</v>
      </c>
      <c r="G82" s="64" t="s">
        <v>67</v>
      </c>
      <c r="H82" s="64">
        <v>120</v>
      </c>
      <c r="I82" s="125" t="str">
        <f>VLOOKUP(E82,[1]对接情况!$A:$E,5,FALSE)</f>
        <v>粒</v>
      </c>
      <c r="J82" s="5" t="str">
        <f>VLOOKUP(E82,[1]对接情况!$A:$F,6,FALSE)</f>
        <v>盒</v>
      </c>
      <c r="K82" s="4"/>
    </row>
    <row r="83" ht="30" customHeight="1" spans="1:11">
      <c r="A83" s="53"/>
      <c r="B83" s="53"/>
      <c r="C83" s="5"/>
      <c r="D83" s="53"/>
      <c r="E83" s="65" t="s">
        <v>178</v>
      </c>
      <c r="F83" s="64" t="s">
        <v>66</v>
      </c>
      <c r="G83" s="64" t="s">
        <v>67</v>
      </c>
      <c r="H83" s="64">
        <v>120</v>
      </c>
      <c r="I83" s="125" t="str">
        <f>VLOOKUP(E83,[1]对接情况!$A:$E,5,FALSE)</f>
        <v>粒</v>
      </c>
      <c r="J83" s="5" t="str">
        <f>VLOOKUP(E83,[1]对接情况!$A:$F,6,FALSE)</f>
        <v>盒</v>
      </c>
      <c r="K83" s="4"/>
    </row>
    <row r="84" ht="30" customHeight="1" spans="1:11">
      <c r="A84" s="53"/>
      <c r="B84" s="53"/>
      <c r="C84" s="8" t="s">
        <v>33</v>
      </c>
      <c r="D84" s="53"/>
      <c r="E84" s="64" t="s">
        <v>179</v>
      </c>
      <c r="F84" s="64" t="s">
        <v>180</v>
      </c>
      <c r="G84" s="64" t="s">
        <v>67</v>
      </c>
      <c r="H84" s="64">
        <v>40</v>
      </c>
      <c r="I84" s="64" t="s">
        <v>37</v>
      </c>
      <c r="J84" s="64" t="s">
        <v>23</v>
      </c>
      <c r="K84" s="4"/>
    </row>
    <row r="85" ht="30" customHeight="1" spans="1:11">
      <c r="A85" s="53"/>
      <c r="B85" s="53"/>
      <c r="C85" s="53"/>
      <c r="D85" s="53"/>
      <c r="E85" s="64" t="s">
        <v>181</v>
      </c>
      <c r="F85" s="64" t="s">
        <v>182</v>
      </c>
      <c r="G85" s="64" t="s">
        <v>67</v>
      </c>
      <c r="H85" s="64">
        <v>120</v>
      </c>
      <c r="I85" s="64" t="s">
        <v>37</v>
      </c>
      <c r="J85" s="64" t="s">
        <v>23</v>
      </c>
      <c r="K85" s="4"/>
    </row>
    <row r="86" ht="30" customHeight="1" spans="1:11">
      <c r="A86" s="54"/>
      <c r="B86" s="54"/>
      <c r="C86" s="54"/>
      <c r="D86" s="54"/>
      <c r="E86" s="64" t="s">
        <v>183</v>
      </c>
      <c r="F86" s="64" t="s">
        <v>180</v>
      </c>
      <c r="G86" s="64" t="s">
        <v>67</v>
      </c>
      <c r="H86" s="64">
        <v>120</v>
      </c>
      <c r="I86" s="64" t="s">
        <v>37</v>
      </c>
      <c r="J86" s="64" t="s">
        <v>23</v>
      </c>
      <c r="K86" s="4"/>
    </row>
    <row r="87" ht="63.9" customHeight="1" spans="1:11">
      <c r="A87" s="5">
        <v>21</v>
      </c>
      <c r="B87" s="5" t="s">
        <v>184</v>
      </c>
      <c r="C87" s="5" t="s">
        <v>39</v>
      </c>
      <c r="D87" s="5" t="s">
        <v>14</v>
      </c>
      <c r="E87" s="65" t="s">
        <v>185</v>
      </c>
      <c r="F87" s="69" t="s">
        <v>186</v>
      </c>
      <c r="G87" s="5" t="s">
        <v>187</v>
      </c>
      <c r="H87" s="5">
        <v>90</v>
      </c>
      <c r="I87" s="64" t="s">
        <v>37</v>
      </c>
      <c r="J87" s="65" t="s">
        <v>23</v>
      </c>
      <c r="K87" s="4"/>
    </row>
    <row r="88" ht="33" customHeight="1" spans="1:11">
      <c r="A88" s="5">
        <v>22</v>
      </c>
      <c r="B88" s="5" t="s">
        <v>188</v>
      </c>
      <c r="C88" s="5" t="s">
        <v>39</v>
      </c>
      <c r="D88" s="5" t="s">
        <v>14</v>
      </c>
      <c r="E88" s="65" t="s">
        <v>189</v>
      </c>
      <c r="F88" s="69" t="s">
        <v>190</v>
      </c>
      <c r="G88" s="5" t="s">
        <v>191</v>
      </c>
      <c r="H88" s="5">
        <v>56</v>
      </c>
      <c r="I88" s="64" t="s">
        <v>55</v>
      </c>
      <c r="J88" s="64" t="s">
        <v>23</v>
      </c>
      <c r="K88" s="4"/>
    </row>
    <row r="89" ht="45" customHeight="1" spans="1:11">
      <c r="A89" s="5">
        <v>23</v>
      </c>
      <c r="B89" s="5" t="s">
        <v>192</v>
      </c>
      <c r="C89" s="5" t="s">
        <v>13</v>
      </c>
      <c r="D89" s="5" t="s">
        <v>14</v>
      </c>
      <c r="E89" s="69" t="s">
        <v>193</v>
      </c>
      <c r="F89" s="64" t="s">
        <v>194</v>
      </c>
      <c r="G89" s="64" t="s">
        <v>195</v>
      </c>
      <c r="H89" s="69">
        <v>1</v>
      </c>
      <c r="I89" s="125" t="str">
        <f>VLOOKUP(E89,[1]对接情况!$A:$E,5,FALSE)</f>
        <v>支</v>
      </c>
      <c r="J89" s="5" t="str">
        <f>VLOOKUP(E89,[1]对接情况!$A:$F,6,FALSE)</f>
        <v>盒</v>
      </c>
      <c r="K89" s="4"/>
    </row>
    <row r="90" ht="409" customHeight="1" spans="1:11">
      <c r="A90" s="5">
        <v>24</v>
      </c>
      <c r="B90" s="5" t="s">
        <v>196</v>
      </c>
      <c r="C90" s="5" t="s">
        <v>13</v>
      </c>
      <c r="D90" s="5" t="s">
        <v>14</v>
      </c>
      <c r="E90" s="65" t="s">
        <v>197</v>
      </c>
      <c r="F90" s="69" t="s">
        <v>30</v>
      </c>
      <c r="G90" s="5" t="s">
        <v>198</v>
      </c>
      <c r="H90" s="5">
        <v>1</v>
      </c>
      <c r="I90" s="64" t="s">
        <v>18</v>
      </c>
      <c r="J90" s="64" t="s">
        <v>23</v>
      </c>
      <c r="K90" s="4"/>
    </row>
    <row r="91" ht="45.9" customHeight="1" spans="1:11">
      <c r="A91" s="5">
        <v>25</v>
      </c>
      <c r="B91" s="5" t="s">
        <v>199</v>
      </c>
      <c r="C91" s="5" t="s">
        <v>13</v>
      </c>
      <c r="D91" s="5" t="s">
        <v>14</v>
      </c>
      <c r="E91" s="65" t="s">
        <v>200</v>
      </c>
      <c r="F91" s="69" t="s">
        <v>201</v>
      </c>
      <c r="G91" s="5" t="s">
        <v>202</v>
      </c>
      <c r="H91" s="5">
        <v>1</v>
      </c>
      <c r="I91" s="64" t="s">
        <v>18</v>
      </c>
      <c r="J91" s="64" t="s">
        <v>23</v>
      </c>
      <c r="K91" s="4"/>
    </row>
    <row r="92" ht="45.9" customHeight="1" spans="1:11">
      <c r="A92" s="5"/>
      <c r="B92" s="5"/>
      <c r="C92" s="5"/>
      <c r="D92" s="5"/>
      <c r="E92" s="65" t="s">
        <v>203</v>
      </c>
      <c r="F92" s="69" t="s">
        <v>204</v>
      </c>
      <c r="G92" s="5" t="s">
        <v>202</v>
      </c>
      <c r="H92" s="5">
        <v>1</v>
      </c>
      <c r="I92" s="64" t="s">
        <v>18</v>
      </c>
      <c r="J92" s="64" t="s">
        <v>23</v>
      </c>
      <c r="K92" s="4"/>
    </row>
    <row r="93" ht="45.9" customHeight="1" spans="1:11">
      <c r="A93" s="5"/>
      <c r="B93" s="5"/>
      <c r="C93" s="5"/>
      <c r="D93" s="5"/>
      <c r="E93" s="5" t="s">
        <v>205</v>
      </c>
      <c r="F93" s="69" t="s">
        <v>206</v>
      </c>
      <c r="G93" s="5" t="s">
        <v>202</v>
      </c>
      <c r="H93" s="5">
        <v>1</v>
      </c>
      <c r="I93" s="125" t="str">
        <f>VLOOKUP(E93,[1]对接情况!$A:$E,5,FALSE)</f>
        <v>瓶</v>
      </c>
      <c r="J93" s="5" t="str">
        <f>VLOOKUP(E93,[1]对接情况!$A:$F,6,FALSE)</f>
        <v>盒</v>
      </c>
      <c r="K93" s="4"/>
    </row>
    <row r="94" ht="27" spans="1:11">
      <c r="A94" s="5">
        <v>26</v>
      </c>
      <c r="B94" s="5" t="s">
        <v>207</v>
      </c>
      <c r="C94" s="5" t="s">
        <v>13</v>
      </c>
      <c r="D94" s="5" t="s">
        <v>14</v>
      </c>
      <c r="E94" s="5" t="s">
        <v>208</v>
      </c>
      <c r="F94" s="69" t="s">
        <v>136</v>
      </c>
      <c r="G94" s="5" t="s">
        <v>209</v>
      </c>
      <c r="H94" s="5">
        <v>1</v>
      </c>
      <c r="I94" s="125" t="str">
        <f>VLOOKUP(E94,[1]对接情况!$A:$E,5,FALSE)</f>
        <v>瓶</v>
      </c>
      <c r="J94" s="5" t="str">
        <f>VLOOKUP(E94,[1]对接情况!$A:$F,6,FALSE)</f>
        <v>瓶</v>
      </c>
      <c r="K94" s="4"/>
    </row>
    <row r="95" ht="30" customHeight="1" spans="1:11">
      <c r="A95" s="5">
        <v>27</v>
      </c>
      <c r="B95" s="5" t="s">
        <v>210</v>
      </c>
      <c r="C95" s="5" t="s">
        <v>39</v>
      </c>
      <c r="D95" s="5" t="s">
        <v>14</v>
      </c>
      <c r="E95" s="5" t="s">
        <v>211</v>
      </c>
      <c r="F95" s="69" t="s">
        <v>143</v>
      </c>
      <c r="G95" s="5" t="s">
        <v>212</v>
      </c>
      <c r="H95" s="5">
        <v>30</v>
      </c>
      <c r="I95" s="125" t="str">
        <f>VLOOKUP(E95,[1]对接情况!$A:$E,5,FALSE)</f>
        <v>片</v>
      </c>
      <c r="J95" s="5" t="str">
        <f>VLOOKUP(E95,[1]对接情况!$A:$F,6,FALSE)</f>
        <v>盒</v>
      </c>
      <c r="K95" s="4"/>
    </row>
    <row r="96" ht="27" spans="1:11">
      <c r="A96" s="5">
        <v>28</v>
      </c>
      <c r="B96" s="5" t="s">
        <v>213</v>
      </c>
      <c r="C96" s="5" t="s">
        <v>39</v>
      </c>
      <c r="D96" s="5" t="s">
        <v>14</v>
      </c>
      <c r="E96" s="5" t="s">
        <v>214</v>
      </c>
      <c r="F96" s="69" t="s">
        <v>215</v>
      </c>
      <c r="G96" s="5" t="s">
        <v>216</v>
      </c>
      <c r="H96" s="5">
        <v>20</v>
      </c>
      <c r="I96" s="125" t="str">
        <f>VLOOKUP(E96,[1]对接情况!$A:$E,5,FALSE)</f>
        <v>片</v>
      </c>
      <c r="J96" s="5" t="str">
        <f>VLOOKUP(E96,[1]对接情况!$A:$F,6,FALSE)</f>
        <v>盒</v>
      </c>
      <c r="K96" s="4"/>
    </row>
    <row r="97" ht="162" customHeight="1" spans="1:11">
      <c r="A97" s="5">
        <v>29</v>
      </c>
      <c r="B97" s="5" t="s">
        <v>217</v>
      </c>
      <c r="C97" s="5" t="s">
        <v>39</v>
      </c>
      <c r="D97" s="5" t="s">
        <v>14</v>
      </c>
      <c r="E97" s="65" t="s">
        <v>218</v>
      </c>
      <c r="F97" s="69" t="s">
        <v>50</v>
      </c>
      <c r="G97" s="5" t="s">
        <v>219</v>
      </c>
      <c r="H97" s="5">
        <v>64</v>
      </c>
      <c r="I97" s="64" t="s">
        <v>37</v>
      </c>
      <c r="J97" s="64" t="s">
        <v>23</v>
      </c>
      <c r="K97" s="4"/>
    </row>
    <row r="98" ht="66.9" customHeight="1" spans="1:11">
      <c r="A98" s="5">
        <v>30</v>
      </c>
      <c r="B98" s="5" t="s">
        <v>220</v>
      </c>
      <c r="C98" s="5" t="s">
        <v>39</v>
      </c>
      <c r="D98" s="5" t="s">
        <v>14</v>
      </c>
      <c r="E98" s="65" t="s">
        <v>221</v>
      </c>
      <c r="F98" s="69" t="s">
        <v>222</v>
      </c>
      <c r="G98" s="5" t="s">
        <v>223</v>
      </c>
      <c r="H98" s="5">
        <v>30</v>
      </c>
      <c r="I98" s="64" t="s">
        <v>55</v>
      </c>
      <c r="J98" s="64" t="s">
        <v>18</v>
      </c>
      <c r="K98" s="4"/>
    </row>
    <row r="99" ht="66.9" customHeight="1" spans="1:11">
      <c r="A99" s="5"/>
      <c r="B99" s="5"/>
      <c r="C99" s="5"/>
      <c r="D99" s="5"/>
      <c r="E99" s="65" t="s">
        <v>224</v>
      </c>
      <c r="F99" s="69" t="s">
        <v>225</v>
      </c>
      <c r="G99" s="5" t="s">
        <v>223</v>
      </c>
      <c r="H99" s="5">
        <v>30</v>
      </c>
      <c r="I99" s="64" t="s">
        <v>55</v>
      </c>
      <c r="J99" s="64" t="s">
        <v>18</v>
      </c>
      <c r="K99" s="4"/>
    </row>
    <row r="100" ht="66.9" customHeight="1" spans="1:11">
      <c r="A100" s="5">
        <v>31</v>
      </c>
      <c r="B100" s="5" t="s">
        <v>226</v>
      </c>
      <c r="C100" s="5" t="s">
        <v>39</v>
      </c>
      <c r="D100" s="5" t="s">
        <v>14</v>
      </c>
      <c r="E100" s="65" t="s">
        <v>227</v>
      </c>
      <c r="F100" s="69" t="s">
        <v>228</v>
      </c>
      <c r="G100" s="5" t="s">
        <v>229</v>
      </c>
      <c r="H100" s="5">
        <v>120</v>
      </c>
      <c r="I100" s="64" t="s">
        <v>37</v>
      </c>
      <c r="J100" s="64" t="s">
        <v>18</v>
      </c>
      <c r="K100" s="4"/>
    </row>
    <row r="101" ht="66.9" customHeight="1" spans="1:11">
      <c r="A101" s="5"/>
      <c r="B101" s="5"/>
      <c r="C101" s="5"/>
      <c r="D101" s="5"/>
      <c r="E101" s="65" t="s">
        <v>230</v>
      </c>
      <c r="F101" s="69" t="s">
        <v>231</v>
      </c>
      <c r="G101" s="5" t="s">
        <v>229</v>
      </c>
      <c r="H101" s="5">
        <v>120</v>
      </c>
      <c r="I101" s="64" t="s">
        <v>37</v>
      </c>
      <c r="J101" s="64" t="s">
        <v>18</v>
      </c>
      <c r="K101" s="4"/>
    </row>
    <row r="102" ht="87.6" customHeight="1" spans="1:11">
      <c r="A102" s="5">
        <v>32</v>
      </c>
      <c r="B102" s="117" t="s">
        <v>232</v>
      </c>
      <c r="C102" s="5" t="s">
        <v>39</v>
      </c>
      <c r="D102" s="5" t="s">
        <v>14</v>
      </c>
      <c r="E102" s="64" t="s">
        <v>233</v>
      </c>
      <c r="F102" s="69" t="s">
        <v>234</v>
      </c>
      <c r="G102" s="5" t="s">
        <v>235</v>
      </c>
      <c r="H102" s="5">
        <v>30</v>
      </c>
      <c r="I102" s="125" t="str">
        <f>VLOOKUP(E102,[1]对接情况!$A:$E,5,FALSE)</f>
        <v>粒</v>
      </c>
      <c r="J102" s="5" t="str">
        <f>VLOOKUP(E102,[1]对接情况!$A:$F,6,FALSE)</f>
        <v>盒</v>
      </c>
      <c r="K102" s="4"/>
    </row>
    <row r="103" spans="1:11">
      <c r="A103" s="5">
        <v>33</v>
      </c>
      <c r="B103" s="5" t="s">
        <v>236</v>
      </c>
      <c r="C103" s="5" t="s">
        <v>13</v>
      </c>
      <c r="D103" s="5" t="s">
        <v>14</v>
      </c>
      <c r="E103" s="5" t="s">
        <v>237</v>
      </c>
      <c r="F103" s="69" t="s">
        <v>238</v>
      </c>
      <c r="G103" s="5" t="s">
        <v>239</v>
      </c>
      <c r="H103" s="5">
        <v>1</v>
      </c>
      <c r="I103" s="125" t="str">
        <f>VLOOKUP(E103,[1]对接情况!$A:$E,5,FALSE)</f>
        <v>瓶</v>
      </c>
      <c r="J103" s="5" t="str">
        <f>VLOOKUP(E103,[1]对接情况!$A:$F,6,FALSE)</f>
        <v>盒</v>
      </c>
      <c r="K103" s="4"/>
    </row>
    <row r="104" spans="1:11">
      <c r="A104" s="5"/>
      <c r="B104" s="5"/>
      <c r="C104" s="5"/>
      <c r="D104" s="5"/>
      <c r="E104" s="84" t="s">
        <v>240</v>
      </c>
      <c r="F104" s="89" t="s">
        <v>241</v>
      </c>
      <c r="G104" s="89" t="s">
        <v>67</v>
      </c>
      <c r="H104" s="89">
        <v>1</v>
      </c>
      <c r="I104" s="125" t="str">
        <f>VLOOKUP(E104,[1]对接情况!$A:$E,5,FALSE)</f>
        <v>瓶</v>
      </c>
      <c r="J104" s="5" t="str">
        <f>VLOOKUP(E104,[1]对接情况!$A:$F,6,FALSE)</f>
        <v>盒</v>
      </c>
      <c r="K104" s="4"/>
    </row>
    <row r="105" spans="1:11">
      <c r="A105" s="5"/>
      <c r="B105" s="5"/>
      <c r="C105" s="5"/>
      <c r="D105" s="5"/>
      <c r="E105" s="84" t="s">
        <v>242</v>
      </c>
      <c r="F105" s="89" t="s">
        <v>243</v>
      </c>
      <c r="G105" s="89" t="s">
        <v>244</v>
      </c>
      <c r="H105" s="89">
        <v>1</v>
      </c>
      <c r="I105" s="125" t="str">
        <f>VLOOKUP(E105,[1]对接情况!$A:$E,5,FALSE)</f>
        <v>瓶</v>
      </c>
      <c r="J105" s="5" t="str">
        <f>VLOOKUP(E105,[1]对接情况!$A:$F,6,FALSE)</f>
        <v>盒</v>
      </c>
      <c r="K105" s="4"/>
    </row>
    <row r="106" spans="1:11">
      <c r="A106" s="5"/>
      <c r="B106" s="5"/>
      <c r="C106" s="5"/>
      <c r="D106" s="5"/>
      <c r="E106" s="84" t="s">
        <v>245</v>
      </c>
      <c r="F106" s="89" t="s">
        <v>241</v>
      </c>
      <c r="G106" s="64" t="s">
        <v>246</v>
      </c>
      <c r="H106" s="89">
        <v>1</v>
      </c>
      <c r="I106" s="125" t="str">
        <f>VLOOKUP(E106,[1]对接情况!$A:$E,5,FALSE)</f>
        <v>瓶</v>
      </c>
      <c r="J106" s="5" t="str">
        <f>VLOOKUP(E106,[1]对接情况!$A:$F,6,FALSE)</f>
        <v>盒</v>
      </c>
      <c r="K106" s="4"/>
    </row>
    <row r="107" ht="16.5" customHeight="1" spans="1:11">
      <c r="A107" s="5">
        <v>34</v>
      </c>
      <c r="B107" s="5" t="s">
        <v>247</v>
      </c>
      <c r="C107" s="5" t="s">
        <v>248</v>
      </c>
      <c r="D107" s="5" t="s">
        <v>14</v>
      </c>
      <c r="E107" s="5" t="s">
        <v>249</v>
      </c>
      <c r="F107" s="69" t="s">
        <v>250</v>
      </c>
      <c r="G107" s="5" t="s">
        <v>251</v>
      </c>
      <c r="H107" s="5">
        <v>1</v>
      </c>
      <c r="I107" s="125" t="str">
        <f>VLOOKUP(E107,[1]对接情况!$A:$E,5,FALSE)</f>
        <v>瓶</v>
      </c>
      <c r="J107" s="5" t="str">
        <f>VLOOKUP(E107,[1]对接情况!$A:$F,6,FALSE)</f>
        <v>盒</v>
      </c>
      <c r="K107" s="4"/>
    </row>
    <row r="108" ht="16.5" customHeight="1" spans="1:11">
      <c r="A108" s="5"/>
      <c r="B108" s="5"/>
      <c r="C108" s="5"/>
      <c r="D108" s="5"/>
      <c r="E108" s="5" t="s">
        <v>252</v>
      </c>
      <c r="F108" s="69" t="s">
        <v>253</v>
      </c>
      <c r="G108" s="5" t="s">
        <v>251</v>
      </c>
      <c r="H108" s="5">
        <v>1</v>
      </c>
      <c r="I108" s="125" t="str">
        <f>VLOOKUP(E108,[1]对接情况!$A:$E,5,FALSE)</f>
        <v>瓶</v>
      </c>
      <c r="J108" s="5" t="str">
        <f>VLOOKUP(E108,[1]对接情况!$A:$F,6,FALSE)</f>
        <v>盒</v>
      </c>
      <c r="K108" s="4"/>
    </row>
    <row r="109" ht="16.5" customHeight="1" spans="1:11">
      <c r="A109" s="5"/>
      <c r="B109" s="5"/>
      <c r="C109" s="5"/>
      <c r="D109" s="5"/>
      <c r="E109" s="5" t="s">
        <v>254</v>
      </c>
      <c r="F109" s="69" t="s">
        <v>253</v>
      </c>
      <c r="G109" s="5" t="s">
        <v>67</v>
      </c>
      <c r="H109" s="5">
        <v>1</v>
      </c>
      <c r="I109" s="125" t="str">
        <f>VLOOKUP(E109,[1]对接情况!$A:$E,5,FALSE)</f>
        <v>支</v>
      </c>
      <c r="J109" s="5" t="str">
        <f>VLOOKUP(E109,[1]对接情况!$A:$F,6,FALSE)</f>
        <v>盒</v>
      </c>
      <c r="K109" s="4"/>
    </row>
    <row r="110" ht="16.5" customHeight="1" spans="1:11">
      <c r="A110" s="5"/>
      <c r="B110" s="5"/>
      <c r="C110" s="5"/>
      <c r="D110" s="5"/>
      <c r="E110" s="5" t="s">
        <v>255</v>
      </c>
      <c r="F110" s="69" t="s">
        <v>250</v>
      </c>
      <c r="G110" s="5" t="s">
        <v>67</v>
      </c>
      <c r="H110" s="5">
        <v>1</v>
      </c>
      <c r="I110" s="125" t="str">
        <f>VLOOKUP(E110,[1]对接情况!$A:$E,5,FALSE)</f>
        <v>支</v>
      </c>
      <c r="J110" s="5" t="str">
        <f>VLOOKUP(E110,[1]对接情况!$A:$F,6,FALSE)</f>
        <v>盒</v>
      </c>
      <c r="K110" s="4"/>
    </row>
    <row r="111" ht="72" customHeight="1" spans="1:11">
      <c r="A111" s="5">
        <v>35</v>
      </c>
      <c r="B111" s="5" t="s">
        <v>256</v>
      </c>
      <c r="C111" s="5" t="s">
        <v>13</v>
      </c>
      <c r="D111" s="5" t="s">
        <v>257</v>
      </c>
      <c r="E111" s="5" t="s">
        <v>258</v>
      </c>
      <c r="F111" s="69" t="s">
        <v>259</v>
      </c>
      <c r="G111" s="5" t="s">
        <v>260</v>
      </c>
      <c r="H111" s="5">
        <v>1</v>
      </c>
      <c r="I111" s="125" t="str">
        <f>VLOOKUP(E111,[1]对接情况!$A:$E,5,FALSE)</f>
        <v>支</v>
      </c>
      <c r="J111" s="5" t="str">
        <f>VLOOKUP(E111,[1]对接情况!$A:$F,6,FALSE)</f>
        <v>盒</v>
      </c>
      <c r="K111" s="4"/>
    </row>
    <row r="112" ht="72" customHeight="1" spans="1:11">
      <c r="A112" s="5"/>
      <c r="B112" s="5"/>
      <c r="C112" s="5"/>
      <c r="D112" s="5"/>
      <c r="E112" s="5" t="s">
        <v>261</v>
      </c>
      <c r="F112" s="69" t="s">
        <v>262</v>
      </c>
      <c r="G112" s="5" t="s">
        <v>260</v>
      </c>
      <c r="H112" s="5">
        <v>1</v>
      </c>
      <c r="I112" s="125" t="str">
        <f>VLOOKUP(E112,[1]对接情况!$A:$E,5,FALSE)</f>
        <v>支</v>
      </c>
      <c r="J112" s="5" t="str">
        <f>VLOOKUP(E112,[1]对接情况!$A:$F,6,FALSE)</f>
        <v>盒</v>
      </c>
      <c r="K112" s="4"/>
    </row>
    <row r="113" spans="1:11">
      <c r="A113" s="5">
        <v>36</v>
      </c>
      <c r="B113" s="5" t="s">
        <v>263</v>
      </c>
      <c r="C113" s="5" t="s">
        <v>264</v>
      </c>
      <c r="D113" s="5" t="s">
        <v>265</v>
      </c>
      <c r="E113" s="5" t="s">
        <v>266</v>
      </c>
      <c r="F113" s="69" t="s">
        <v>267</v>
      </c>
      <c r="G113" s="5" t="s">
        <v>268</v>
      </c>
      <c r="H113" s="5">
        <v>1</v>
      </c>
      <c r="I113" s="125" t="str">
        <f>VLOOKUP(E113,[1]对接情况!$A:$E,5,FALSE)</f>
        <v>瓶</v>
      </c>
      <c r="J113" s="5" t="str">
        <f>VLOOKUP(E113,[1]对接情况!$A:$F,6,FALSE)</f>
        <v>盒</v>
      </c>
      <c r="K113" s="4"/>
    </row>
    <row r="114" spans="1:11">
      <c r="A114" s="5"/>
      <c r="B114" s="5"/>
      <c r="C114" s="5"/>
      <c r="D114" s="5"/>
      <c r="E114" s="5" t="s">
        <v>269</v>
      </c>
      <c r="F114" s="69" t="s">
        <v>270</v>
      </c>
      <c r="G114" s="5" t="s">
        <v>67</v>
      </c>
      <c r="H114" s="5">
        <v>1</v>
      </c>
      <c r="I114" s="125" t="str">
        <f>VLOOKUP(E114,[1]对接情况!$A:$E,5,FALSE)</f>
        <v>瓶</v>
      </c>
      <c r="J114" s="5" t="str">
        <f>VLOOKUP(E114,[1]对接情况!$A:$F,6,FALSE)</f>
        <v>盒</v>
      </c>
      <c r="K114" s="4"/>
    </row>
    <row r="115" ht="33" customHeight="1" spans="1:11">
      <c r="A115" s="53">
        <v>37</v>
      </c>
      <c r="B115" s="53" t="s">
        <v>271</v>
      </c>
      <c r="C115" s="53" t="s">
        <v>13</v>
      </c>
      <c r="D115" s="53" t="s">
        <v>257</v>
      </c>
      <c r="E115" s="54" t="s">
        <v>272</v>
      </c>
      <c r="F115" s="104" t="s">
        <v>273</v>
      </c>
      <c r="G115" s="54" t="s">
        <v>67</v>
      </c>
      <c r="H115" s="54">
        <v>1</v>
      </c>
      <c r="I115" s="126" t="str">
        <f>VLOOKUP(E115,[1]对接情况!$A:$E,5,FALSE)</f>
        <v>瓶</v>
      </c>
      <c r="J115" s="79" t="s">
        <v>18</v>
      </c>
      <c r="K115" s="47" t="s">
        <v>274</v>
      </c>
    </row>
    <row r="116" ht="33" customHeight="1" spans="1:10">
      <c r="A116" s="53"/>
      <c r="B116" s="53"/>
      <c r="C116" s="53"/>
      <c r="D116" s="53"/>
      <c r="E116" s="64" t="s">
        <v>275</v>
      </c>
      <c r="F116" s="64" t="s">
        <v>276</v>
      </c>
      <c r="G116" s="64" t="s">
        <v>67</v>
      </c>
      <c r="H116" s="64">
        <v>1</v>
      </c>
      <c r="I116" s="127" t="str">
        <f>VLOOKUP(E116,[1]对接情况!$A:$E,5,FALSE)</f>
        <v>瓶</v>
      </c>
      <c r="J116" s="64" t="s">
        <v>18</v>
      </c>
    </row>
    <row r="117" ht="27" spans="1:10">
      <c r="A117" s="5">
        <v>38</v>
      </c>
      <c r="B117" s="5" t="s">
        <v>277</v>
      </c>
      <c r="C117" s="5" t="s">
        <v>39</v>
      </c>
      <c r="D117" s="5" t="s">
        <v>14</v>
      </c>
      <c r="E117" s="5" t="s">
        <v>278</v>
      </c>
      <c r="F117" s="69" t="s">
        <v>279</v>
      </c>
      <c r="G117" s="5" t="s">
        <v>280</v>
      </c>
      <c r="H117" s="5">
        <v>40</v>
      </c>
      <c r="I117" s="127" t="str">
        <f>VLOOKUP(E117,[1]对接情况!$A:$E,5,FALSE)</f>
        <v>片</v>
      </c>
      <c r="J117" s="9" t="s">
        <v>23</v>
      </c>
    </row>
    <row r="118" ht="30" customHeight="1" spans="1:10">
      <c r="A118" s="8">
        <v>39</v>
      </c>
      <c r="B118" s="8" t="s">
        <v>281</v>
      </c>
      <c r="C118" s="8" t="s">
        <v>39</v>
      </c>
      <c r="D118" s="8" t="s">
        <v>14</v>
      </c>
      <c r="E118" s="5" t="s">
        <v>282</v>
      </c>
      <c r="F118" s="69" t="s">
        <v>283</v>
      </c>
      <c r="G118" s="5" t="s">
        <v>284</v>
      </c>
      <c r="H118" s="5">
        <v>7</v>
      </c>
      <c r="I118" s="127" t="str">
        <f>VLOOKUP(E118,[1]对接情况!$A:$E,5,FALSE)</f>
        <v>粒</v>
      </c>
      <c r="J118" s="9" t="s">
        <v>23</v>
      </c>
    </row>
    <row r="119" ht="30" customHeight="1" spans="1:10">
      <c r="A119" s="54"/>
      <c r="B119" s="54"/>
      <c r="C119" s="54"/>
      <c r="D119" s="54"/>
      <c r="E119" s="5" t="s">
        <v>285</v>
      </c>
      <c r="F119" s="69" t="s">
        <v>286</v>
      </c>
      <c r="G119" s="5" t="s">
        <v>284</v>
      </c>
      <c r="H119" s="5">
        <v>14</v>
      </c>
      <c r="I119" s="127" t="str">
        <f>VLOOKUP(E119,[1]对接情况!$A:$E,5,FALSE)</f>
        <v>粒</v>
      </c>
      <c r="J119" s="9" t="s">
        <v>23</v>
      </c>
    </row>
    <row r="120" ht="27" spans="1:10">
      <c r="A120" s="5">
        <v>40</v>
      </c>
      <c r="B120" s="5" t="s">
        <v>287</v>
      </c>
      <c r="C120" s="5" t="s">
        <v>39</v>
      </c>
      <c r="D120" s="5" t="s">
        <v>14</v>
      </c>
      <c r="E120" s="65" t="s">
        <v>288</v>
      </c>
      <c r="F120" s="69" t="s">
        <v>289</v>
      </c>
      <c r="G120" s="5" t="s">
        <v>290</v>
      </c>
      <c r="H120" s="5">
        <v>28</v>
      </c>
      <c r="I120" s="66" t="s">
        <v>55</v>
      </c>
      <c r="J120" s="9" t="s">
        <v>23</v>
      </c>
    </row>
    <row r="121" ht="57" customHeight="1" spans="1:10">
      <c r="A121" s="8">
        <v>41</v>
      </c>
      <c r="B121" s="8" t="s">
        <v>291</v>
      </c>
      <c r="C121" s="8" t="s">
        <v>39</v>
      </c>
      <c r="D121" s="8" t="s">
        <v>14</v>
      </c>
      <c r="E121" s="65" t="s">
        <v>292</v>
      </c>
      <c r="F121" s="69" t="s">
        <v>293</v>
      </c>
      <c r="G121" s="5" t="s">
        <v>294</v>
      </c>
      <c r="H121" s="5">
        <v>30</v>
      </c>
      <c r="I121" s="127" t="s">
        <v>55</v>
      </c>
      <c r="J121" s="9" t="s">
        <v>18</v>
      </c>
    </row>
    <row r="122" ht="57" customHeight="1" spans="1:10">
      <c r="A122" s="53"/>
      <c r="B122" s="53"/>
      <c r="C122" s="53"/>
      <c r="D122" s="53"/>
      <c r="E122" s="64" t="s">
        <v>295</v>
      </c>
      <c r="F122" s="64" t="s">
        <v>293</v>
      </c>
      <c r="G122" s="64" t="s">
        <v>67</v>
      </c>
      <c r="H122" s="64">
        <v>30</v>
      </c>
      <c r="I122" s="64" t="s">
        <v>55</v>
      </c>
      <c r="J122" s="64" t="s">
        <v>23</v>
      </c>
    </row>
    <row r="123" ht="57" customHeight="1" spans="1:10">
      <c r="A123" s="53"/>
      <c r="B123" s="53"/>
      <c r="C123" s="58" t="s">
        <v>110</v>
      </c>
      <c r="D123" s="53"/>
      <c r="E123" s="64" t="s">
        <v>296</v>
      </c>
      <c r="F123" s="64" t="s">
        <v>293</v>
      </c>
      <c r="G123" s="64" t="s">
        <v>67</v>
      </c>
      <c r="H123" s="64">
        <v>45</v>
      </c>
      <c r="I123" s="64" t="s">
        <v>55</v>
      </c>
      <c r="J123" s="64" t="s">
        <v>23</v>
      </c>
    </row>
    <row r="124" ht="57" customHeight="1" spans="1:10">
      <c r="A124" s="53"/>
      <c r="B124" s="53"/>
      <c r="C124" s="58"/>
      <c r="D124" s="53"/>
      <c r="E124" s="64" t="s">
        <v>297</v>
      </c>
      <c r="F124" s="84" t="s">
        <v>293</v>
      </c>
      <c r="G124" s="64" t="s">
        <v>67</v>
      </c>
      <c r="H124" s="64">
        <v>30</v>
      </c>
      <c r="I124" s="64" t="s">
        <v>55</v>
      </c>
      <c r="J124" s="64" t="s">
        <v>23</v>
      </c>
    </row>
    <row r="125" ht="57" customHeight="1" spans="1:10">
      <c r="A125" s="53"/>
      <c r="B125" s="53"/>
      <c r="C125" s="58"/>
      <c r="D125" s="53"/>
      <c r="E125" s="64" t="s">
        <v>298</v>
      </c>
      <c r="F125" s="84" t="s">
        <v>293</v>
      </c>
      <c r="G125" s="64" t="s">
        <v>67</v>
      </c>
      <c r="H125" s="64">
        <v>30</v>
      </c>
      <c r="I125" s="64" t="s">
        <v>55</v>
      </c>
      <c r="J125" s="64" t="s">
        <v>23</v>
      </c>
    </row>
    <row r="126" ht="57" customHeight="1" spans="1:10">
      <c r="A126" s="53"/>
      <c r="B126" s="53"/>
      <c r="C126" s="58"/>
      <c r="D126" s="53"/>
      <c r="E126" s="64" t="s">
        <v>299</v>
      </c>
      <c r="F126" s="64" t="s">
        <v>293</v>
      </c>
      <c r="G126" s="64" t="s">
        <v>67</v>
      </c>
      <c r="H126" s="64">
        <v>30</v>
      </c>
      <c r="I126" s="64" t="s">
        <v>55</v>
      </c>
      <c r="J126" s="64" t="s">
        <v>18</v>
      </c>
    </row>
    <row r="127" ht="57" customHeight="1" spans="1:10">
      <c r="A127" s="53"/>
      <c r="B127" s="53"/>
      <c r="C127" s="58"/>
      <c r="D127" s="53"/>
      <c r="E127" s="4" t="s">
        <v>300</v>
      </c>
      <c r="F127" s="4" t="s">
        <v>293</v>
      </c>
      <c r="G127" s="4" t="s">
        <v>67</v>
      </c>
      <c r="H127" s="4">
        <v>30</v>
      </c>
      <c r="I127" s="4" t="s">
        <v>55</v>
      </c>
      <c r="J127" s="4" t="s">
        <v>23</v>
      </c>
    </row>
    <row r="128" ht="27" spans="1:10">
      <c r="A128" s="5">
        <v>42</v>
      </c>
      <c r="B128" s="5" t="s">
        <v>301</v>
      </c>
      <c r="C128" s="5" t="s">
        <v>39</v>
      </c>
      <c r="D128" s="5" t="s">
        <v>14</v>
      </c>
      <c r="E128" s="65" t="s">
        <v>302</v>
      </c>
      <c r="F128" s="69" t="s">
        <v>174</v>
      </c>
      <c r="G128" s="5" t="s">
        <v>303</v>
      </c>
      <c r="H128" s="5">
        <v>30</v>
      </c>
      <c r="I128" s="64" t="s">
        <v>55</v>
      </c>
      <c r="J128" s="65" t="s">
        <v>23</v>
      </c>
    </row>
    <row r="129" ht="27" spans="1:10">
      <c r="A129" s="5">
        <v>43</v>
      </c>
      <c r="B129" s="5" t="s">
        <v>304</v>
      </c>
      <c r="C129" s="5" t="s">
        <v>13</v>
      </c>
      <c r="D129" s="5" t="s">
        <v>14</v>
      </c>
      <c r="E129" s="65" t="s">
        <v>305</v>
      </c>
      <c r="F129" s="69" t="s">
        <v>306</v>
      </c>
      <c r="G129" s="55" t="s">
        <v>304</v>
      </c>
      <c r="H129" s="5">
        <v>1</v>
      </c>
      <c r="I129" s="64" t="s">
        <v>18</v>
      </c>
      <c r="J129" s="65" t="s">
        <v>23</v>
      </c>
    </row>
    <row r="130" ht="88.2" customHeight="1" spans="1:10">
      <c r="A130" s="8">
        <v>44</v>
      </c>
      <c r="B130" s="8" t="s">
        <v>307</v>
      </c>
      <c r="C130" s="8" t="s">
        <v>39</v>
      </c>
      <c r="D130" s="8" t="s">
        <v>14</v>
      </c>
      <c r="E130" s="5" t="s">
        <v>308</v>
      </c>
      <c r="F130" s="69" t="s">
        <v>174</v>
      </c>
      <c r="G130" s="5" t="s">
        <v>309</v>
      </c>
      <c r="H130" s="5">
        <v>36</v>
      </c>
      <c r="I130" s="127" t="str">
        <f>VLOOKUP(E130,[1]对接情况!$A:$E,5,FALSE)</f>
        <v>粒</v>
      </c>
      <c r="J130" s="9" t="s">
        <v>23</v>
      </c>
    </row>
    <row r="131" ht="88.2" customHeight="1" spans="1:10">
      <c r="A131" s="54"/>
      <c r="B131" s="54"/>
      <c r="C131" s="54"/>
      <c r="D131" s="54"/>
      <c r="E131" s="64" t="s">
        <v>310</v>
      </c>
      <c r="F131" s="64" t="s">
        <v>174</v>
      </c>
      <c r="G131" s="64" t="s">
        <v>309</v>
      </c>
      <c r="H131" s="64">
        <v>60</v>
      </c>
      <c r="I131" s="127" t="str">
        <f>VLOOKUP(E131,[1]对接情况!$A:$E,5,FALSE)</f>
        <v>粒</v>
      </c>
      <c r="J131" s="64" t="s">
        <v>23</v>
      </c>
    </row>
    <row r="132" ht="27" spans="1:10">
      <c r="A132" s="5">
        <v>45</v>
      </c>
      <c r="B132" s="5" t="s">
        <v>311</v>
      </c>
      <c r="C132" s="5" t="s">
        <v>39</v>
      </c>
      <c r="D132" s="5" t="s">
        <v>14</v>
      </c>
      <c r="E132" s="5" t="s">
        <v>312</v>
      </c>
      <c r="F132" s="69" t="s">
        <v>313</v>
      </c>
      <c r="G132" s="55" t="s">
        <v>311</v>
      </c>
      <c r="H132" s="5">
        <v>60</v>
      </c>
      <c r="I132" s="127" t="str">
        <f>VLOOKUP(E132,[1]对接情况!$A:$E,5,FALSE)</f>
        <v>粒</v>
      </c>
      <c r="J132" s="9" t="s">
        <v>23</v>
      </c>
    </row>
    <row r="133" ht="42" customHeight="1" spans="1:10">
      <c r="A133" s="8">
        <v>46</v>
      </c>
      <c r="B133" s="8" t="s">
        <v>314</v>
      </c>
      <c r="C133" s="8" t="s">
        <v>39</v>
      </c>
      <c r="D133" s="8" t="s">
        <v>14</v>
      </c>
      <c r="E133" s="65" t="s">
        <v>315</v>
      </c>
      <c r="F133" s="69" t="s">
        <v>174</v>
      </c>
      <c r="G133" s="5" t="s">
        <v>316</v>
      </c>
      <c r="H133" s="5">
        <v>14</v>
      </c>
      <c r="I133" s="127" t="s">
        <v>55</v>
      </c>
      <c r="J133" s="9" t="s">
        <v>23</v>
      </c>
    </row>
    <row r="134" ht="42" customHeight="1" spans="1:10">
      <c r="A134" s="53"/>
      <c r="B134" s="53"/>
      <c r="C134" s="53"/>
      <c r="D134" s="53"/>
      <c r="E134" s="65" t="s">
        <v>317</v>
      </c>
      <c r="F134" s="69" t="s">
        <v>69</v>
      </c>
      <c r="G134" s="5" t="s">
        <v>316</v>
      </c>
      <c r="H134" s="5">
        <v>14</v>
      </c>
      <c r="I134" s="66" t="s">
        <v>55</v>
      </c>
      <c r="J134" s="66" t="s">
        <v>23</v>
      </c>
    </row>
    <row r="135" ht="42" customHeight="1" spans="1:10">
      <c r="A135" s="54"/>
      <c r="B135" s="54"/>
      <c r="C135" s="54"/>
      <c r="D135" s="53"/>
      <c r="E135" s="65" t="s">
        <v>318</v>
      </c>
      <c r="F135" s="69" t="s">
        <v>66</v>
      </c>
      <c r="G135" s="5" t="s">
        <v>316</v>
      </c>
      <c r="H135" s="5">
        <v>14</v>
      </c>
      <c r="I135" s="127" t="s">
        <v>55</v>
      </c>
      <c r="J135" s="9" t="s">
        <v>23</v>
      </c>
    </row>
    <row r="136" ht="48" customHeight="1" spans="1:10">
      <c r="A136" s="8">
        <v>47</v>
      </c>
      <c r="B136" s="5" t="s">
        <v>319</v>
      </c>
      <c r="C136" s="5" t="s">
        <v>13</v>
      </c>
      <c r="D136" s="8" t="s">
        <v>14</v>
      </c>
      <c r="E136" s="5" t="s">
        <v>320</v>
      </c>
      <c r="F136" s="102" t="s">
        <v>321</v>
      </c>
      <c r="G136" s="8" t="s">
        <v>67</v>
      </c>
      <c r="H136" s="8">
        <v>1</v>
      </c>
      <c r="I136" s="127" t="str">
        <f>VLOOKUP(E136,[1]对接情况!$A:$E,5,FALSE)</f>
        <v>支</v>
      </c>
      <c r="J136" s="9" t="s">
        <v>23</v>
      </c>
    </row>
    <row r="137" ht="48" customHeight="1" spans="1:10">
      <c r="A137" s="53"/>
      <c r="B137" s="5"/>
      <c r="C137" s="5"/>
      <c r="D137" s="53"/>
      <c r="E137" s="4" t="s">
        <v>322</v>
      </c>
      <c r="F137" s="102" t="s">
        <v>321</v>
      </c>
      <c r="G137" s="102" t="s">
        <v>67</v>
      </c>
      <c r="H137" s="102">
        <v>1</v>
      </c>
      <c r="I137" s="127" t="str">
        <f>VLOOKUP(E137,[1]对接情况!$A:$E,5,FALSE)</f>
        <v>支</v>
      </c>
      <c r="J137" s="102" t="s">
        <v>323</v>
      </c>
    </row>
    <row r="138" ht="48" customHeight="1" spans="1:10">
      <c r="A138" s="53"/>
      <c r="B138" s="5"/>
      <c r="C138" s="5"/>
      <c r="D138" s="53"/>
      <c r="E138" s="4" t="s">
        <v>324</v>
      </c>
      <c r="F138" s="4" t="s">
        <v>321</v>
      </c>
      <c r="G138" s="4" t="s">
        <v>67</v>
      </c>
      <c r="H138" s="4">
        <v>1</v>
      </c>
      <c r="I138" s="4" t="s">
        <v>18</v>
      </c>
      <c r="J138" s="4" t="s">
        <v>23</v>
      </c>
    </row>
    <row r="139" ht="48" customHeight="1" spans="1:10">
      <c r="A139" s="53"/>
      <c r="B139" s="5"/>
      <c r="C139" s="5"/>
      <c r="D139" s="53"/>
      <c r="E139" s="5" t="s">
        <v>325</v>
      </c>
      <c r="F139" s="64" t="s">
        <v>321</v>
      </c>
      <c r="G139" s="64" t="s">
        <v>67</v>
      </c>
      <c r="H139" s="64">
        <v>1</v>
      </c>
      <c r="I139" s="64" t="s">
        <v>323</v>
      </c>
      <c r="J139" s="64" t="s">
        <v>23</v>
      </c>
    </row>
    <row r="140" ht="27" customHeight="1" spans="1:10">
      <c r="A140" s="8">
        <v>48</v>
      </c>
      <c r="B140" s="77" t="s">
        <v>326</v>
      </c>
      <c r="C140" s="8" t="s">
        <v>39</v>
      </c>
      <c r="D140" s="8" t="s">
        <v>14</v>
      </c>
      <c r="E140" s="65" t="s">
        <v>327</v>
      </c>
      <c r="F140" s="69" t="s">
        <v>328</v>
      </c>
      <c r="G140" s="117" t="s">
        <v>329</v>
      </c>
      <c r="H140" s="5">
        <v>180</v>
      </c>
      <c r="I140" s="127" t="s">
        <v>55</v>
      </c>
      <c r="J140" s="111" t="s">
        <v>18</v>
      </c>
    </row>
    <row r="141" customHeight="1" spans="1:10">
      <c r="A141" s="53"/>
      <c r="B141" s="78"/>
      <c r="C141" s="53"/>
      <c r="D141" s="53"/>
      <c r="E141" s="64" t="s">
        <v>330</v>
      </c>
      <c r="F141" s="64" t="s">
        <v>152</v>
      </c>
      <c r="G141" s="64" t="s">
        <v>67</v>
      </c>
      <c r="H141" s="64">
        <v>180</v>
      </c>
      <c r="I141" s="127" t="str">
        <f>VLOOKUP(E141,[1]对接情况!$A:$E,5,FALSE)</f>
        <v>片</v>
      </c>
      <c r="J141" s="64" t="s">
        <v>18</v>
      </c>
    </row>
    <row r="142" customHeight="1" spans="1:10">
      <c r="A142" s="53"/>
      <c r="B142" s="78"/>
      <c r="C142" s="53"/>
      <c r="D142" s="53"/>
      <c r="E142" s="64" t="s">
        <v>331</v>
      </c>
      <c r="F142" s="64" t="s">
        <v>332</v>
      </c>
      <c r="G142" s="64" t="s">
        <v>67</v>
      </c>
      <c r="H142" s="64">
        <v>180</v>
      </c>
      <c r="I142" s="127" t="str">
        <f>VLOOKUP(E142,[1]对接情况!$A:$E,5,FALSE)</f>
        <v>片</v>
      </c>
      <c r="J142" s="64" t="s">
        <v>18</v>
      </c>
    </row>
    <row r="143" customHeight="1" spans="1:10">
      <c r="A143" s="53"/>
      <c r="B143" s="78"/>
      <c r="C143" s="54"/>
      <c r="D143" s="53"/>
      <c r="E143" s="64" t="s">
        <v>333</v>
      </c>
      <c r="F143" s="69" t="s">
        <v>328</v>
      </c>
      <c r="G143" s="64" t="s">
        <v>67</v>
      </c>
      <c r="H143" s="64">
        <v>60</v>
      </c>
      <c r="I143" s="127" t="str">
        <f>VLOOKUP(E143,[1]对接情况!$A:$E,5,FALSE)</f>
        <v>片</v>
      </c>
      <c r="J143" s="64" t="s">
        <v>23</v>
      </c>
    </row>
    <row r="144" customHeight="1" spans="1:10">
      <c r="A144" s="53"/>
      <c r="B144" s="78"/>
      <c r="C144" s="53" t="s">
        <v>110</v>
      </c>
      <c r="D144" s="53"/>
      <c r="E144" s="64" t="s">
        <v>334</v>
      </c>
      <c r="F144" s="64" t="s">
        <v>332</v>
      </c>
      <c r="G144" s="64" t="s">
        <v>67</v>
      </c>
      <c r="H144" s="64">
        <v>180</v>
      </c>
      <c r="I144" s="64" t="s">
        <v>55</v>
      </c>
      <c r="J144" s="64" t="s">
        <v>18</v>
      </c>
    </row>
    <row r="145" customHeight="1" spans="1:10">
      <c r="A145" s="54"/>
      <c r="B145" s="79"/>
      <c r="C145" s="54"/>
      <c r="D145" s="54"/>
      <c r="E145" s="4" t="s">
        <v>335</v>
      </c>
      <c r="F145" s="4" t="s">
        <v>336</v>
      </c>
      <c r="G145" s="4" t="s">
        <v>67</v>
      </c>
      <c r="H145" s="4">
        <v>180</v>
      </c>
      <c r="I145" s="4" t="s">
        <v>55</v>
      </c>
      <c r="J145" s="4" t="s">
        <v>23</v>
      </c>
    </row>
    <row r="146" ht="27" spans="1:10">
      <c r="A146" s="5">
        <v>49</v>
      </c>
      <c r="B146" s="9" t="s">
        <v>337</v>
      </c>
      <c r="C146" s="5" t="s">
        <v>39</v>
      </c>
      <c r="D146" s="5" t="s">
        <v>14</v>
      </c>
      <c r="E146" s="64" t="s">
        <v>338</v>
      </c>
      <c r="F146" s="104" t="s">
        <v>174</v>
      </c>
      <c r="G146" s="128" t="s">
        <v>339</v>
      </c>
      <c r="H146" s="54">
        <v>42</v>
      </c>
      <c r="I146" s="125" t="str">
        <f>VLOOKUP(E146,[1]对接情况!$A:$E,5,FALSE)</f>
        <v>粒</v>
      </c>
      <c r="J146" s="5" t="s">
        <v>23</v>
      </c>
    </row>
    <row r="147" ht="78.9" customHeight="1" spans="1:10">
      <c r="A147" s="8">
        <v>50</v>
      </c>
      <c r="B147" s="77" t="s">
        <v>340</v>
      </c>
      <c r="C147" s="5" t="s">
        <v>13</v>
      </c>
      <c r="D147" s="5" t="s">
        <v>14</v>
      </c>
      <c r="E147" s="65" t="s">
        <v>341</v>
      </c>
      <c r="F147" s="104" t="s">
        <v>342</v>
      </c>
      <c r="G147" s="54" t="s">
        <v>343</v>
      </c>
      <c r="H147" s="54">
        <v>1</v>
      </c>
      <c r="I147" s="64" t="s">
        <v>18</v>
      </c>
      <c r="J147" s="64" t="s">
        <v>23</v>
      </c>
    </row>
    <row r="148" ht="63" customHeight="1" spans="1:10">
      <c r="A148" s="54"/>
      <c r="B148" s="79"/>
      <c r="C148" s="5"/>
      <c r="D148" s="5"/>
      <c r="E148" s="65" t="s">
        <v>344</v>
      </c>
      <c r="F148" s="69" t="s">
        <v>345</v>
      </c>
      <c r="G148" s="5" t="s">
        <v>343</v>
      </c>
      <c r="H148" s="5">
        <v>1</v>
      </c>
      <c r="I148" s="64" t="s">
        <v>18</v>
      </c>
      <c r="J148" s="64" t="s">
        <v>23</v>
      </c>
    </row>
    <row r="149" ht="24.9" customHeight="1" spans="1:10">
      <c r="A149" s="8">
        <v>51</v>
      </c>
      <c r="B149" s="8" t="s">
        <v>346</v>
      </c>
      <c r="C149" s="8" t="s">
        <v>39</v>
      </c>
      <c r="D149" s="8" t="s">
        <v>14</v>
      </c>
      <c r="E149" s="5" t="s">
        <v>347</v>
      </c>
      <c r="F149" s="69" t="s">
        <v>41</v>
      </c>
      <c r="G149" s="5" t="s">
        <v>67</v>
      </c>
      <c r="H149" s="5">
        <v>21</v>
      </c>
      <c r="I149" s="127" t="str">
        <f>VLOOKUP(E149,[1]对接情况!$A:$E,5,FALSE)</f>
        <v>粒</v>
      </c>
      <c r="J149" s="9" t="s">
        <v>23</v>
      </c>
    </row>
    <row r="150" ht="24.9" customHeight="1" spans="1:10">
      <c r="A150" s="53"/>
      <c r="B150" s="53"/>
      <c r="C150" s="53"/>
      <c r="D150" s="53"/>
      <c r="E150" s="5" t="s">
        <v>348</v>
      </c>
      <c r="F150" s="69" t="s">
        <v>349</v>
      </c>
      <c r="G150" s="5" t="s">
        <v>67</v>
      </c>
      <c r="H150" s="5">
        <v>21</v>
      </c>
      <c r="I150" s="127" t="str">
        <f>VLOOKUP(E150,[1]对接情况!$A:$E,5,FALSE)</f>
        <v>粒</v>
      </c>
      <c r="J150" s="9" t="s">
        <v>23</v>
      </c>
    </row>
    <row r="151" ht="24.9" customHeight="1" spans="1:10">
      <c r="A151" s="53"/>
      <c r="B151" s="53"/>
      <c r="C151" s="53"/>
      <c r="D151" s="53"/>
      <c r="E151" s="5" t="s">
        <v>350</v>
      </c>
      <c r="F151" s="89" t="s">
        <v>41</v>
      </c>
      <c r="G151" s="89" t="s">
        <v>67</v>
      </c>
      <c r="H151" s="89">
        <v>21</v>
      </c>
      <c r="I151" s="127" t="str">
        <f>VLOOKUP(E151,[1]对接情况!$A:$E,5,FALSE)</f>
        <v>粒</v>
      </c>
      <c r="J151" s="89" t="s">
        <v>23</v>
      </c>
    </row>
    <row r="152" ht="24.9" customHeight="1" spans="1:10">
      <c r="A152" s="53"/>
      <c r="B152" s="53"/>
      <c r="C152" s="53"/>
      <c r="D152" s="53"/>
      <c r="E152" s="5" t="s">
        <v>351</v>
      </c>
      <c r="F152" s="89" t="s">
        <v>349</v>
      </c>
      <c r="G152" s="89" t="s">
        <v>67</v>
      </c>
      <c r="H152" s="89">
        <v>21</v>
      </c>
      <c r="I152" s="127" t="str">
        <f>VLOOKUP(E152,[1]对接情况!$A:$E,5,FALSE)</f>
        <v>粒</v>
      </c>
      <c r="J152" s="89" t="s">
        <v>23</v>
      </c>
    </row>
    <row r="153" ht="24.9" customHeight="1" spans="1:10">
      <c r="A153" s="53"/>
      <c r="B153" s="53"/>
      <c r="C153" s="53"/>
      <c r="D153" s="53"/>
      <c r="E153" s="64" t="s">
        <v>352</v>
      </c>
      <c r="F153" s="69" t="s">
        <v>353</v>
      </c>
      <c r="G153" s="64" t="s">
        <v>67</v>
      </c>
      <c r="H153" s="64">
        <v>21</v>
      </c>
      <c r="I153" s="127" t="str">
        <f>VLOOKUP(E153,[1]对接情况!$A:$E,5,FALSE)</f>
        <v>粒</v>
      </c>
      <c r="J153" s="64" t="s">
        <v>23</v>
      </c>
    </row>
    <row r="154" ht="24.9" customHeight="1" spans="1:10">
      <c r="A154" s="53"/>
      <c r="B154" s="53"/>
      <c r="C154" s="53" t="s">
        <v>33</v>
      </c>
      <c r="D154" s="53"/>
      <c r="E154" s="64" t="s">
        <v>354</v>
      </c>
      <c r="F154" s="64" t="s">
        <v>349</v>
      </c>
      <c r="G154" s="64" t="s">
        <v>67</v>
      </c>
      <c r="H154" s="64">
        <v>21</v>
      </c>
      <c r="I154" s="64" t="s">
        <v>37</v>
      </c>
      <c r="J154" s="64" t="s">
        <v>23</v>
      </c>
    </row>
    <row r="155" ht="24.9" customHeight="1" spans="1:10">
      <c r="A155" s="53"/>
      <c r="B155" s="53"/>
      <c r="C155" s="53"/>
      <c r="D155" s="53"/>
      <c r="E155" s="64" t="s">
        <v>355</v>
      </c>
      <c r="F155" s="64" t="s">
        <v>41</v>
      </c>
      <c r="G155" s="64" t="s">
        <v>67</v>
      </c>
      <c r="H155" s="64">
        <v>21</v>
      </c>
      <c r="I155" s="64" t="s">
        <v>37</v>
      </c>
      <c r="J155" s="64" t="s">
        <v>23</v>
      </c>
    </row>
    <row r="156" ht="57.9" customHeight="1" spans="1:10">
      <c r="A156" s="8">
        <v>52</v>
      </c>
      <c r="B156" s="8" t="s">
        <v>356</v>
      </c>
      <c r="C156" s="8" t="s">
        <v>39</v>
      </c>
      <c r="D156" s="8" t="s">
        <v>14</v>
      </c>
      <c r="E156" s="5" t="s">
        <v>357</v>
      </c>
      <c r="F156" s="69" t="s">
        <v>358</v>
      </c>
      <c r="G156" s="5" t="s">
        <v>359</v>
      </c>
      <c r="H156" s="5">
        <v>120</v>
      </c>
      <c r="I156" s="127" t="str">
        <f>VLOOKUP(E156,[1]对接情况!$A:$E,5,FALSE)</f>
        <v>片</v>
      </c>
      <c r="J156" s="9" t="s">
        <v>23</v>
      </c>
    </row>
    <row r="157" ht="44.1" customHeight="1" spans="1:10">
      <c r="A157" s="5">
        <v>53</v>
      </c>
      <c r="B157" s="5" t="s">
        <v>360</v>
      </c>
      <c r="C157" s="5" t="s">
        <v>39</v>
      </c>
      <c r="D157" s="5" t="s">
        <v>14</v>
      </c>
      <c r="E157" s="5" t="s">
        <v>361</v>
      </c>
      <c r="F157" s="69" t="s">
        <v>362</v>
      </c>
      <c r="G157" s="5" t="s">
        <v>363</v>
      </c>
      <c r="H157" s="5">
        <v>120</v>
      </c>
      <c r="I157" s="127" t="str">
        <f>VLOOKUP(E157,[1]对接情况!$A:$E,5,FALSE)</f>
        <v>片</v>
      </c>
      <c r="J157" s="9" t="s">
        <v>23</v>
      </c>
    </row>
    <row r="158" ht="156" customHeight="1" spans="1:10">
      <c r="A158" s="5">
        <v>54</v>
      </c>
      <c r="B158" s="5" t="s">
        <v>364</v>
      </c>
      <c r="C158" s="5" t="s">
        <v>13</v>
      </c>
      <c r="D158" s="5" t="s">
        <v>14</v>
      </c>
      <c r="E158" s="5" t="s">
        <v>365</v>
      </c>
      <c r="F158" s="69" t="s">
        <v>366</v>
      </c>
      <c r="G158" s="5" t="s">
        <v>364</v>
      </c>
      <c r="H158" s="5">
        <v>1</v>
      </c>
      <c r="I158" s="127" t="str">
        <f>VLOOKUP(E158,[1]对接情况!$A:$E,5,FALSE)</f>
        <v>支</v>
      </c>
      <c r="J158" s="9" t="s">
        <v>323</v>
      </c>
    </row>
    <row r="159" ht="27" spans="1:11">
      <c r="A159" s="5">
        <v>55</v>
      </c>
      <c r="B159" s="5" t="s">
        <v>367</v>
      </c>
      <c r="C159" s="5" t="s">
        <v>110</v>
      </c>
      <c r="D159" s="5" t="s">
        <v>14</v>
      </c>
      <c r="E159" s="5" t="s">
        <v>368</v>
      </c>
      <c r="F159" s="69" t="s">
        <v>369</v>
      </c>
      <c r="G159" s="5" t="s">
        <v>370</v>
      </c>
      <c r="H159" s="5">
        <v>21</v>
      </c>
      <c r="I159" s="127" t="str">
        <f>VLOOKUP(E159,[1]对接情况!$A:$E,5,FALSE)</f>
        <v>片</v>
      </c>
      <c r="J159" s="9" t="s">
        <v>23</v>
      </c>
      <c r="K159" s="47" t="s">
        <v>371</v>
      </c>
    </row>
    <row r="160" ht="39" customHeight="1" spans="1:11">
      <c r="A160" s="5">
        <v>56</v>
      </c>
      <c r="B160" s="5" t="s">
        <v>372</v>
      </c>
      <c r="C160" s="5" t="s">
        <v>110</v>
      </c>
      <c r="D160" s="5" t="s">
        <v>14</v>
      </c>
      <c r="E160" s="64" t="s">
        <v>373</v>
      </c>
      <c r="F160" s="69" t="s">
        <v>374</v>
      </c>
      <c r="G160" s="64" t="s">
        <v>375</v>
      </c>
      <c r="H160" s="100">
        <v>90</v>
      </c>
      <c r="I160" s="127" t="str">
        <f>VLOOKUP(E160,[1]对接情况!$A:$E,5,FALSE)</f>
        <v>片</v>
      </c>
      <c r="J160" s="5" t="s">
        <v>23</v>
      </c>
      <c r="K160" s="47" t="s">
        <v>376</v>
      </c>
    </row>
    <row r="161" ht="39" customHeight="1" spans="1:10">
      <c r="A161" s="5"/>
      <c r="B161" s="5"/>
      <c r="C161" s="5"/>
      <c r="D161" s="5"/>
      <c r="E161" s="64" t="s">
        <v>377</v>
      </c>
      <c r="F161" s="69" t="s">
        <v>69</v>
      </c>
      <c r="G161" s="64" t="s">
        <v>375</v>
      </c>
      <c r="H161" s="100">
        <v>30</v>
      </c>
      <c r="I161" s="127" t="str">
        <f>VLOOKUP(E161,[1]对接情况!$A:$E,5,FALSE)</f>
        <v>片</v>
      </c>
      <c r="J161" s="5" t="s">
        <v>23</v>
      </c>
    </row>
    <row r="162" ht="39" customHeight="1" spans="1:10">
      <c r="A162" s="5">
        <v>57</v>
      </c>
      <c r="B162" s="69" t="s">
        <v>378</v>
      </c>
      <c r="C162" s="5" t="s">
        <v>110</v>
      </c>
      <c r="D162" s="8" t="s">
        <v>14</v>
      </c>
      <c r="E162" s="64" t="s">
        <v>379</v>
      </c>
      <c r="F162" s="69" t="s">
        <v>253</v>
      </c>
      <c r="G162" s="64" t="s">
        <v>380</v>
      </c>
      <c r="H162" s="100">
        <v>28</v>
      </c>
      <c r="I162" s="127" t="str">
        <f>VLOOKUP(E162,[1]对接情况!$A:$E,5,FALSE)</f>
        <v>片</v>
      </c>
      <c r="J162" s="64" t="s">
        <v>23</v>
      </c>
    </row>
    <row r="163" ht="39" customHeight="1" spans="1:10">
      <c r="A163" s="5"/>
      <c r="B163" s="69"/>
      <c r="C163" s="5"/>
      <c r="D163" s="53"/>
      <c r="E163" s="64" t="s">
        <v>381</v>
      </c>
      <c r="F163" s="69" t="s">
        <v>382</v>
      </c>
      <c r="G163" s="64" t="s">
        <v>380</v>
      </c>
      <c r="H163" s="100">
        <v>28</v>
      </c>
      <c r="I163" s="127" t="str">
        <f>VLOOKUP(E163,[1]对接情况!$A:$E,5,FALSE)</f>
        <v>片</v>
      </c>
      <c r="J163" s="64" t="s">
        <v>23</v>
      </c>
    </row>
    <row r="164" ht="39" customHeight="1" spans="1:10">
      <c r="A164" s="5"/>
      <c r="B164" s="69"/>
      <c r="C164" s="5"/>
      <c r="D164" s="54"/>
      <c r="E164" s="64" t="s">
        <v>383</v>
      </c>
      <c r="F164" s="69" t="s">
        <v>384</v>
      </c>
      <c r="G164" s="64" t="s">
        <v>380</v>
      </c>
      <c r="H164" s="100">
        <v>28</v>
      </c>
      <c r="I164" s="127" t="str">
        <f>VLOOKUP(E164,[1]对接情况!$A:$E,5,FALSE)</f>
        <v>片</v>
      </c>
      <c r="J164" s="64" t="s">
        <v>23</v>
      </c>
    </row>
    <row r="165" ht="39" customHeight="1" spans="1:10">
      <c r="A165" s="4">
        <v>58</v>
      </c>
      <c r="B165" s="72" t="s">
        <v>385</v>
      </c>
      <c r="C165" s="4" t="s">
        <v>110</v>
      </c>
      <c r="D165" s="5" t="s">
        <v>14</v>
      </c>
      <c r="E165" s="64" t="s">
        <v>386</v>
      </c>
      <c r="F165" s="69" t="s">
        <v>136</v>
      </c>
      <c r="G165" s="64" t="s">
        <v>387</v>
      </c>
      <c r="H165" s="4">
        <v>21</v>
      </c>
      <c r="I165" s="127" t="str">
        <f>VLOOKUP(E165,[1]对接情况!$A:$E,5,FALSE)</f>
        <v>片</v>
      </c>
      <c r="J165" s="4" t="s">
        <v>23</v>
      </c>
    </row>
    <row r="166" ht="39" customHeight="1" spans="1:10">
      <c r="A166" s="57">
        <v>59</v>
      </c>
      <c r="B166" s="73" t="s">
        <v>388</v>
      </c>
      <c r="C166" s="57" t="s">
        <v>13</v>
      </c>
      <c r="D166" s="8" t="s">
        <v>14</v>
      </c>
      <c r="E166" s="64" t="s">
        <v>389</v>
      </c>
      <c r="F166" s="69" t="s">
        <v>50</v>
      </c>
      <c r="G166" s="64" t="s">
        <v>67</v>
      </c>
      <c r="H166" s="100">
        <v>1</v>
      </c>
      <c r="I166" s="127" t="str">
        <f>VLOOKUP(E166,[1]对接情况!$A:$E,5,FALSE)</f>
        <v>瓶</v>
      </c>
      <c r="J166" s="64" t="s">
        <v>18</v>
      </c>
    </row>
    <row r="167" ht="39" customHeight="1" spans="1:10">
      <c r="A167" s="58"/>
      <c r="B167" s="92"/>
      <c r="C167" s="58"/>
      <c r="D167" s="53"/>
      <c r="E167" s="64" t="s">
        <v>390</v>
      </c>
      <c r="F167" s="67" t="s">
        <v>391</v>
      </c>
      <c r="G167" s="67" t="s">
        <v>67</v>
      </c>
      <c r="H167" s="67">
        <v>1</v>
      </c>
      <c r="I167" s="127" t="str">
        <f>VLOOKUP(E167,[1]对接情况!$A:$E,5,FALSE)</f>
        <v>瓶</v>
      </c>
      <c r="J167" s="67" t="s">
        <v>18</v>
      </c>
    </row>
    <row r="168" ht="39" customHeight="1" spans="1:10">
      <c r="A168" s="58"/>
      <c r="B168" s="92"/>
      <c r="C168" s="58"/>
      <c r="D168" s="53"/>
      <c r="E168" s="64" t="s">
        <v>392</v>
      </c>
      <c r="F168" s="64" t="s">
        <v>393</v>
      </c>
      <c r="G168" s="64" t="s">
        <v>67</v>
      </c>
      <c r="H168" s="64">
        <v>1</v>
      </c>
      <c r="I168" s="64" t="s">
        <v>18</v>
      </c>
      <c r="J168" s="64" t="s">
        <v>18</v>
      </c>
    </row>
    <row r="169" ht="39" customHeight="1" spans="1:10">
      <c r="A169" s="58"/>
      <c r="B169" s="92"/>
      <c r="C169" s="58"/>
      <c r="D169" s="53"/>
      <c r="E169" s="64" t="s">
        <v>394</v>
      </c>
      <c r="F169" s="64" t="s">
        <v>395</v>
      </c>
      <c r="G169" s="64" t="s">
        <v>67</v>
      </c>
      <c r="H169" s="64">
        <v>1</v>
      </c>
      <c r="I169" s="64" t="s">
        <v>18</v>
      </c>
      <c r="J169" s="64" t="s">
        <v>23</v>
      </c>
    </row>
    <row r="170" ht="39" customHeight="1" spans="1:10">
      <c r="A170" s="57">
        <v>60</v>
      </c>
      <c r="B170" s="73" t="s">
        <v>396</v>
      </c>
      <c r="C170" s="57" t="s">
        <v>13</v>
      </c>
      <c r="D170" s="8" t="s">
        <v>14</v>
      </c>
      <c r="E170" s="64" t="s">
        <v>397</v>
      </c>
      <c r="F170" s="69" t="s">
        <v>398</v>
      </c>
      <c r="G170" s="64" t="s">
        <v>399</v>
      </c>
      <c r="H170" s="100">
        <v>1</v>
      </c>
      <c r="I170" s="127" t="str">
        <f>VLOOKUP(E170,[1]对接情况!$A:$E,5,FALSE)</f>
        <v>瓶</v>
      </c>
      <c r="J170" s="64" t="s">
        <v>18</v>
      </c>
    </row>
    <row r="171" ht="39" customHeight="1" spans="1:10">
      <c r="A171" s="12"/>
      <c r="B171" s="74"/>
      <c r="C171" s="12"/>
      <c r="D171" s="53"/>
      <c r="E171" s="64" t="s">
        <v>400</v>
      </c>
      <c r="F171" s="69" t="s">
        <v>401</v>
      </c>
      <c r="G171" s="64" t="s">
        <v>399</v>
      </c>
      <c r="H171" s="64" t="s">
        <v>402</v>
      </c>
      <c r="I171" s="64" t="s">
        <v>18</v>
      </c>
      <c r="J171" s="64" t="s">
        <v>23</v>
      </c>
    </row>
    <row r="172" ht="39" customHeight="1" spans="1:10">
      <c r="A172" s="4">
        <v>61</v>
      </c>
      <c r="B172" s="72" t="s">
        <v>403</v>
      </c>
      <c r="C172" s="64" t="s">
        <v>13</v>
      </c>
      <c r="D172" s="8" t="s">
        <v>14</v>
      </c>
      <c r="E172" s="65" t="s">
        <v>404</v>
      </c>
      <c r="F172" s="69" t="s">
        <v>69</v>
      </c>
      <c r="G172" s="64" t="s">
        <v>405</v>
      </c>
      <c r="H172" s="100">
        <v>1</v>
      </c>
      <c r="I172" s="64" t="s">
        <v>18</v>
      </c>
      <c r="J172" s="65" t="s">
        <v>23</v>
      </c>
    </row>
    <row r="173" ht="39" customHeight="1" spans="1:10">
      <c r="A173" s="4"/>
      <c r="B173" s="72"/>
      <c r="C173" s="64"/>
      <c r="D173" s="54"/>
      <c r="E173" s="65" t="s">
        <v>406</v>
      </c>
      <c r="F173" s="69" t="s">
        <v>47</v>
      </c>
      <c r="G173" s="64" t="s">
        <v>405</v>
      </c>
      <c r="H173" s="100">
        <v>1</v>
      </c>
      <c r="I173" s="64" t="s">
        <v>18</v>
      </c>
      <c r="J173" s="65" t="s">
        <v>23</v>
      </c>
    </row>
    <row r="174" ht="39" customHeight="1" spans="1:10">
      <c r="A174" s="4">
        <v>62</v>
      </c>
      <c r="B174" s="72" t="s">
        <v>407</v>
      </c>
      <c r="C174" s="4" t="s">
        <v>110</v>
      </c>
      <c r="D174" s="8" t="s">
        <v>14</v>
      </c>
      <c r="E174" s="64" t="s">
        <v>408</v>
      </c>
      <c r="F174" s="69" t="s">
        <v>409</v>
      </c>
      <c r="G174" s="64" t="s">
        <v>410</v>
      </c>
      <c r="H174" s="100">
        <v>42</v>
      </c>
      <c r="I174" s="127" t="str">
        <f>VLOOKUP(E174,[1]对接情况!$A:$E,5,FALSE)</f>
        <v>片</v>
      </c>
      <c r="J174" s="64" t="s">
        <v>23</v>
      </c>
    </row>
    <row r="175" ht="39" customHeight="1" spans="1:10">
      <c r="A175" s="4"/>
      <c r="B175" s="72"/>
      <c r="C175" s="4"/>
      <c r="D175" s="53"/>
      <c r="E175" s="64" t="s">
        <v>411</v>
      </c>
      <c r="F175" s="69" t="s">
        <v>412</v>
      </c>
      <c r="G175" s="64" t="s">
        <v>410</v>
      </c>
      <c r="H175" s="100">
        <v>7</v>
      </c>
      <c r="I175" s="127" t="str">
        <f>VLOOKUP(E175,[1]对接情况!$A:$E,5,FALSE)</f>
        <v>片</v>
      </c>
      <c r="J175" s="64" t="s">
        <v>23</v>
      </c>
    </row>
    <row r="176" ht="39" customHeight="1" spans="1:10">
      <c r="A176" s="4"/>
      <c r="B176" s="72"/>
      <c r="C176" s="4"/>
      <c r="D176" s="53"/>
      <c r="E176" s="64" t="s">
        <v>413</v>
      </c>
      <c r="F176" s="69" t="s">
        <v>414</v>
      </c>
      <c r="G176" s="64" t="s">
        <v>410</v>
      </c>
      <c r="H176" s="100">
        <v>7</v>
      </c>
      <c r="I176" s="127" t="str">
        <f>VLOOKUP(E176,[1]对接情况!$A:$E,5,FALSE)</f>
        <v>片</v>
      </c>
      <c r="J176" s="64" t="s">
        <v>23</v>
      </c>
    </row>
    <row r="177" ht="39" customHeight="1" spans="1:10">
      <c r="A177" s="4"/>
      <c r="B177" s="72"/>
      <c r="C177" s="4"/>
      <c r="D177" s="53"/>
      <c r="E177" s="64" t="s">
        <v>415</v>
      </c>
      <c r="F177" s="69" t="s">
        <v>412</v>
      </c>
      <c r="G177" s="64" t="s">
        <v>410</v>
      </c>
      <c r="H177" s="100">
        <v>21</v>
      </c>
      <c r="I177" s="127" t="str">
        <f>VLOOKUP(E177,[1]对接情况!$A:$E,5,FALSE)</f>
        <v>片</v>
      </c>
      <c r="J177" s="64" t="s">
        <v>23</v>
      </c>
    </row>
    <row r="178" ht="39" customHeight="1" spans="1:10">
      <c r="A178" s="4"/>
      <c r="B178" s="72"/>
      <c r="C178" s="4"/>
      <c r="D178" s="54"/>
      <c r="E178" s="64" t="s">
        <v>416</v>
      </c>
      <c r="F178" s="69" t="s">
        <v>414</v>
      </c>
      <c r="G178" s="64" t="s">
        <v>410</v>
      </c>
      <c r="H178" s="100">
        <v>21</v>
      </c>
      <c r="I178" s="127" t="str">
        <f>VLOOKUP(E178,[1]对接情况!$A:$E,5,FALSE)</f>
        <v>片</v>
      </c>
      <c r="J178" s="64" t="s">
        <v>23</v>
      </c>
    </row>
    <row r="179" ht="39" customHeight="1" spans="1:10">
      <c r="A179" s="4">
        <v>63</v>
      </c>
      <c r="B179" s="72" t="s">
        <v>417</v>
      </c>
      <c r="C179" s="4" t="s">
        <v>110</v>
      </c>
      <c r="D179" s="5" t="s">
        <v>14</v>
      </c>
      <c r="E179" s="64" t="s">
        <v>418</v>
      </c>
      <c r="F179" s="5" t="s">
        <v>50</v>
      </c>
      <c r="G179" s="64" t="s">
        <v>419</v>
      </c>
      <c r="H179" s="100">
        <v>84</v>
      </c>
      <c r="I179" s="127" t="str">
        <f>VLOOKUP(E179,[1]对接情况!$A:$E,5,FALSE)</f>
        <v>片</v>
      </c>
      <c r="J179" s="64" t="s">
        <v>23</v>
      </c>
    </row>
    <row r="180" ht="39" customHeight="1" spans="1:10">
      <c r="A180" s="4">
        <v>64</v>
      </c>
      <c r="B180" s="72" t="s">
        <v>420</v>
      </c>
      <c r="C180" s="64" t="s">
        <v>110</v>
      </c>
      <c r="D180" s="5" t="s">
        <v>14</v>
      </c>
      <c r="E180" s="64" t="s">
        <v>421</v>
      </c>
      <c r="F180" s="5" t="s">
        <v>122</v>
      </c>
      <c r="G180" s="64" t="s">
        <v>422</v>
      </c>
      <c r="H180" s="100">
        <v>60</v>
      </c>
      <c r="I180" s="127" t="str">
        <f>VLOOKUP(E180,[1]对接情况!$A:$E,5,FALSE)</f>
        <v>片</v>
      </c>
      <c r="J180" s="64" t="s">
        <v>18</v>
      </c>
    </row>
    <row r="181" ht="39" customHeight="1" spans="1:10">
      <c r="A181" s="4">
        <v>65</v>
      </c>
      <c r="B181" s="5" t="s">
        <v>423</v>
      </c>
      <c r="C181" s="64" t="s">
        <v>110</v>
      </c>
      <c r="D181" s="73" t="s">
        <v>14</v>
      </c>
      <c r="E181" s="64" t="s">
        <v>424</v>
      </c>
      <c r="F181" s="69" t="s">
        <v>174</v>
      </c>
      <c r="G181" s="64" t="s">
        <v>425</v>
      </c>
      <c r="H181" s="100">
        <v>7</v>
      </c>
      <c r="I181" s="127" t="str">
        <f>VLOOKUP(E181,[1]对接情况!$A:$E,5,FALSE)</f>
        <v>片</v>
      </c>
      <c r="J181" s="64" t="s">
        <v>23</v>
      </c>
    </row>
    <row r="182" ht="39" customHeight="1" spans="1:10">
      <c r="A182" s="4"/>
      <c r="B182" s="5"/>
      <c r="C182" s="64"/>
      <c r="D182" s="92"/>
      <c r="E182" s="64" t="s">
        <v>426</v>
      </c>
      <c r="F182" s="69" t="s">
        <v>122</v>
      </c>
      <c r="G182" s="64" t="s">
        <v>425</v>
      </c>
      <c r="H182" s="100">
        <v>14</v>
      </c>
      <c r="I182" s="127" t="str">
        <f>VLOOKUP(E182,[1]对接情况!$A:$E,5,FALSE)</f>
        <v>片</v>
      </c>
      <c r="J182" s="64" t="s">
        <v>23</v>
      </c>
    </row>
    <row r="183" ht="39" customHeight="1" spans="1:10">
      <c r="A183" s="4"/>
      <c r="B183" s="5"/>
      <c r="C183" s="64"/>
      <c r="D183" s="92"/>
      <c r="E183" s="64" t="s">
        <v>427</v>
      </c>
      <c r="F183" s="69" t="s">
        <v>69</v>
      </c>
      <c r="G183" s="64" t="s">
        <v>425</v>
      </c>
      <c r="H183" s="100">
        <v>14</v>
      </c>
      <c r="I183" s="127" t="str">
        <f>VLOOKUP(E183,[1]对接情况!$A:$E,5,FALSE)</f>
        <v>片</v>
      </c>
      <c r="J183" s="64" t="s">
        <v>23</v>
      </c>
    </row>
    <row r="184" ht="39" customHeight="1" spans="1:10">
      <c r="A184" s="4"/>
      <c r="B184" s="5"/>
      <c r="C184" s="64"/>
      <c r="D184" s="74"/>
      <c r="E184" s="4" t="s">
        <v>428</v>
      </c>
      <c r="F184" s="102" t="s">
        <v>69</v>
      </c>
      <c r="G184" s="102" t="s">
        <v>425</v>
      </c>
      <c r="H184" s="102">
        <v>28</v>
      </c>
      <c r="I184" s="127" t="str">
        <f>VLOOKUP(E184,[1]对接情况!$A:$E,5,FALSE)</f>
        <v>片</v>
      </c>
      <c r="J184" s="102" t="s">
        <v>55</v>
      </c>
    </row>
    <row r="185" spans="1:10">
      <c r="A185" s="57">
        <v>66</v>
      </c>
      <c r="B185" s="73" t="s">
        <v>429</v>
      </c>
      <c r="C185" s="90" t="s">
        <v>13</v>
      </c>
      <c r="D185" s="73" t="s">
        <v>14</v>
      </c>
      <c r="E185" s="64" t="s">
        <v>430</v>
      </c>
      <c r="F185" s="5" t="s">
        <v>358</v>
      </c>
      <c r="G185" s="64" t="s">
        <v>431</v>
      </c>
      <c r="H185" s="100">
        <v>1</v>
      </c>
      <c r="I185" s="125" t="str">
        <f>VLOOKUP(E185,[1]对接情况!$A:$E,5,FALSE)</f>
        <v>瓶</v>
      </c>
      <c r="J185" s="64" t="s">
        <v>23</v>
      </c>
    </row>
    <row r="186" spans="1:10">
      <c r="A186" s="58"/>
      <c r="B186" s="92"/>
      <c r="C186" s="93"/>
      <c r="D186" s="92"/>
      <c r="E186" s="64" t="s">
        <v>432</v>
      </c>
      <c r="F186" s="64" t="s">
        <v>358</v>
      </c>
      <c r="G186" s="64" t="s">
        <v>67</v>
      </c>
      <c r="H186" s="64">
        <v>1</v>
      </c>
      <c r="I186" s="64" t="s">
        <v>18</v>
      </c>
      <c r="J186" s="64" t="s">
        <v>23</v>
      </c>
    </row>
    <row r="187" spans="1:10">
      <c r="A187" s="58"/>
      <c r="B187" s="92"/>
      <c r="C187" s="93"/>
      <c r="D187" s="92"/>
      <c r="E187" s="64" t="s">
        <v>433</v>
      </c>
      <c r="F187" s="64" t="s">
        <v>358</v>
      </c>
      <c r="G187" s="64" t="s">
        <v>67</v>
      </c>
      <c r="H187" s="64">
        <v>1</v>
      </c>
      <c r="I187" s="64" t="s">
        <v>18</v>
      </c>
      <c r="J187" s="64" t="s">
        <v>23</v>
      </c>
    </row>
    <row r="188" spans="1:10">
      <c r="A188" s="58"/>
      <c r="B188" s="92"/>
      <c r="C188" s="93"/>
      <c r="D188" s="92"/>
      <c r="E188" s="4" t="s">
        <v>434</v>
      </c>
      <c r="F188" s="4" t="s">
        <v>358</v>
      </c>
      <c r="G188" s="4" t="s">
        <v>67</v>
      </c>
      <c r="H188" s="4">
        <v>1</v>
      </c>
      <c r="I188" s="4" t="s">
        <v>18</v>
      </c>
      <c r="J188" s="4" t="s">
        <v>23</v>
      </c>
    </row>
    <row r="189" spans="1:10">
      <c r="A189" s="58"/>
      <c r="B189" s="92"/>
      <c r="C189" s="93"/>
      <c r="D189" s="92"/>
      <c r="E189" s="4" t="s">
        <v>435</v>
      </c>
      <c r="F189" s="4" t="s">
        <v>358</v>
      </c>
      <c r="G189" s="4" t="s">
        <v>67</v>
      </c>
      <c r="H189" s="4">
        <v>1</v>
      </c>
      <c r="I189" s="4" t="s">
        <v>18</v>
      </c>
      <c r="J189" s="4" t="s">
        <v>23</v>
      </c>
    </row>
    <row r="190" spans="1:10">
      <c r="A190" s="12"/>
      <c r="B190" s="74"/>
      <c r="C190" s="91"/>
      <c r="D190" s="74"/>
      <c r="E190" s="4" t="s">
        <v>436</v>
      </c>
      <c r="F190" s="4" t="s">
        <v>358</v>
      </c>
      <c r="G190" s="4" t="s">
        <v>67</v>
      </c>
      <c r="H190" s="4">
        <v>1</v>
      </c>
      <c r="I190" s="4" t="s">
        <v>323</v>
      </c>
      <c r="J190" s="4" t="s">
        <v>23</v>
      </c>
    </row>
    <row r="191" ht="27" spans="1:10">
      <c r="A191" s="4">
        <v>67</v>
      </c>
      <c r="B191" s="72" t="s">
        <v>437</v>
      </c>
      <c r="C191" s="64" t="s">
        <v>13</v>
      </c>
      <c r="D191" s="72" t="s">
        <v>14</v>
      </c>
      <c r="E191" s="65" t="s">
        <v>438</v>
      </c>
      <c r="F191" s="5" t="s">
        <v>174</v>
      </c>
      <c r="G191" s="64" t="s">
        <v>439</v>
      </c>
      <c r="H191" s="100">
        <v>1</v>
      </c>
      <c r="I191" s="64" t="s">
        <v>18</v>
      </c>
      <c r="J191" s="64" t="s">
        <v>23</v>
      </c>
    </row>
    <row r="192" ht="39" customHeight="1" spans="1:10">
      <c r="A192" s="57">
        <v>68</v>
      </c>
      <c r="B192" s="73" t="s">
        <v>440</v>
      </c>
      <c r="C192" s="90" t="s">
        <v>110</v>
      </c>
      <c r="D192" s="73" t="s">
        <v>14</v>
      </c>
      <c r="E192" s="64" t="s">
        <v>441</v>
      </c>
      <c r="F192" s="5" t="s">
        <v>174</v>
      </c>
      <c r="G192" s="64" t="s">
        <v>442</v>
      </c>
      <c r="H192" s="100">
        <v>30</v>
      </c>
      <c r="I192" s="127" t="str">
        <f>VLOOKUP(E192,[1]对接情况!$A:$E,5,FALSE)</f>
        <v>片</v>
      </c>
      <c r="J192" s="64" t="s">
        <v>18</v>
      </c>
    </row>
    <row r="193" ht="39" customHeight="1" spans="1:10">
      <c r="A193" s="12"/>
      <c r="B193" s="74"/>
      <c r="C193" s="91"/>
      <c r="D193" s="92"/>
      <c r="E193" s="64" t="s">
        <v>443</v>
      </c>
      <c r="F193" s="5" t="s">
        <v>444</v>
      </c>
      <c r="G193" s="64" t="s">
        <v>442</v>
      </c>
      <c r="H193" s="100">
        <v>90</v>
      </c>
      <c r="I193" s="127" t="s">
        <v>55</v>
      </c>
      <c r="J193" s="64" t="s">
        <v>18</v>
      </c>
    </row>
    <row r="194" ht="39" customHeight="1" spans="1:10">
      <c r="A194" s="57">
        <v>69</v>
      </c>
      <c r="B194" s="73" t="s">
        <v>445</v>
      </c>
      <c r="C194" s="129" t="s">
        <v>446</v>
      </c>
      <c r="D194" s="73" t="s">
        <v>14</v>
      </c>
      <c r="E194" s="64" t="s">
        <v>447</v>
      </c>
      <c r="F194" s="69" t="s">
        <v>349</v>
      </c>
      <c r="G194" s="4" t="s">
        <v>67</v>
      </c>
      <c r="H194" s="100">
        <v>10</v>
      </c>
      <c r="I194" s="127" t="str">
        <f>VLOOKUP(E194,[1]对接情况!$A:$E,5,FALSE)</f>
        <v>片</v>
      </c>
      <c r="J194" s="64" t="s">
        <v>23</v>
      </c>
    </row>
    <row r="195" ht="39" customHeight="1" spans="1:10">
      <c r="A195" s="58"/>
      <c r="B195" s="92"/>
      <c r="C195" s="130"/>
      <c r="D195" s="92"/>
      <c r="E195" s="64" t="s">
        <v>448</v>
      </c>
      <c r="F195" s="69" t="s">
        <v>129</v>
      </c>
      <c r="G195" s="4" t="s">
        <v>67</v>
      </c>
      <c r="H195" s="100">
        <v>10</v>
      </c>
      <c r="I195" s="127" t="str">
        <f>VLOOKUP(E195,[1]对接情况!$A:$E,5,FALSE)</f>
        <v>片</v>
      </c>
      <c r="J195" s="64" t="s">
        <v>23</v>
      </c>
    </row>
    <row r="196" ht="27" customHeight="1" spans="1:10">
      <c r="A196" s="58"/>
      <c r="B196" s="92"/>
      <c r="C196" s="130"/>
      <c r="D196" s="92"/>
      <c r="E196" s="64" t="s">
        <v>449</v>
      </c>
      <c r="F196" s="69" t="s">
        <v>129</v>
      </c>
      <c r="G196" s="4" t="s">
        <v>67</v>
      </c>
      <c r="H196" s="100">
        <v>6</v>
      </c>
      <c r="I196" s="127" t="str">
        <f>VLOOKUP(E196,[1]对接情况!$A:$E,5,FALSE)</f>
        <v>片</v>
      </c>
      <c r="J196" s="64" t="s">
        <v>23</v>
      </c>
    </row>
    <row r="197" ht="27" customHeight="1" spans="1:10">
      <c r="A197" s="58"/>
      <c r="B197" s="92"/>
      <c r="C197" s="130"/>
      <c r="D197" s="92"/>
      <c r="E197" s="64" t="s">
        <v>450</v>
      </c>
      <c r="F197" s="64" t="s">
        <v>349</v>
      </c>
      <c r="G197" s="64" t="s">
        <v>67</v>
      </c>
      <c r="H197" s="64">
        <v>10</v>
      </c>
      <c r="I197" s="64" t="s">
        <v>55</v>
      </c>
      <c r="J197" s="64" t="s">
        <v>23</v>
      </c>
    </row>
    <row r="198" ht="27" customHeight="1" spans="1:10">
      <c r="A198" s="58"/>
      <c r="B198" s="92"/>
      <c r="C198" s="130"/>
      <c r="D198" s="92"/>
      <c r="E198" s="64" t="s">
        <v>451</v>
      </c>
      <c r="F198" s="64" t="s">
        <v>129</v>
      </c>
      <c r="G198" s="64" t="s">
        <v>67</v>
      </c>
      <c r="H198" s="64">
        <v>10</v>
      </c>
      <c r="I198" s="64" t="s">
        <v>55</v>
      </c>
      <c r="J198" s="64" t="s">
        <v>23</v>
      </c>
    </row>
    <row r="199" ht="27" customHeight="1" spans="1:10">
      <c r="A199" s="58"/>
      <c r="B199" s="92"/>
      <c r="C199" s="130"/>
      <c r="D199" s="92"/>
      <c r="E199" s="64" t="s">
        <v>452</v>
      </c>
      <c r="F199" s="64" t="s">
        <v>349</v>
      </c>
      <c r="G199" s="64" t="s">
        <v>67</v>
      </c>
      <c r="H199" s="64">
        <v>20</v>
      </c>
      <c r="I199" s="64" t="s">
        <v>55</v>
      </c>
      <c r="J199" s="64" t="s">
        <v>23</v>
      </c>
    </row>
    <row r="200" ht="27" customHeight="1" spans="1:10">
      <c r="A200" s="58"/>
      <c r="B200" s="92"/>
      <c r="C200" s="130"/>
      <c r="D200" s="92"/>
      <c r="E200" s="64" t="s">
        <v>453</v>
      </c>
      <c r="F200" s="64" t="s">
        <v>129</v>
      </c>
      <c r="G200" s="64" t="s">
        <v>67</v>
      </c>
      <c r="H200" s="64">
        <v>20</v>
      </c>
      <c r="I200" s="64" t="s">
        <v>55</v>
      </c>
      <c r="J200" s="64" t="s">
        <v>23</v>
      </c>
    </row>
    <row r="201" ht="27" customHeight="1" spans="1:10">
      <c r="A201" s="58"/>
      <c r="B201" s="92"/>
      <c r="C201" s="130"/>
      <c r="D201" s="92"/>
      <c r="E201" s="64" t="s">
        <v>454</v>
      </c>
      <c r="F201" s="64" t="s">
        <v>349</v>
      </c>
      <c r="G201" s="64" t="s">
        <v>67</v>
      </c>
      <c r="H201" s="64">
        <v>10</v>
      </c>
      <c r="I201" s="64" t="s">
        <v>55</v>
      </c>
      <c r="J201" s="64" t="s">
        <v>23</v>
      </c>
    </row>
    <row r="202" ht="27" customHeight="1" spans="1:10">
      <c r="A202" s="58"/>
      <c r="B202" s="92"/>
      <c r="C202" s="130"/>
      <c r="D202" s="92"/>
      <c r="E202" s="64" t="s">
        <v>455</v>
      </c>
      <c r="F202" s="64" t="s">
        <v>129</v>
      </c>
      <c r="G202" s="64" t="s">
        <v>67</v>
      </c>
      <c r="H202" s="64">
        <v>10</v>
      </c>
      <c r="I202" s="64" t="s">
        <v>55</v>
      </c>
      <c r="J202" s="64" t="s">
        <v>23</v>
      </c>
    </row>
    <row r="203" ht="27" customHeight="1" spans="1:10">
      <c r="A203" s="58"/>
      <c r="B203" s="92"/>
      <c r="C203" s="130"/>
      <c r="D203" s="92"/>
      <c r="E203" s="64" t="s">
        <v>456</v>
      </c>
      <c r="F203" s="64" t="s">
        <v>349</v>
      </c>
      <c r="G203" s="64" t="s">
        <v>67</v>
      </c>
      <c r="H203" s="65">
        <v>10</v>
      </c>
      <c r="I203" s="64" t="s">
        <v>55</v>
      </c>
      <c r="J203" s="64" t="s">
        <v>23</v>
      </c>
    </row>
    <row r="204" ht="27" customHeight="1" spans="1:10">
      <c r="A204" s="58"/>
      <c r="B204" s="92"/>
      <c r="C204" s="130"/>
      <c r="D204" s="92"/>
      <c r="E204" s="64" t="s">
        <v>457</v>
      </c>
      <c r="F204" s="64" t="s">
        <v>129</v>
      </c>
      <c r="G204" s="64" t="s">
        <v>67</v>
      </c>
      <c r="H204" s="65">
        <v>10</v>
      </c>
      <c r="I204" s="64" t="s">
        <v>55</v>
      </c>
      <c r="J204" s="64" t="s">
        <v>23</v>
      </c>
    </row>
    <row r="205" ht="27" customHeight="1" spans="1:10">
      <c r="A205" s="58"/>
      <c r="B205" s="92"/>
      <c r="C205" s="130"/>
      <c r="D205" s="92"/>
      <c r="E205" s="4" t="s">
        <v>458</v>
      </c>
      <c r="F205" s="4" t="s">
        <v>129</v>
      </c>
      <c r="G205" s="4" t="s">
        <v>67</v>
      </c>
      <c r="H205" s="4">
        <v>10</v>
      </c>
      <c r="I205" s="4" t="s">
        <v>55</v>
      </c>
      <c r="J205" s="4" t="s">
        <v>23</v>
      </c>
    </row>
    <row r="206" ht="27" customHeight="1" spans="1:10">
      <c r="A206" s="12"/>
      <c r="B206" s="74"/>
      <c r="C206" s="131"/>
      <c r="D206" s="74"/>
      <c r="E206" s="4" t="s">
        <v>459</v>
      </c>
      <c r="F206" s="4" t="s">
        <v>349</v>
      </c>
      <c r="G206" s="4" t="s">
        <v>67</v>
      </c>
      <c r="H206" s="4">
        <v>10</v>
      </c>
      <c r="I206" s="4" t="s">
        <v>55</v>
      </c>
      <c r="J206" s="4" t="s">
        <v>23</v>
      </c>
    </row>
    <row r="207" ht="40.5" spans="1:10">
      <c r="A207" s="4">
        <v>70</v>
      </c>
      <c r="B207" s="72" t="s">
        <v>460</v>
      </c>
      <c r="C207" s="64" t="s">
        <v>33</v>
      </c>
      <c r="D207" s="72" t="s">
        <v>14</v>
      </c>
      <c r="E207" s="64" t="s">
        <v>461</v>
      </c>
      <c r="F207" s="69" t="s">
        <v>462</v>
      </c>
      <c r="G207" s="64" t="s">
        <v>463</v>
      </c>
      <c r="H207" s="100">
        <v>1</v>
      </c>
      <c r="I207" s="127" t="str">
        <f>VLOOKUP(E207,[1]对接情况!$A:$E,5,FALSE)</f>
        <v>粒</v>
      </c>
      <c r="J207" s="64" t="s">
        <v>23</v>
      </c>
    </row>
    <row r="208" ht="27" spans="1:11">
      <c r="A208" s="5">
        <v>71</v>
      </c>
      <c r="B208" s="69" t="s">
        <v>464</v>
      </c>
      <c r="C208" s="64" t="s">
        <v>110</v>
      </c>
      <c r="D208" s="72" t="s">
        <v>14</v>
      </c>
      <c r="E208" s="64" t="s">
        <v>465</v>
      </c>
      <c r="F208" s="64" t="s">
        <v>250</v>
      </c>
      <c r="G208" s="64" t="s">
        <v>466</v>
      </c>
      <c r="H208" s="64">
        <v>120</v>
      </c>
      <c r="I208" s="127" t="str">
        <f>VLOOKUP(E208,[1]对接情况!$A:$E,5,FALSE)</f>
        <v>片</v>
      </c>
      <c r="J208" s="64" t="s">
        <v>18</v>
      </c>
      <c r="K208" s="47" t="s">
        <v>467</v>
      </c>
    </row>
    <row r="209" ht="27" spans="1:10">
      <c r="A209" s="5">
        <v>72</v>
      </c>
      <c r="B209" s="69" t="s">
        <v>468</v>
      </c>
      <c r="C209" s="64" t="s">
        <v>110</v>
      </c>
      <c r="D209" s="72" t="s">
        <v>14</v>
      </c>
      <c r="E209" s="64" t="s">
        <v>469</v>
      </c>
      <c r="F209" s="64" t="s">
        <v>470</v>
      </c>
      <c r="G209" s="64" t="s">
        <v>471</v>
      </c>
      <c r="H209" s="64">
        <v>63</v>
      </c>
      <c r="I209" s="127" t="str">
        <f>VLOOKUP(E209,[1]对接情况!$A:$E,5,FALSE)</f>
        <v>片</v>
      </c>
      <c r="J209" s="64" t="s">
        <v>23</v>
      </c>
    </row>
    <row r="210" ht="28.65" customHeight="1" spans="1:10">
      <c r="A210" s="5">
        <v>73</v>
      </c>
      <c r="B210" s="69" t="s">
        <v>472</v>
      </c>
      <c r="C210" s="64" t="s">
        <v>13</v>
      </c>
      <c r="D210" s="72" t="s">
        <v>14</v>
      </c>
      <c r="E210" s="64" t="s">
        <v>473</v>
      </c>
      <c r="F210" s="64" t="s">
        <v>474</v>
      </c>
      <c r="G210" s="64" t="s">
        <v>475</v>
      </c>
      <c r="H210" s="64">
        <v>1</v>
      </c>
      <c r="I210" s="127" t="str">
        <f>VLOOKUP(E210,[1]对接情况!$A:$E,5,FALSE)</f>
        <v>瓶</v>
      </c>
      <c r="J210" s="64" t="s">
        <v>23</v>
      </c>
    </row>
    <row r="211" spans="1:10">
      <c r="A211" s="8">
        <v>74</v>
      </c>
      <c r="B211" s="102" t="s">
        <v>476</v>
      </c>
      <c r="C211" s="90" t="s">
        <v>110</v>
      </c>
      <c r="D211" s="73" t="s">
        <v>14</v>
      </c>
      <c r="E211" s="64" t="s">
        <v>477</v>
      </c>
      <c r="F211" s="64" t="s">
        <v>250</v>
      </c>
      <c r="G211" s="64" t="s">
        <v>478</v>
      </c>
      <c r="H211" s="64">
        <v>12</v>
      </c>
      <c r="I211" s="127" t="str">
        <f>VLOOKUP(E211,[1]对接情况!$A:$E,5,FALSE)</f>
        <v>片</v>
      </c>
      <c r="J211" s="64" t="s">
        <v>23</v>
      </c>
    </row>
    <row r="212" spans="1:10">
      <c r="A212" s="53"/>
      <c r="B212" s="103"/>
      <c r="C212" s="93"/>
      <c r="D212" s="92"/>
      <c r="E212" s="64" t="s">
        <v>479</v>
      </c>
      <c r="F212" s="84" t="s">
        <v>250</v>
      </c>
      <c r="G212" s="64" t="s">
        <v>478</v>
      </c>
      <c r="H212" s="64">
        <v>16</v>
      </c>
      <c r="I212" s="64" t="s">
        <v>55</v>
      </c>
      <c r="J212" s="64" t="s">
        <v>23</v>
      </c>
    </row>
    <row r="213" ht="28.65" customHeight="1" spans="1:10">
      <c r="A213" s="102">
        <v>75</v>
      </c>
      <c r="B213" s="102" t="s">
        <v>480</v>
      </c>
      <c r="C213" s="90" t="s">
        <v>13</v>
      </c>
      <c r="D213" s="102" t="s">
        <v>14</v>
      </c>
      <c r="E213" s="64" t="s">
        <v>481</v>
      </c>
      <c r="F213" s="64" t="s">
        <v>474</v>
      </c>
      <c r="G213" s="64" t="s">
        <v>482</v>
      </c>
      <c r="H213" s="64">
        <v>1</v>
      </c>
      <c r="I213" s="127" t="str">
        <f>VLOOKUP(E213,[1]对接情况!$A:$E,5,FALSE)</f>
        <v>瓶</v>
      </c>
      <c r="J213" s="64" t="s">
        <v>18</v>
      </c>
    </row>
    <row r="214" ht="28.65" customHeight="1" spans="1:10">
      <c r="A214" s="104"/>
      <c r="B214" s="104"/>
      <c r="C214" s="91"/>
      <c r="D214" s="104" t="s">
        <v>14</v>
      </c>
      <c r="E214" s="64" t="s">
        <v>483</v>
      </c>
      <c r="F214" s="64" t="s">
        <v>484</v>
      </c>
      <c r="G214" s="64" t="s">
        <v>482</v>
      </c>
      <c r="H214" s="64">
        <v>1</v>
      </c>
      <c r="I214" s="127" t="str">
        <f>VLOOKUP(E214,[1]对接情况!$A:$E,5,FALSE)</f>
        <v>瓶</v>
      </c>
      <c r="J214" s="64" t="s">
        <v>18</v>
      </c>
    </row>
    <row r="215" ht="27" spans="1:10">
      <c r="A215" s="4">
        <v>76</v>
      </c>
      <c r="B215" s="69" t="s">
        <v>485</v>
      </c>
      <c r="C215" s="64" t="s">
        <v>33</v>
      </c>
      <c r="D215" s="72" t="s">
        <v>14</v>
      </c>
      <c r="E215" s="64" t="s">
        <v>486</v>
      </c>
      <c r="F215" s="64" t="s">
        <v>487</v>
      </c>
      <c r="G215" s="64" t="s">
        <v>488</v>
      </c>
      <c r="H215" s="64">
        <v>40</v>
      </c>
      <c r="I215" s="127" t="str">
        <f>VLOOKUP(E215,[1]对接情况!$A:$E,5,FALSE)</f>
        <v>粒</v>
      </c>
      <c r="J215" s="64" t="s">
        <v>23</v>
      </c>
    </row>
    <row r="216" ht="27" spans="1:10">
      <c r="A216" s="4">
        <v>77</v>
      </c>
      <c r="B216" s="69" t="s">
        <v>489</v>
      </c>
      <c r="C216" s="64" t="s">
        <v>33</v>
      </c>
      <c r="D216" s="72" t="s">
        <v>14</v>
      </c>
      <c r="E216" s="64" t="s">
        <v>490</v>
      </c>
      <c r="F216" s="64" t="s">
        <v>374</v>
      </c>
      <c r="G216" s="64" t="s">
        <v>491</v>
      </c>
      <c r="H216" s="64">
        <v>56</v>
      </c>
      <c r="I216" s="127" t="str">
        <f>VLOOKUP(E216,[1]对接情况!$A:$E,5,FALSE)</f>
        <v>粒</v>
      </c>
      <c r="J216" s="64" t="s">
        <v>23</v>
      </c>
    </row>
    <row r="217" ht="27" spans="1:10">
      <c r="A217" s="4">
        <v>78</v>
      </c>
      <c r="B217" s="69" t="s">
        <v>492</v>
      </c>
      <c r="C217" s="64" t="s">
        <v>13</v>
      </c>
      <c r="D217" s="72" t="s">
        <v>14</v>
      </c>
      <c r="E217" s="64" t="s">
        <v>493</v>
      </c>
      <c r="F217" s="64" t="s">
        <v>494</v>
      </c>
      <c r="G217" s="64" t="s">
        <v>67</v>
      </c>
      <c r="H217" s="64">
        <v>1</v>
      </c>
      <c r="I217" s="127" t="str">
        <f>VLOOKUP(E217,[1]对接情况!$A:$E,5,FALSE)</f>
        <v>瓶</v>
      </c>
      <c r="J217" s="64" t="s">
        <v>23</v>
      </c>
    </row>
    <row r="218" ht="27" spans="1:10">
      <c r="A218" s="4">
        <v>79</v>
      </c>
      <c r="B218" s="69" t="s">
        <v>495</v>
      </c>
      <c r="C218" s="64" t="s">
        <v>496</v>
      </c>
      <c r="D218" s="72" t="s">
        <v>14</v>
      </c>
      <c r="E218" s="64" t="s">
        <v>497</v>
      </c>
      <c r="F218" s="64" t="s">
        <v>69</v>
      </c>
      <c r="G218" s="64" t="s">
        <v>498</v>
      </c>
      <c r="H218" s="64">
        <v>20</v>
      </c>
      <c r="I218" s="127" t="str">
        <f>VLOOKUP(E218,[1]对接情况!$A:$E,5,FALSE)</f>
        <v>片</v>
      </c>
      <c r="J218" s="64" t="s">
        <v>23</v>
      </c>
    </row>
    <row r="219" ht="27" spans="1:10">
      <c r="A219" s="4">
        <v>80</v>
      </c>
      <c r="B219" s="69" t="s">
        <v>499</v>
      </c>
      <c r="C219" s="64" t="s">
        <v>33</v>
      </c>
      <c r="D219" s="72" t="s">
        <v>14</v>
      </c>
      <c r="E219" s="64" t="s">
        <v>500</v>
      </c>
      <c r="F219" s="64" t="s">
        <v>69</v>
      </c>
      <c r="G219" s="64" t="s">
        <v>501</v>
      </c>
      <c r="H219" s="64">
        <v>56</v>
      </c>
      <c r="I219" s="127" t="str">
        <f>VLOOKUP(E219,[1]对接情况!$A:$E,5,FALSE)</f>
        <v>粒</v>
      </c>
      <c r="J219" s="64" t="s">
        <v>23</v>
      </c>
    </row>
    <row r="220" ht="27" spans="1:10">
      <c r="A220" s="4">
        <v>81</v>
      </c>
      <c r="B220" s="69" t="s">
        <v>502</v>
      </c>
      <c r="C220" s="64" t="s">
        <v>33</v>
      </c>
      <c r="D220" s="72" t="s">
        <v>14</v>
      </c>
      <c r="E220" s="64" t="s">
        <v>503</v>
      </c>
      <c r="F220" s="64" t="s">
        <v>504</v>
      </c>
      <c r="G220" s="64" t="s">
        <v>505</v>
      </c>
      <c r="H220" s="64">
        <v>30</v>
      </c>
      <c r="I220" s="127" t="str">
        <f>VLOOKUP(E220,[1]对接情况!$A:$E,5,FALSE)</f>
        <v>粒</v>
      </c>
      <c r="J220" s="64" t="s">
        <v>23</v>
      </c>
    </row>
    <row r="221" ht="40.5" spans="1:10">
      <c r="A221" s="4">
        <v>82</v>
      </c>
      <c r="B221" s="69" t="s">
        <v>506</v>
      </c>
      <c r="C221" s="64" t="s">
        <v>13</v>
      </c>
      <c r="D221" s="72" t="s">
        <v>14</v>
      </c>
      <c r="E221" s="65" t="s">
        <v>507</v>
      </c>
      <c r="F221" s="64" t="s">
        <v>508</v>
      </c>
      <c r="G221" s="64" t="s">
        <v>67</v>
      </c>
      <c r="H221" s="64">
        <v>1</v>
      </c>
      <c r="I221" s="127" t="s">
        <v>18</v>
      </c>
      <c r="J221" s="64" t="s">
        <v>23</v>
      </c>
    </row>
    <row r="222" ht="47.85" customHeight="1" spans="1:10">
      <c r="A222" s="57">
        <v>83</v>
      </c>
      <c r="B222" s="57" t="s">
        <v>509</v>
      </c>
      <c r="C222" s="57" t="s">
        <v>33</v>
      </c>
      <c r="D222" s="57" t="s">
        <v>14</v>
      </c>
      <c r="E222" s="64" t="s">
        <v>510</v>
      </c>
      <c r="F222" s="64" t="s">
        <v>136</v>
      </c>
      <c r="G222" s="64" t="s">
        <v>511</v>
      </c>
      <c r="H222" s="64">
        <v>90</v>
      </c>
      <c r="I222" s="127" t="str">
        <f>VLOOKUP(E222,[1]对接情况!$A:$E,5,FALSE)</f>
        <v>粒</v>
      </c>
      <c r="J222" s="64" t="s">
        <v>23</v>
      </c>
    </row>
    <row r="223" ht="47.85" customHeight="1" spans="1:10">
      <c r="A223" s="12"/>
      <c r="B223" s="12"/>
      <c r="C223" s="12" t="s">
        <v>33</v>
      </c>
      <c r="D223" s="12" t="s">
        <v>14</v>
      </c>
      <c r="E223" s="64" t="s">
        <v>512</v>
      </c>
      <c r="F223" s="64" t="s">
        <v>69</v>
      </c>
      <c r="G223" s="64" t="s">
        <v>511</v>
      </c>
      <c r="H223" s="64">
        <v>30</v>
      </c>
      <c r="I223" s="127" t="str">
        <f>VLOOKUP(E223,[1]对接情况!$A:$E,5,FALSE)</f>
        <v>粒</v>
      </c>
      <c r="J223" s="64" t="s">
        <v>23</v>
      </c>
    </row>
    <row r="224" ht="27" spans="1:10">
      <c r="A224" s="4">
        <v>84</v>
      </c>
      <c r="B224" s="69" t="s">
        <v>513</v>
      </c>
      <c r="C224" s="64" t="s">
        <v>110</v>
      </c>
      <c r="D224" s="72" t="s">
        <v>14</v>
      </c>
      <c r="E224" s="64" t="s">
        <v>514</v>
      </c>
      <c r="F224" s="64" t="s">
        <v>515</v>
      </c>
      <c r="G224" s="64" t="s">
        <v>516</v>
      </c>
      <c r="H224" s="64">
        <v>24</v>
      </c>
      <c r="I224" s="127" t="str">
        <f>VLOOKUP(E224,[1]对接情况!$A:$E,5,FALSE)</f>
        <v>片</v>
      </c>
      <c r="J224" s="64" t="s">
        <v>23</v>
      </c>
    </row>
    <row r="225" ht="27.75" customHeight="1" spans="1:10">
      <c r="A225" s="57">
        <v>85</v>
      </c>
      <c r="B225" s="102" t="s">
        <v>517</v>
      </c>
      <c r="C225" s="102" t="s">
        <v>110</v>
      </c>
      <c r="D225" s="102" t="s">
        <v>14</v>
      </c>
      <c r="E225" s="64" t="s">
        <v>518</v>
      </c>
      <c r="F225" s="64" t="s">
        <v>69</v>
      </c>
      <c r="G225" s="64" t="s">
        <v>519</v>
      </c>
      <c r="H225" s="64">
        <v>30</v>
      </c>
      <c r="I225" s="127" t="str">
        <f>VLOOKUP(E225,[1]对接情况!$A:$E,5,FALSE)</f>
        <v>片</v>
      </c>
      <c r="J225" s="64" t="s">
        <v>18</v>
      </c>
    </row>
    <row r="226" ht="27.75" customHeight="1" spans="1:10">
      <c r="A226" s="58"/>
      <c r="B226" s="103"/>
      <c r="C226" s="103"/>
      <c r="D226" s="103"/>
      <c r="E226" s="64" t="s">
        <v>520</v>
      </c>
      <c r="F226" s="64" t="s">
        <v>362</v>
      </c>
      <c r="G226" s="64" t="s">
        <v>519</v>
      </c>
      <c r="H226" s="64">
        <v>30</v>
      </c>
      <c r="I226" s="127" t="str">
        <f>VLOOKUP(E226,[1]对接情况!$A:$E,5,FALSE)</f>
        <v>片</v>
      </c>
      <c r="J226" s="64" t="s">
        <v>18</v>
      </c>
    </row>
    <row r="227" ht="27.75" customHeight="1" spans="1:10">
      <c r="A227" s="58"/>
      <c r="B227" s="103"/>
      <c r="C227" s="103"/>
      <c r="D227" s="103"/>
      <c r="E227" s="4" t="s">
        <v>521</v>
      </c>
      <c r="F227" s="4" t="s">
        <v>69</v>
      </c>
      <c r="G227" s="4" t="s">
        <v>67</v>
      </c>
      <c r="H227" s="4">
        <v>30</v>
      </c>
      <c r="I227" s="4" t="s">
        <v>55</v>
      </c>
      <c r="J227" s="4" t="s">
        <v>18</v>
      </c>
    </row>
    <row r="228" ht="27.15" customHeight="1" spans="1:10">
      <c r="A228" s="57">
        <v>86</v>
      </c>
      <c r="B228" s="57" t="s">
        <v>522</v>
      </c>
      <c r="C228" s="57" t="s">
        <v>496</v>
      </c>
      <c r="D228" s="57" t="s">
        <v>14</v>
      </c>
      <c r="E228" s="64" t="s">
        <v>523</v>
      </c>
      <c r="F228" s="64" t="s">
        <v>358</v>
      </c>
      <c r="G228" s="64" t="s">
        <v>524</v>
      </c>
      <c r="H228" s="64">
        <v>90</v>
      </c>
      <c r="I228" s="127" t="str">
        <f>VLOOKUP(E228,[1]对接情况!$A:$E,5,FALSE)</f>
        <v>片</v>
      </c>
      <c r="J228" s="64" t="s">
        <v>23</v>
      </c>
    </row>
    <row r="229" ht="27.15" customHeight="1" spans="1:10">
      <c r="A229" s="12"/>
      <c r="B229" s="12"/>
      <c r="C229" s="12"/>
      <c r="D229" s="12"/>
      <c r="E229" s="64" t="s">
        <v>525</v>
      </c>
      <c r="F229" s="64" t="s">
        <v>358</v>
      </c>
      <c r="G229" s="64" t="s">
        <v>524</v>
      </c>
      <c r="H229" s="64">
        <v>30</v>
      </c>
      <c r="I229" s="127" t="str">
        <f>VLOOKUP(E229,[1]对接情况!$A:$E,5,FALSE)</f>
        <v>片</v>
      </c>
      <c r="J229" s="64" t="s">
        <v>23</v>
      </c>
    </row>
    <row r="230" ht="27" spans="1:10">
      <c r="A230" s="57">
        <v>87</v>
      </c>
      <c r="B230" s="8" t="s">
        <v>526</v>
      </c>
      <c r="C230" s="57" t="s">
        <v>13</v>
      </c>
      <c r="D230" s="57" t="s">
        <v>14</v>
      </c>
      <c r="E230" s="64" t="s">
        <v>527</v>
      </c>
      <c r="F230" s="69" t="s">
        <v>528</v>
      </c>
      <c r="G230" s="64" t="s">
        <v>529</v>
      </c>
      <c r="H230" s="64">
        <v>1</v>
      </c>
      <c r="I230" s="127" t="str">
        <f>VLOOKUP(E230,[1]对接情况!$A:$E,5,FALSE)</f>
        <v>支</v>
      </c>
      <c r="J230" s="64" t="s">
        <v>23</v>
      </c>
    </row>
    <row r="231" spans="1:10">
      <c r="A231" s="58"/>
      <c r="B231" s="53"/>
      <c r="C231" s="58"/>
      <c r="D231" s="58"/>
      <c r="E231" s="64" t="s">
        <v>530</v>
      </c>
      <c r="F231" s="64" t="s">
        <v>531</v>
      </c>
      <c r="G231" s="64" t="s">
        <v>529</v>
      </c>
      <c r="H231" s="64">
        <v>1</v>
      </c>
      <c r="I231" s="127" t="str">
        <f>VLOOKUP(E231,[1]对接情况!$A:$E,5,FALSE)</f>
        <v>支</v>
      </c>
      <c r="J231" s="64" t="s">
        <v>23</v>
      </c>
    </row>
    <row r="232" ht="27" spans="1:10">
      <c r="A232" s="12"/>
      <c r="B232" s="54"/>
      <c r="C232" s="12"/>
      <c r="D232" s="12"/>
      <c r="E232" s="64" t="s">
        <v>532</v>
      </c>
      <c r="F232" s="84" t="s">
        <v>528</v>
      </c>
      <c r="G232" s="64" t="s">
        <v>529</v>
      </c>
      <c r="H232" s="64">
        <v>1</v>
      </c>
      <c r="I232" s="64" t="s">
        <v>323</v>
      </c>
      <c r="J232" s="64" t="s">
        <v>23</v>
      </c>
    </row>
    <row r="233" customHeight="1" spans="1:10">
      <c r="A233" s="4">
        <v>88</v>
      </c>
      <c r="B233" s="4" t="s">
        <v>533</v>
      </c>
      <c r="C233" s="4" t="s">
        <v>33</v>
      </c>
      <c r="D233" s="5" t="s">
        <v>14</v>
      </c>
      <c r="E233" s="4" t="s">
        <v>534</v>
      </c>
      <c r="F233" s="64" t="s">
        <v>369</v>
      </c>
      <c r="G233" s="64" t="s">
        <v>67</v>
      </c>
      <c r="H233" s="64">
        <v>21</v>
      </c>
      <c r="I233" s="127" t="str">
        <f>VLOOKUP(E233,[1]对接情况!$A:$E,5,FALSE)</f>
        <v>粒</v>
      </c>
      <c r="J233" s="64" t="s">
        <v>23</v>
      </c>
    </row>
    <row r="234" customHeight="1" spans="1:10">
      <c r="A234" s="4"/>
      <c r="B234" s="4"/>
      <c r="C234" s="4"/>
      <c r="D234" s="5"/>
      <c r="E234" s="4" t="s">
        <v>535</v>
      </c>
      <c r="F234" s="69" t="s">
        <v>69</v>
      </c>
      <c r="G234" s="64" t="s">
        <v>67</v>
      </c>
      <c r="H234" s="100">
        <v>21</v>
      </c>
      <c r="I234" s="127" t="str">
        <f>VLOOKUP(E234,[1]对接情况!$A:$E,5,FALSE)</f>
        <v>粒</v>
      </c>
      <c r="J234" s="64" t="s">
        <v>23</v>
      </c>
    </row>
    <row r="235" customHeight="1" spans="1:10">
      <c r="A235" s="4"/>
      <c r="B235" s="4"/>
      <c r="C235" s="4"/>
      <c r="D235" s="5"/>
      <c r="E235" s="4" t="s">
        <v>536</v>
      </c>
      <c r="F235" s="69" t="s">
        <v>537</v>
      </c>
      <c r="G235" s="64" t="s">
        <v>67</v>
      </c>
      <c r="H235" s="100">
        <v>21</v>
      </c>
      <c r="I235" s="127" t="str">
        <f>VLOOKUP(E235,[1]对接情况!$A:$E,5,FALSE)</f>
        <v>粒</v>
      </c>
      <c r="J235" s="64" t="s">
        <v>23</v>
      </c>
    </row>
    <row r="236" customHeight="1" spans="1:10">
      <c r="A236" s="4"/>
      <c r="B236" s="4"/>
      <c r="C236" s="4"/>
      <c r="D236" s="5"/>
      <c r="E236" s="4" t="s">
        <v>538</v>
      </c>
      <c r="F236" s="69" t="s">
        <v>69</v>
      </c>
      <c r="G236" s="64" t="s">
        <v>67</v>
      </c>
      <c r="H236" s="100">
        <v>21</v>
      </c>
      <c r="I236" s="127" t="str">
        <f>VLOOKUP(E236,[1]对接情况!$A:$E,5,FALSE)</f>
        <v>粒</v>
      </c>
      <c r="J236" s="64" t="s">
        <v>18</v>
      </c>
    </row>
    <row r="237" customHeight="1" spans="1:10">
      <c r="A237" s="4"/>
      <c r="B237" s="4"/>
      <c r="C237" s="4"/>
      <c r="D237" s="5"/>
      <c r="E237" s="4" t="s">
        <v>539</v>
      </c>
      <c r="F237" s="69" t="s">
        <v>369</v>
      </c>
      <c r="G237" s="64" t="s">
        <v>67</v>
      </c>
      <c r="H237" s="100">
        <v>21</v>
      </c>
      <c r="I237" s="127" t="str">
        <f>VLOOKUP(E237,[1]对接情况!$A:$E,5,FALSE)</f>
        <v>粒</v>
      </c>
      <c r="J237" s="64" t="s">
        <v>18</v>
      </c>
    </row>
    <row r="238" customHeight="1" spans="1:10">
      <c r="A238" s="4"/>
      <c r="B238" s="4"/>
      <c r="C238" s="4"/>
      <c r="D238" s="5"/>
      <c r="E238" s="84" t="s">
        <v>540</v>
      </c>
      <c r="F238" s="64" t="s">
        <v>369</v>
      </c>
      <c r="G238" s="64" t="s">
        <v>67</v>
      </c>
      <c r="H238" s="69">
        <v>21</v>
      </c>
      <c r="I238" s="127" t="str">
        <f>VLOOKUP(E238,[1]对接情况!$A:$E,5,FALSE)</f>
        <v>粒</v>
      </c>
      <c r="J238" s="69" t="s">
        <v>23</v>
      </c>
    </row>
    <row r="239" customHeight="1" spans="1:10">
      <c r="A239" s="4"/>
      <c r="B239" s="4"/>
      <c r="C239" s="4"/>
      <c r="D239" s="5"/>
      <c r="E239" s="4" t="s">
        <v>541</v>
      </c>
      <c r="F239" s="69" t="s">
        <v>537</v>
      </c>
      <c r="G239" s="69" t="s">
        <v>67</v>
      </c>
      <c r="H239" s="69">
        <v>21</v>
      </c>
      <c r="I239" s="127" t="str">
        <f>VLOOKUP(E239,[1]对接情况!$A:$E,5,FALSE)</f>
        <v>粒</v>
      </c>
      <c r="J239" s="69" t="s">
        <v>37</v>
      </c>
    </row>
    <row r="240" customHeight="1" spans="1:10">
      <c r="A240" s="4"/>
      <c r="B240" s="4"/>
      <c r="C240" s="4"/>
      <c r="D240" s="5"/>
      <c r="E240" s="4" t="s">
        <v>542</v>
      </c>
      <c r="F240" s="69" t="s">
        <v>69</v>
      </c>
      <c r="G240" s="69" t="s">
        <v>67</v>
      </c>
      <c r="H240" s="69">
        <v>21</v>
      </c>
      <c r="I240" s="127" t="str">
        <f>VLOOKUP(E240,[1]对接情况!$A:$E,5,FALSE)</f>
        <v>粒</v>
      </c>
      <c r="J240" s="69" t="s">
        <v>37</v>
      </c>
    </row>
    <row r="241" customHeight="1" spans="1:10">
      <c r="A241" s="4"/>
      <c r="B241" s="4"/>
      <c r="C241" s="4"/>
      <c r="D241" s="5"/>
      <c r="E241" s="4" t="s">
        <v>543</v>
      </c>
      <c r="F241" s="69" t="s">
        <v>369</v>
      </c>
      <c r="G241" s="69" t="s">
        <v>67</v>
      </c>
      <c r="H241" s="69">
        <v>21</v>
      </c>
      <c r="I241" s="127" t="str">
        <f>VLOOKUP(E241,[1]对接情况!$A:$E,5,FALSE)</f>
        <v>粒</v>
      </c>
      <c r="J241" s="69" t="s">
        <v>37</v>
      </c>
    </row>
    <row r="242" customHeight="1" spans="1:10">
      <c r="A242" s="4"/>
      <c r="B242" s="4"/>
      <c r="C242" s="4"/>
      <c r="D242" s="5"/>
      <c r="E242" s="4" t="s">
        <v>544</v>
      </c>
      <c r="F242" s="4" t="s">
        <v>369</v>
      </c>
      <c r="G242" s="4" t="s">
        <v>67</v>
      </c>
      <c r="H242" s="4">
        <v>21</v>
      </c>
      <c r="I242" s="127" t="str">
        <f>VLOOKUP(E242,[1]对接情况!$A:$E,5,FALSE)</f>
        <v>粒</v>
      </c>
      <c r="J242" s="4" t="s">
        <v>18</v>
      </c>
    </row>
    <row r="243" customHeight="1" spans="1:10">
      <c r="A243" s="4"/>
      <c r="B243" s="4"/>
      <c r="C243" s="4"/>
      <c r="D243" s="5"/>
      <c r="E243" s="64" t="s">
        <v>545</v>
      </c>
      <c r="F243" s="64" t="s">
        <v>369</v>
      </c>
      <c r="G243" s="64" t="s">
        <v>67</v>
      </c>
      <c r="H243" s="64">
        <v>21</v>
      </c>
      <c r="I243" s="127" t="str">
        <f>VLOOKUP(E243,[1]对接情况!$A:$E,5,FALSE)</f>
        <v>粒</v>
      </c>
      <c r="J243" s="64" t="s">
        <v>23</v>
      </c>
    </row>
    <row r="244" customHeight="1" spans="1:10">
      <c r="A244" s="4"/>
      <c r="B244" s="4"/>
      <c r="C244" s="4"/>
      <c r="D244" s="5"/>
      <c r="E244" s="69" t="s">
        <v>546</v>
      </c>
      <c r="F244" s="69" t="s">
        <v>369</v>
      </c>
      <c r="G244" s="69" t="s">
        <v>67</v>
      </c>
      <c r="H244" s="69">
        <v>21</v>
      </c>
      <c r="I244" s="127" t="str">
        <f>VLOOKUP(E244,[1]对接情况!$A:$E,5,FALSE)</f>
        <v>粒</v>
      </c>
      <c r="J244" s="69" t="s">
        <v>18</v>
      </c>
    </row>
    <row r="245" customHeight="1" spans="1:10">
      <c r="A245" s="4"/>
      <c r="B245" s="4"/>
      <c r="C245" s="4"/>
      <c r="D245" s="5"/>
      <c r="E245" s="64" t="s">
        <v>547</v>
      </c>
      <c r="F245" s="69" t="s">
        <v>369</v>
      </c>
      <c r="G245" s="64" t="s">
        <v>548</v>
      </c>
      <c r="H245" s="100">
        <v>21</v>
      </c>
      <c r="I245" s="127" t="str">
        <f>VLOOKUP(E245,[1]对接情况!$A:$E,5,FALSE)</f>
        <v>粒</v>
      </c>
      <c r="J245" s="64" t="s">
        <v>18</v>
      </c>
    </row>
    <row r="246" customHeight="1" spans="1:10">
      <c r="A246" s="4"/>
      <c r="B246" s="4"/>
      <c r="C246" s="4"/>
      <c r="D246" s="5"/>
      <c r="E246" s="64" t="s">
        <v>549</v>
      </c>
      <c r="F246" s="69" t="s">
        <v>537</v>
      </c>
      <c r="G246" s="64" t="s">
        <v>548</v>
      </c>
      <c r="H246" s="100">
        <v>21</v>
      </c>
      <c r="I246" s="127" t="str">
        <f>VLOOKUP(E246,[1]对接情况!$A:$E,5,FALSE)</f>
        <v>粒</v>
      </c>
      <c r="J246" s="64" t="s">
        <v>18</v>
      </c>
    </row>
    <row r="247" customHeight="1" spans="1:10">
      <c r="A247" s="4"/>
      <c r="B247" s="4"/>
      <c r="C247" s="4"/>
      <c r="D247" s="5"/>
      <c r="E247" s="64" t="s">
        <v>550</v>
      </c>
      <c r="F247" s="69" t="s">
        <v>69</v>
      </c>
      <c r="G247" s="64" t="s">
        <v>548</v>
      </c>
      <c r="H247" s="100">
        <v>21</v>
      </c>
      <c r="I247" s="127" t="str">
        <f>VLOOKUP(E247,[1]对接情况!$A:$E,5,FALSE)</f>
        <v>粒</v>
      </c>
      <c r="J247" s="64" t="s">
        <v>18</v>
      </c>
    </row>
    <row r="248" customHeight="1" spans="1:10">
      <c r="A248" s="4"/>
      <c r="B248" s="4"/>
      <c r="C248" s="4"/>
      <c r="D248" s="5"/>
      <c r="E248" s="64" t="s">
        <v>551</v>
      </c>
      <c r="F248" s="64" t="s">
        <v>369</v>
      </c>
      <c r="G248" s="64" t="s">
        <v>67</v>
      </c>
      <c r="H248" s="64">
        <v>21</v>
      </c>
      <c r="I248" s="127" t="str">
        <f>VLOOKUP(E248,[1]对接情况!$A:$E,5,FALSE)</f>
        <v>粒</v>
      </c>
      <c r="J248" s="64" t="s">
        <v>18</v>
      </c>
    </row>
    <row r="249" customHeight="1" spans="1:10">
      <c r="A249" s="4"/>
      <c r="B249" s="4"/>
      <c r="C249" s="4"/>
      <c r="D249" s="5"/>
      <c r="E249" s="64" t="s">
        <v>552</v>
      </c>
      <c r="F249" s="64" t="s">
        <v>69</v>
      </c>
      <c r="G249" s="64" t="s">
        <v>67</v>
      </c>
      <c r="H249" s="64">
        <v>21</v>
      </c>
      <c r="I249" s="127" t="str">
        <f>VLOOKUP(E249,[1]对接情况!$A:$E,5,FALSE)</f>
        <v>粒</v>
      </c>
      <c r="J249" s="64" t="s">
        <v>23</v>
      </c>
    </row>
    <row r="250" customHeight="1" spans="1:10">
      <c r="A250" s="4"/>
      <c r="B250" s="4"/>
      <c r="C250" s="4"/>
      <c r="D250" s="5"/>
      <c r="E250" s="64" t="s">
        <v>553</v>
      </c>
      <c r="F250" s="64" t="s">
        <v>537</v>
      </c>
      <c r="G250" s="64" t="s">
        <v>67</v>
      </c>
      <c r="H250" s="64">
        <v>21</v>
      </c>
      <c r="I250" s="127" t="str">
        <f>VLOOKUP(E250,[1]对接情况!$A:$E,5,FALSE)</f>
        <v>粒</v>
      </c>
      <c r="J250" s="64" t="s">
        <v>23</v>
      </c>
    </row>
    <row r="251" customHeight="1" spans="1:10">
      <c r="A251" s="4"/>
      <c r="B251" s="4"/>
      <c r="C251" s="4"/>
      <c r="D251" s="5"/>
      <c r="E251" s="64" t="s">
        <v>554</v>
      </c>
      <c r="F251" s="64" t="s">
        <v>369</v>
      </c>
      <c r="G251" s="64" t="s">
        <v>67</v>
      </c>
      <c r="H251" s="64">
        <v>21</v>
      </c>
      <c r="I251" s="127" t="str">
        <f>VLOOKUP(E251,[1]对接情况!$A:$E,5,FALSE)</f>
        <v>粒</v>
      </c>
      <c r="J251" s="64" t="s">
        <v>23</v>
      </c>
    </row>
    <row r="252" customHeight="1" spans="1:10">
      <c r="A252" s="4"/>
      <c r="B252" s="4"/>
      <c r="C252" s="4"/>
      <c r="D252" s="5"/>
      <c r="E252" s="64" t="s">
        <v>555</v>
      </c>
      <c r="F252" s="64" t="s">
        <v>537</v>
      </c>
      <c r="G252" s="64" t="s">
        <v>67</v>
      </c>
      <c r="H252" s="64">
        <v>21</v>
      </c>
      <c r="I252" s="127" t="str">
        <f>VLOOKUP(E252,[1]对接情况!$A:$E,5,FALSE)</f>
        <v>粒</v>
      </c>
      <c r="J252" s="64" t="s">
        <v>23</v>
      </c>
    </row>
    <row r="253" customHeight="1" spans="1:10">
      <c r="A253" s="4"/>
      <c r="B253" s="4"/>
      <c r="C253" s="4"/>
      <c r="D253" s="5"/>
      <c r="E253" s="64" t="s">
        <v>556</v>
      </c>
      <c r="F253" s="64" t="s">
        <v>369</v>
      </c>
      <c r="G253" s="64" t="s">
        <v>67</v>
      </c>
      <c r="H253" s="64">
        <v>21</v>
      </c>
      <c r="I253" s="127" t="str">
        <f>VLOOKUP(E253,[1]对接情况!$A:$E,5,FALSE)</f>
        <v>粒</v>
      </c>
      <c r="J253" s="64" t="s">
        <v>23</v>
      </c>
    </row>
    <row r="254" customHeight="1" spans="1:10">
      <c r="A254" s="4"/>
      <c r="B254" s="4"/>
      <c r="C254" s="4"/>
      <c r="D254" s="5"/>
      <c r="E254" s="64" t="s">
        <v>557</v>
      </c>
      <c r="F254" s="64" t="s">
        <v>69</v>
      </c>
      <c r="G254" s="64" t="s">
        <v>67</v>
      </c>
      <c r="H254" s="64">
        <v>21</v>
      </c>
      <c r="I254" s="127" t="str">
        <f>VLOOKUP(E254,[1]对接情况!$A:$E,5,FALSE)</f>
        <v>粒</v>
      </c>
      <c r="J254" s="64" t="s">
        <v>23</v>
      </c>
    </row>
    <row r="255" customHeight="1" spans="1:10">
      <c r="A255" s="4"/>
      <c r="B255" s="4"/>
      <c r="C255" s="4"/>
      <c r="D255" s="5"/>
      <c r="E255" s="64" t="s">
        <v>558</v>
      </c>
      <c r="F255" s="64" t="s">
        <v>369</v>
      </c>
      <c r="G255" s="89" t="s">
        <v>67</v>
      </c>
      <c r="H255" s="89">
        <v>21</v>
      </c>
      <c r="I255" s="127" t="str">
        <f>VLOOKUP(E255,[1]对接情况!$A:$E,5,FALSE)</f>
        <v>粒</v>
      </c>
      <c r="J255" s="5" t="s">
        <v>23</v>
      </c>
    </row>
    <row r="256" customHeight="1" spans="1:10">
      <c r="A256" s="4"/>
      <c r="B256" s="4"/>
      <c r="C256" s="4"/>
      <c r="D256" s="5"/>
      <c r="E256" s="64" t="s">
        <v>559</v>
      </c>
      <c r="F256" s="89" t="s">
        <v>537</v>
      </c>
      <c r="G256" s="89" t="s">
        <v>67</v>
      </c>
      <c r="H256" s="89">
        <v>21</v>
      </c>
      <c r="I256" s="127" t="str">
        <f>VLOOKUP(E256,[1]对接情况!$A:$E,5,FALSE)</f>
        <v>粒</v>
      </c>
      <c r="J256" s="89" t="s">
        <v>23</v>
      </c>
    </row>
    <row r="257" customHeight="1" spans="1:10">
      <c r="A257" s="4"/>
      <c r="B257" s="4"/>
      <c r="C257" s="4"/>
      <c r="D257" s="5"/>
      <c r="E257" s="64" t="s">
        <v>560</v>
      </c>
      <c r="F257" s="89" t="s">
        <v>69</v>
      </c>
      <c r="G257" s="89" t="s">
        <v>67</v>
      </c>
      <c r="H257" s="89">
        <v>21</v>
      </c>
      <c r="I257" s="127" t="str">
        <f>VLOOKUP(E257,[1]对接情况!$A:$E,5,FALSE)</f>
        <v>粒</v>
      </c>
      <c r="J257" s="89" t="s">
        <v>23</v>
      </c>
    </row>
    <row r="258" customHeight="1" spans="1:10">
      <c r="A258" s="4"/>
      <c r="B258" s="4"/>
      <c r="C258" s="4"/>
      <c r="D258" s="5"/>
      <c r="E258" s="64" t="s">
        <v>561</v>
      </c>
      <c r="F258" s="89" t="s">
        <v>369</v>
      </c>
      <c r="G258" s="89" t="s">
        <v>67</v>
      </c>
      <c r="H258" s="89">
        <v>21</v>
      </c>
      <c r="I258" s="127" t="str">
        <f>VLOOKUP(E258,[1]对接情况!$A:$E,5,FALSE)</f>
        <v>粒</v>
      </c>
      <c r="J258" s="89" t="s">
        <v>23</v>
      </c>
    </row>
    <row r="259" customHeight="1" spans="1:10">
      <c r="A259" s="4"/>
      <c r="B259" s="4"/>
      <c r="C259" s="4"/>
      <c r="D259" s="5"/>
      <c r="E259" s="64" t="s">
        <v>562</v>
      </c>
      <c r="F259" s="89" t="s">
        <v>369</v>
      </c>
      <c r="G259" s="89" t="s">
        <v>67</v>
      </c>
      <c r="H259" s="89">
        <v>21</v>
      </c>
      <c r="I259" s="127" t="str">
        <f>VLOOKUP(E259,[1]对接情况!$A:$E,5,FALSE)</f>
        <v>粒</v>
      </c>
      <c r="J259" s="89" t="s">
        <v>37</v>
      </c>
    </row>
    <row r="260" customHeight="1" spans="1:10">
      <c r="A260" s="4"/>
      <c r="B260" s="4"/>
      <c r="C260" s="4"/>
      <c r="D260" s="5"/>
      <c r="E260" s="64" t="s">
        <v>563</v>
      </c>
      <c r="F260" s="4" t="s">
        <v>369</v>
      </c>
      <c r="G260" s="64" t="s">
        <v>67</v>
      </c>
      <c r="H260" s="64">
        <v>21</v>
      </c>
      <c r="I260" s="64" t="s">
        <v>37</v>
      </c>
      <c r="J260" s="64" t="s">
        <v>18</v>
      </c>
    </row>
    <row r="261" customHeight="1" spans="1:10">
      <c r="A261" s="4"/>
      <c r="B261" s="4"/>
      <c r="C261" s="4"/>
      <c r="D261" s="5"/>
      <c r="E261" s="64" t="s">
        <v>564</v>
      </c>
      <c r="F261" s="64" t="s">
        <v>69</v>
      </c>
      <c r="G261" s="64" t="s">
        <v>67</v>
      </c>
      <c r="H261" s="64">
        <v>21</v>
      </c>
      <c r="I261" s="64" t="s">
        <v>37</v>
      </c>
      <c r="J261" s="64" t="s">
        <v>18</v>
      </c>
    </row>
    <row r="262" ht="27" spans="1:11">
      <c r="A262" s="4">
        <v>89</v>
      </c>
      <c r="B262" s="69" t="s">
        <v>565</v>
      </c>
      <c r="C262" s="69" t="s">
        <v>13</v>
      </c>
      <c r="D262" s="72" t="s">
        <v>14</v>
      </c>
      <c r="E262" s="64" t="s">
        <v>566</v>
      </c>
      <c r="F262" s="69" t="s">
        <v>253</v>
      </c>
      <c r="G262" s="64" t="s">
        <v>67</v>
      </c>
      <c r="H262" s="64">
        <v>1</v>
      </c>
      <c r="I262" s="127" t="str">
        <f>VLOOKUP(E262,[1]对接情况!$A:$E,5,FALSE)</f>
        <v>瓶</v>
      </c>
      <c r="J262" s="64" t="s">
        <v>23</v>
      </c>
      <c r="K262" s="47" t="s">
        <v>567</v>
      </c>
    </row>
    <row r="263" ht="27" spans="1:10">
      <c r="A263" s="4">
        <v>90</v>
      </c>
      <c r="B263" s="69" t="s">
        <v>568</v>
      </c>
      <c r="C263" s="69" t="s">
        <v>74</v>
      </c>
      <c r="D263" s="72" t="s">
        <v>14</v>
      </c>
      <c r="E263" s="64" t="s">
        <v>569</v>
      </c>
      <c r="F263" s="69" t="s">
        <v>570</v>
      </c>
      <c r="G263" s="64" t="s">
        <v>67</v>
      </c>
      <c r="H263" s="64">
        <v>120</v>
      </c>
      <c r="I263" s="127" t="str">
        <f>VLOOKUP(E263,[1]对接情况!$A:$E,5,FALSE)</f>
        <v>片</v>
      </c>
      <c r="J263" s="64" t="s">
        <v>23</v>
      </c>
    </row>
    <row r="264" ht="27" spans="1:10">
      <c r="A264" s="4">
        <v>91</v>
      </c>
      <c r="B264" s="69" t="s">
        <v>571</v>
      </c>
      <c r="C264" s="69" t="s">
        <v>496</v>
      </c>
      <c r="D264" s="72" t="s">
        <v>14</v>
      </c>
      <c r="E264" s="64" t="s">
        <v>572</v>
      </c>
      <c r="F264" s="69" t="s">
        <v>573</v>
      </c>
      <c r="G264" s="64" t="s">
        <v>67</v>
      </c>
      <c r="H264" s="64">
        <v>60</v>
      </c>
      <c r="I264" s="127" t="str">
        <f>VLOOKUP(E264,[1]对接情况!$A:$E,5,FALSE)</f>
        <v>片</v>
      </c>
      <c r="J264" s="64" t="s">
        <v>23</v>
      </c>
    </row>
    <row r="265" ht="27" spans="1:10">
      <c r="A265" s="4">
        <v>92</v>
      </c>
      <c r="B265" s="69" t="s">
        <v>574</v>
      </c>
      <c r="C265" s="69" t="s">
        <v>33</v>
      </c>
      <c r="D265" s="72" t="s">
        <v>14</v>
      </c>
      <c r="E265" s="64" t="s">
        <v>575</v>
      </c>
      <c r="F265" s="69" t="s">
        <v>576</v>
      </c>
      <c r="G265" s="64" t="s">
        <v>67</v>
      </c>
      <c r="H265" s="64">
        <v>30</v>
      </c>
      <c r="I265" s="127" t="str">
        <f>VLOOKUP(E265,[1]对接情况!$A:$E,5,FALSE)</f>
        <v>粒</v>
      </c>
      <c r="J265" s="64" t="s">
        <v>23</v>
      </c>
    </row>
    <row r="266" ht="27" spans="1:10">
      <c r="A266" s="4">
        <v>93</v>
      </c>
      <c r="B266" s="69" t="s">
        <v>577</v>
      </c>
      <c r="C266" s="69" t="s">
        <v>74</v>
      </c>
      <c r="D266" s="72" t="s">
        <v>14</v>
      </c>
      <c r="E266" s="64" t="s">
        <v>578</v>
      </c>
      <c r="F266" s="69" t="s">
        <v>579</v>
      </c>
      <c r="G266" s="64" t="s">
        <v>67</v>
      </c>
      <c r="H266" s="64">
        <v>20</v>
      </c>
      <c r="I266" s="127" t="str">
        <f>VLOOKUP(E266,[1]对接情况!$A:$E,5,FALSE)</f>
        <v>片</v>
      </c>
      <c r="J266" s="64" t="s">
        <v>18</v>
      </c>
    </row>
    <row r="267" ht="27" spans="1:10">
      <c r="A267" s="4">
        <v>94</v>
      </c>
      <c r="B267" s="69" t="s">
        <v>580</v>
      </c>
      <c r="C267" s="69" t="s">
        <v>33</v>
      </c>
      <c r="D267" s="72" t="s">
        <v>14</v>
      </c>
      <c r="E267" s="64" t="s">
        <v>581</v>
      </c>
      <c r="F267" s="69" t="s">
        <v>152</v>
      </c>
      <c r="G267" s="64" t="s">
        <v>67</v>
      </c>
      <c r="H267" s="64">
        <v>120</v>
      </c>
      <c r="I267" s="127" t="str">
        <f>VLOOKUP(E267,[1]对接情况!$A:$E,5,FALSE)</f>
        <v>粒</v>
      </c>
      <c r="J267" s="64" t="s">
        <v>18</v>
      </c>
    </row>
    <row r="268" ht="27" spans="1:10">
      <c r="A268" s="4">
        <v>95</v>
      </c>
      <c r="B268" s="69" t="s">
        <v>582</v>
      </c>
      <c r="C268" s="69" t="s">
        <v>496</v>
      </c>
      <c r="D268" s="72" t="s">
        <v>14</v>
      </c>
      <c r="E268" s="64" t="s">
        <v>583</v>
      </c>
      <c r="F268" s="69" t="s">
        <v>66</v>
      </c>
      <c r="G268" s="64" t="s">
        <v>67</v>
      </c>
      <c r="H268" s="64">
        <v>14</v>
      </c>
      <c r="I268" s="127" t="str">
        <f>VLOOKUP(E268,[1]对接情况!$A:$E,5,FALSE)</f>
        <v>片</v>
      </c>
      <c r="J268" s="64" t="s">
        <v>23</v>
      </c>
    </row>
    <row r="269" ht="27" spans="1:10">
      <c r="A269" s="4">
        <v>96</v>
      </c>
      <c r="B269" s="69" t="s">
        <v>584</v>
      </c>
      <c r="C269" s="69" t="s">
        <v>33</v>
      </c>
      <c r="D269" s="72" t="s">
        <v>14</v>
      </c>
      <c r="E269" s="64" t="s">
        <v>585</v>
      </c>
      <c r="F269" s="69" t="s">
        <v>586</v>
      </c>
      <c r="G269" s="64" t="s">
        <v>67</v>
      </c>
      <c r="H269" s="64">
        <v>28</v>
      </c>
      <c r="I269" s="127" t="str">
        <f>VLOOKUP(E269,[1]对接情况!$A:$E,5,FALSE)</f>
        <v>粒</v>
      </c>
      <c r="J269" s="64" t="s">
        <v>23</v>
      </c>
    </row>
    <row r="270" ht="27" spans="1:10">
      <c r="A270" s="4">
        <v>97</v>
      </c>
      <c r="B270" s="69" t="s">
        <v>587</v>
      </c>
      <c r="C270" s="69" t="s">
        <v>33</v>
      </c>
      <c r="D270" s="72" t="s">
        <v>14</v>
      </c>
      <c r="E270" s="64" t="s">
        <v>588</v>
      </c>
      <c r="F270" s="69" t="s">
        <v>589</v>
      </c>
      <c r="G270" s="64" t="s">
        <v>67</v>
      </c>
      <c r="H270" s="64">
        <v>28</v>
      </c>
      <c r="I270" s="127" t="str">
        <f>VLOOKUP(E270,[1]对接情况!$A:$E,5,FALSE)</f>
        <v>粒</v>
      </c>
      <c r="J270" s="64" t="s">
        <v>23</v>
      </c>
    </row>
    <row r="271" ht="27" spans="1:10">
      <c r="A271" s="4">
        <v>98</v>
      </c>
      <c r="B271" s="69" t="s">
        <v>590</v>
      </c>
      <c r="C271" s="69" t="s">
        <v>33</v>
      </c>
      <c r="D271" s="72" t="s">
        <v>14</v>
      </c>
      <c r="E271" s="64" t="s">
        <v>591</v>
      </c>
      <c r="F271" s="69" t="s">
        <v>592</v>
      </c>
      <c r="G271" s="64" t="s">
        <v>67</v>
      </c>
      <c r="H271" s="64">
        <v>56</v>
      </c>
      <c r="I271" s="127" t="str">
        <f>VLOOKUP(E271,[1]对接情况!$A:$E,5,FALSE)</f>
        <v>粒</v>
      </c>
      <c r="J271" s="64" t="s">
        <v>18</v>
      </c>
    </row>
    <row r="272" ht="27" spans="1:10">
      <c r="A272" s="4">
        <v>99</v>
      </c>
      <c r="B272" s="69" t="s">
        <v>593</v>
      </c>
      <c r="C272" s="69" t="s">
        <v>594</v>
      </c>
      <c r="D272" s="72" t="s">
        <v>14</v>
      </c>
      <c r="E272" s="64" t="s">
        <v>595</v>
      </c>
      <c r="F272" s="69" t="s">
        <v>596</v>
      </c>
      <c r="G272" s="64" t="s">
        <v>67</v>
      </c>
      <c r="H272" s="64">
        <v>2</v>
      </c>
      <c r="I272" s="127" t="str">
        <f>VLOOKUP(E272,[1]对接情况!$A:$E,5,FALSE)</f>
        <v>瓶</v>
      </c>
      <c r="J272" s="64" t="s">
        <v>23</v>
      </c>
    </row>
    <row r="273" ht="27" spans="1:10">
      <c r="A273" s="4">
        <v>100</v>
      </c>
      <c r="B273" s="69" t="s">
        <v>597</v>
      </c>
      <c r="C273" s="69" t="s">
        <v>33</v>
      </c>
      <c r="D273" s="72" t="s">
        <v>14</v>
      </c>
      <c r="E273" s="64" t="s">
        <v>598</v>
      </c>
      <c r="F273" s="69" t="s">
        <v>353</v>
      </c>
      <c r="G273" s="64" t="s">
        <v>67</v>
      </c>
      <c r="H273" s="64">
        <v>56</v>
      </c>
      <c r="I273" s="127" t="str">
        <f>VLOOKUP(E273,[1]对接情况!$A:$E,5,FALSE)</f>
        <v>粒</v>
      </c>
      <c r="J273" s="64" t="s">
        <v>23</v>
      </c>
    </row>
    <row r="274" ht="27" spans="1:10">
      <c r="A274" s="4">
        <v>101</v>
      </c>
      <c r="B274" s="69" t="s">
        <v>599</v>
      </c>
      <c r="C274" s="69" t="s">
        <v>600</v>
      </c>
      <c r="D274" s="72" t="s">
        <v>14</v>
      </c>
      <c r="E274" s="64" t="s">
        <v>601</v>
      </c>
      <c r="F274" s="69" t="s">
        <v>69</v>
      </c>
      <c r="G274" s="64" t="s">
        <v>67</v>
      </c>
      <c r="H274" s="64">
        <v>60</v>
      </c>
      <c r="I274" s="127" t="str">
        <f>VLOOKUP(E274,[1]对接情况!$A:$E,5,FALSE)</f>
        <v>粒</v>
      </c>
      <c r="J274" s="64" t="s">
        <v>23</v>
      </c>
    </row>
    <row r="275" ht="27" spans="1:10">
      <c r="A275" s="4">
        <v>102</v>
      </c>
      <c r="B275" s="69" t="s">
        <v>602</v>
      </c>
      <c r="C275" s="69" t="s">
        <v>13</v>
      </c>
      <c r="D275" s="72" t="s">
        <v>14</v>
      </c>
      <c r="E275" s="64" t="s">
        <v>603</v>
      </c>
      <c r="F275" s="69" t="s">
        <v>604</v>
      </c>
      <c r="G275" s="64" t="s">
        <v>67</v>
      </c>
      <c r="H275" s="64">
        <v>1</v>
      </c>
      <c r="I275" s="127" t="str">
        <f>VLOOKUP(E275,[1]对接情况!$A:$E,5,FALSE)</f>
        <v>瓶</v>
      </c>
      <c r="J275" s="64" t="s">
        <v>23</v>
      </c>
    </row>
    <row r="276" ht="27" spans="1:10">
      <c r="A276" s="4">
        <v>103</v>
      </c>
      <c r="B276" s="69" t="s">
        <v>605</v>
      </c>
      <c r="C276" s="69" t="s">
        <v>13</v>
      </c>
      <c r="D276" s="72" t="s">
        <v>14</v>
      </c>
      <c r="E276" s="64" t="s">
        <v>606</v>
      </c>
      <c r="F276" s="69" t="s">
        <v>474</v>
      </c>
      <c r="G276" s="64" t="s">
        <v>67</v>
      </c>
      <c r="H276" s="64">
        <v>1</v>
      </c>
      <c r="I276" s="127" t="str">
        <f>VLOOKUP(E276,[1]对接情况!$A:$E,5,FALSE)</f>
        <v>瓶</v>
      </c>
      <c r="J276" s="64" t="s">
        <v>23</v>
      </c>
    </row>
    <row r="277" ht="27" spans="1:10">
      <c r="A277" s="4">
        <v>104</v>
      </c>
      <c r="B277" s="69" t="s">
        <v>607</v>
      </c>
      <c r="C277" s="69" t="s">
        <v>13</v>
      </c>
      <c r="D277" s="72" t="s">
        <v>14</v>
      </c>
      <c r="E277" s="64" t="s">
        <v>608</v>
      </c>
      <c r="F277" s="69" t="s">
        <v>474</v>
      </c>
      <c r="G277" s="64" t="s">
        <v>67</v>
      </c>
      <c r="H277" s="64">
        <v>1</v>
      </c>
      <c r="I277" s="127" t="str">
        <f>VLOOKUP(E277,[1]对接情况!$A:$E,5,FALSE)</f>
        <v>瓶</v>
      </c>
      <c r="J277" s="64" t="s">
        <v>23</v>
      </c>
    </row>
    <row r="278" ht="27" spans="1:10">
      <c r="A278" s="4">
        <v>105</v>
      </c>
      <c r="B278" s="69" t="s">
        <v>609</v>
      </c>
      <c r="C278" s="69" t="s">
        <v>13</v>
      </c>
      <c r="D278" s="72" t="s">
        <v>14</v>
      </c>
      <c r="E278" s="133" t="s">
        <v>610</v>
      </c>
      <c r="F278" s="4" t="s">
        <v>611</v>
      </c>
      <c r="G278" s="4" t="s">
        <v>612</v>
      </c>
      <c r="H278" s="4">
        <v>1</v>
      </c>
      <c r="I278" s="4" t="s">
        <v>18</v>
      </c>
      <c r="J278" s="4" t="s">
        <v>18</v>
      </c>
    </row>
    <row r="279" ht="27" spans="1:10">
      <c r="A279" s="4">
        <v>106</v>
      </c>
      <c r="B279" s="69" t="s">
        <v>613</v>
      </c>
      <c r="C279" s="69" t="s">
        <v>13</v>
      </c>
      <c r="D279" s="72" t="s">
        <v>14</v>
      </c>
      <c r="E279" s="64" t="s">
        <v>614</v>
      </c>
      <c r="F279" s="69" t="s">
        <v>615</v>
      </c>
      <c r="G279" s="64" t="s">
        <v>67</v>
      </c>
      <c r="H279" s="64">
        <v>1</v>
      </c>
      <c r="I279" s="127" t="str">
        <f>VLOOKUP(E279,[1]对接情况!$A:$E,5,FALSE)</f>
        <v>瓶</v>
      </c>
      <c r="J279" s="64" t="s">
        <v>23</v>
      </c>
    </row>
    <row r="280" ht="27" spans="1:10">
      <c r="A280" s="4">
        <v>107</v>
      </c>
      <c r="B280" s="69" t="s">
        <v>616</v>
      </c>
      <c r="C280" s="69" t="s">
        <v>13</v>
      </c>
      <c r="D280" s="72" t="s">
        <v>14</v>
      </c>
      <c r="E280" s="64" t="s">
        <v>617</v>
      </c>
      <c r="F280" s="69" t="s">
        <v>618</v>
      </c>
      <c r="G280" s="64" t="s">
        <v>67</v>
      </c>
      <c r="H280" s="64">
        <v>1</v>
      </c>
      <c r="I280" s="127" t="str">
        <f>VLOOKUP(E280,[1]对接情况!$A:$E,5,FALSE)</f>
        <v>瓶</v>
      </c>
      <c r="J280" s="64" t="s">
        <v>23</v>
      </c>
    </row>
    <row r="281" ht="27" spans="1:10">
      <c r="A281" s="4">
        <v>108</v>
      </c>
      <c r="B281" s="69" t="s">
        <v>619</v>
      </c>
      <c r="C281" s="69" t="s">
        <v>13</v>
      </c>
      <c r="D281" s="72" t="s">
        <v>14</v>
      </c>
      <c r="E281" s="64" t="s">
        <v>620</v>
      </c>
      <c r="F281" s="69" t="s">
        <v>621</v>
      </c>
      <c r="G281" s="64" t="s">
        <v>67</v>
      </c>
      <c r="H281" s="64">
        <v>1</v>
      </c>
      <c r="I281" s="127" t="str">
        <f>VLOOKUP(E281,[1]对接情况!$A:$E,5,FALSE)</f>
        <v>瓶</v>
      </c>
      <c r="J281" s="64" t="s">
        <v>23</v>
      </c>
    </row>
    <row r="282" ht="54.75" customHeight="1" spans="1:10">
      <c r="A282" s="132">
        <v>109</v>
      </c>
      <c r="B282" s="84" t="s">
        <v>622</v>
      </c>
      <c r="C282" s="132" t="s">
        <v>623</v>
      </c>
      <c r="D282" s="72" t="s">
        <v>14</v>
      </c>
      <c r="E282" s="64" t="s">
        <v>624</v>
      </c>
      <c r="F282" s="69" t="s">
        <v>625</v>
      </c>
      <c r="G282" s="64" t="s">
        <v>67</v>
      </c>
      <c r="H282" s="64">
        <v>1</v>
      </c>
      <c r="I282" s="127" t="str">
        <f>VLOOKUP(E282,[1]对接情况!$A:$E,5,FALSE)</f>
        <v>瓶</v>
      </c>
      <c r="J282" s="64" t="s">
        <v>23</v>
      </c>
    </row>
    <row r="283" ht="54.75" customHeight="1" spans="1:10">
      <c r="A283" s="132"/>
      <c r="B283" s="84"/>
      <c r="C283" s="132"/>
      <c r="D283" s="72" t="s">
        <v>14</v>
      </c>
      <c r="E283" s="64" t="s">
        <v>626</v>
      </c>
      <c r="F283" s="69" t="s">
        <v>627</v>
      </c>
      <c r="G283" s="64" t="s">
        <v>67</v>
      </c>
      <c r="H283" s="64">
        <v>1</v>
      </c>
      <c r="I283" s="127" t="str">
        <f>VLOOKUP(E283,[1]对接情况!$A:$E,5,FALSE)</f>
        <v>瓶</v>
      </c>
      <c r="J283" s="64" t="s">
        <v>23</v>
      </c>
    </row>
    <row r="284" ht="27" spans="1:10">
      <c r="A284" s="4">
        <v>110</v>
      </c>
      <c r="B284" s="69" t="s">
        <v>628</v>
      </c>
      <c r="C284" s="69" t="s">
        <v>13</v>
      </c>
      <c r="D284" s="72" t="s">
        <v>14</v>
      </c>
      <c r="E284" s="64" t="s">
        <v>629</v>
      </c>
      <c r="F284" s="69" t="s">
        <v>630</v>
      </c>
      <c r="G284" s="64" t="s">
        <v>67</v>
      </c>
      <c r="H284" s="64">
        <v>1</v>
      </c>
      <c r="I284" s="127" t="str">
        <f>VLOOKUP(E284,[1]对接情况!$A:$E,5,FALSE)</f>
        <v>瓶</v>
      </c>
      <c r="J284" s="64" t="s">
        <v>23</v>
      </c>
    </row>
    <row r="285" ht="27" spans="1:10">
      <c r="A285" s="4">
        <v>111</v>
      </c>
      <c r="B285" s="69" t="s">
        <v>631</v>
      </c>
      <c r="C285" s="69" t="s">
        <v>623</v>
      </c>
      <c r="D285" s="72" t="s">
        <v>14</v>
      </c>
      <c r="E285" s="64" t="s">
        <v>632</v>
      </c>
      <c r="F285" s="69" t="s">
        <v>633</v>
      </c>
      <c r="G285" s="64" t="s">
        <v>67</v>
      </c>
      <c r="H285" s="64">
        <v>1</v>
      </c>
      <c r="I285" s="127" t="str">
        <f>VLOOKUP(E285,[1]对接情况!$A:$E,5,FALSE)</f>
        <v>瓶</v>
      </c>
      <c r="J285" s="64" t="s">
        <v>23</v>
      </c>
    </row>
    <row r="286" ht="15" spans="1:10">
      <c r="A286" s="102">
        <v>112</v>
      </c>
      <c r="B286" s="102" t="s">
        <v>634</v>
      </c>
      <c r="C286" s="102" t="s">
        <v>13</v>
      </c>
      <c r="D286" s="72" t="s">
        <v>635</v>
      </c>
      <c r="E286" s="64" t="s">
        <v>636</v>
      </c>
      <c r="F286" s="69" t="s">
        <v>637</v>
      </c>
      <c r="G286" s="64" t="s">
        <v>67</v>
      </c>
      <c r="H286" s="64">
        <v>1</v>
      </c>
      <c r="I286" s="127" t="str">
        <f>VLOOKUP(E286,[1]对接情况!$A:$E,5,FALSE)</f>
        <v>支</v>
      </c>
      <c r="J286" s="64" t="s">
        <v>23</v>
      </c>
    </row>
    <row r="287" ht="15" spans="1:10">
      <c r="A287" s="104"/>
      <c r="B287" s="104"/>
      <c r="C287" s="104"/>
      <c r="D287" s="72" t="s">
        <v>635</v>
      </c>
      <c r="E287" s="64" t="s">
        <v>638</v>
      </c>
      <c r="F287" s="69" t="s">
        <v>639</v>
      </c>
      <c r="G287" s="64" t="s">
        <v>67</v>
      </c>
      <c r="H287" s="64">
        <v>1</v>
      </c>
      <c r="I287" s="127" t="str">
        <f>VLOOKUP(E287,[1]对接情况!$A:$E,5,FALSE)</f>
        <v>支</v>
      </c>
      <c r="J287" s="64" t="s">
        <v>23</v>
      </c>
    </row>
    <row r="288" ht="27" spans="1:10">
      <c r="A288" s="102">
        <v>113</v>
      </c>
      <c r="B288" s="102" t="s">
        <v>640</v>
      </c>
      <c r="C288" s="102" t="s">
        <v>13</v>
      </c>
      <c r="D288" s="72" t="s">
        <v>635</v>
      </c>
      <c r="E288" s="64" t="s">
        <v>641</v>
      </c>
      <c r="F288" s="69" t="s">
        <v>642</v>
      </c>
      <c r="G288" s="64" t="s">
        <v>67</v>
      </c>
      <c r="H288" s="64">
        <v>1</v>
      </c>
      <c r="I288" s="127" t="str">
        <f>VLOOKUP(E288,[1]对接情况!$A:$E,5,FALSE)</f>
        <v>支</v>
      </c>
      <c r="J288" s="64" t="s">
        <v>23</v>
      </c>
    </row>
    <row r="289" ht="28.5" spans="1:10">
      <c r="A289" s="104"/>
      <c r="B289" s="104"/>
      <c r="C289" s="104"/>
      <c r="D289" s="72" t="s">
        <v>635</v>
      </c>
      <c r="E289" s="64" t="s">
        <v>643</v>
      </c>
      <c r="F289" s="69" t="s">
        <v>644</v>
      </c>
      <c r="G289" s="64" t="s">
        <v>67</v>
      </c>
      <c r="H289" s="64">
        <v>1</v>
      </c>
      <c r="I289" s="127" t="str">
        <f>VLOOKUP(E289,[1]对接情况!$A:$E,5,FALSE)</f>
        <v>支</v>
      </c>
      <c r="J289" s="64" t="s">
        <v>23</v>
      </c>
    </row>
    <row r="290" ht="40.5" spans="1:10">
      <c r="A290" s="4">
        <v>114</v>
      </c>
      <c r="B290" s="69" t="s">
        <v>645</v>
      </c>
      <c r="C290" s="69" t="s">
        <v>13</v>
      </c>
      <c r="D290" s="72" t="s">
        <v>14</v>
      </c>
      <c r="E290" s="64" t="s">
        <v>646</v>
      </c>
      <c r="F290" s="64" t="s">
        <v>647</v>
      </c>
      <c r="G290" s="64" t="s">
        <v>67</v>
      </c>
      <c r="H290" s="64">
        <v>1</v>
      </c>
      <c r="I290" s="127" t="str">
        <f>VLOOKUP(E290,[1]对接情况!$A:$E,5,FALSE)</f>
        <v>瓶</v>
      </c>
      <c r="J290" s="64" t="s">
        <v>23</v>
      </c>
    </row>
    <row r="291" ht="27" spans="1:11">
      <c r="A291" s="69">
        <v>115</v>
      </c>
      <c r="B291" s="69" t="s">
        <v>648</v>
      </c>
      <c r="C291" s="69" t="s">
        <v>33</v>
      </c>
      <c r="D291" s="69" t="s">
        <v>14</v>
      </c>
      <c r="E291" s="69" t="s">
        <v>649</v>
      </c>
      <c r="F291" s="69" t="s">
        <v>650</v>
      </c>
      <c r="G291" s="69" t="s">
        <v>651</v>
      </c>
      <c r="H291" s="69">
        <v>30</v>
      </c>
      <c r="I291" s="69" t="s">
        <v>37</v>
      </c>
      <c r="J291" s="69" t="s">
        <v>23</v>
      </c>
      <c r="K291" s="47" t="s">
        <v>652</v>
      </c>
    </row>
    <row r="292" customHeight="1" spans="1:11">
      <c r="A292" s="4">
        <v>116</v>
      </c>
      <c r="B292" s="69" t="s">
        <v>653</v>
      </c>
      <c r="C292" s="69" t="s">
        <v>594</v>
      </c>
      <c r="D292" s="4" t="s">
        <v>14</v>
      </c>
      <c r="E292" s="64" t="s">
        <v>654</v>
      </c>
      <c r="F292" s="64" t="s">
        <v>655</v>
      </c>
      <c r="G292" s="64" t="s">
        <v>67</v>
      </c>
      <c r="H292" s="65">
        <v>1</v>
      </c>
      <c r="I292" s="64" t="s">
        <v>18</v>
      </c>
      <c r="J292" s="64" t="s">
        <v>23</v>
      </c>
      <c r="K292" s="53"/>
    </row>
    <row r="293" customHeight="1" spans="1:11">
      <c r="A293" s="4">
        <v>117</v>
      </c>
      <c r="B293" s="69" t="s">
        <v>656</v>
      </c>
      <c r="C293" s="69" t="s">
        <v>623</v>
      </c>
      <c r="D293" s="4" t="s">
        <v>14</v>
      </c>
      <c r="E293" s="64" t="s">
        <v>657</v>
      </c>
      <c r="F293" s="64" t="s">
        <v>658</v>
      </c>
      <c r="G293" s="64" t="s">
        <v>67</v>
      </c>
      <c r="H293" s="65">
        <v>1</v>
      </c>
      <c r="I293" s="64" t="s">
        <v>323</v>
      </c>
      <c r="J293" s="64" t="s">
        <v>23</v>
      </c>
      <c r="K293" s="53"/>
    </row>
    <row r="294" customHeight="1" spans="1:11">
      <c r="A294" s="4">
        <v>118</v>
      </c>
      <c r="B294" s="69" t="s">
        <v>659</v>
      </c>
      <c r="C294" s="69" t="s">
        <v>74</v>
      </c>
      <c r="D294" s="4" t="s">
        <v>14</v>
      </c>
      <c r="E294" s="64" t="s">
        <v>660</v>
      </c>
      <c r="F294" s="64" t="s">
        <v>349</v>
      </c>
      <c r="G294" s="64" t="s">
        <v>661</v>
      </c>
      <c r="H294" s="65">
        <v>30</v>
      </c>
      <c r="I294" s="64" t="s">
        <v>55</v>
      </c>
      <c r="J294" s="64" t="s">
        <v>23</v>
      </c>
      <c r="K294" s="53"/>
    </row>
    <row r="295" customHeight="1" spans="1:11">
      <c r="A295" s="4"/>
      <c r="B295" s="69"/>
      <c r="C295" s="69"/>
      <c r="D295" s="4"/>
      <c r="E295" s="64" t="s">
        <v>662</v>
      </c>
      <c r="F295" s="64" t="s">
        <v>41</v>
      </c>
      <c r="G295" s="64" t="s">
        <v>661</v>
      </c>
      <c r="H295" s="65">
        <v>30</v>
      </c>
      <c r="I295" s="64" t="s">
        <v>55</v>
      </c>
      <c r="J295" s="64" t="s">
        <v>23</v>
      </c>
      <c r="K295" s="53"/>
    </row>
    <row r="296" customHeight="1" spans="1:11">
      <c r="A296" s="4">
        <v>119</v>
      </c>
      <c r="B296" s="69" t="s">
        <v>663</v>
      </c>
      <c r="C296" s="69" t="s">
        <v>110</v>
      </c>
      <c r="D296" s="4" t="s">
        <v>14</v>
      </c>
      <c r="E296" s="64" t="s">
        <v>664</v>
      </c>
      <c r="F296" s="64" t="s">
        <v>391</v>
      </c>
      <c r="G296" s="64" t="s">
        <v>665</v>
      </c>
      <c r="H296" s="65">
        <v>56</v>
      </c>
      <c r="I296" s="64" t="s">
        <v>55</v>
      </c>
      <c r="J296" s="64" t="s">
        <v>23</v>
      </c>
      <c r="K296" s="53"/>
    </row>
    <row r="297" customHeight="1" spans="1:11">
      <c r="A297" s="4">
        <v>120</v>
      </c>
      <c r="B297" s="69" t="s">
        <v>666</v>
      </c>
      <c r="C297" s="69" t="s">
        <v>33</v>
      </c>
      <c r="D297" s="4" t="s">
        <v>14</v>
      </c>
      <c r="E297" s="64" t="s">
        <v>667</v>
      </c>
      <c r="F297" s="64" t="s">
        <v>668</v>
      </c>
      <c r="G297" s="64" t="s">
        <v>669</v>
      </c>
      <c r="H297" s="65">
        <v>21</v>
      </c>
      <c r="I297" s="64" t="s">
        <v>37</v>
      </c>
      <c r="J297" s="64" t="s">
        <v>23</v>
      </c>
      <c r="K297" s="53"/>
    </row>
    <row r="298" customHeight="1" spans="1:11">
      <c r="A298" s="4"/>
      <c r="B298" s="69"/>
      <c r="C298" s="69"/>
      <c r="D298" s="4"/>
      <c r="E298" s="64" t="s">
        <v>670</v>
      </c>
      <c r="F298" s="64" t="s">
        <v>671</v>
      </c>
      <c r="G298" s="64" t="s">
        <v>669</v>
      </c>
      <c r="H298" s="65">
        <v>21</v>
      </c>
      <c r="I298" s="64" t="s">
        <v>37</v>
      </c>
      <c r="J298" s="64" t="s">
        <v>23</v>
      </c>
      <c r="K298" s="53"/>
    </row>
    <row r="299" customHeight="1" spans="1:11">
      <c r="A299" s="4">
        <v>121</v>
      </c>
      <c r="B299" s="69" t="s">
        <v>672</v>
      </c>
      <c r="C299" s="69" t="s">
        <v>110</v>
      </c>
      <c r="D299" s="4" t="s">
        <v>14</v>
      </c>
      <c r="E299" s="64" t="s">
        <v>673</v>
      </c>
      <c r="F299" s="64" t="s">
        <v>674</v>
      </c>
      <c r="G299" s="64" t="s">
        <v>675</v>
      </c>
      <c r="H299" s="65">
        <v>42</v>
      </c>
      <c r="I299" s="64" t="s">
        <v>55</v>
      </c>
      <c r="J299" s="64" t="s">
        <v>23</v>
      </c>
      <c r="K299" s="53"/>
    </row>
    <row r="300" customHeight="1" spans="1:11">
      <c r="A300" s="4">
        <v>122</v>
      </c>
      <c r="B300" s="69" t="s">
        <v>676</v>
      </c>
      <c r="C300" s="69" t="s">
        <v>74</v>
      </c>
      <c r="D300" s="4" t="s">
        <v>14</v>
      </c>
      <c r="E300" s="64" t="s">
        <v>677</v>
      </c>
      <c r="F300" s="64" t="s">
        <v>678</v>
      </c>
      <c r="G300" s="64" t="s">
        <v>67</v>
      </c>
      <c r="H300" s="65">
        <v>56</v>
      </c>
      <c r="I300" s="64" t="s">
        <v>55</v>
      </c>
      <c r="J300" s="64" t="s">
        <v>23</v>
      </c>
      <c r="K300" s="53"/>
    </row>
    <row r="301" customHeight="1" spans="1:11">
      <c r="A301" s="4">
        <v>123</v>
      </c>
      <c r="B301" s="69" t="s">
        <v>679</v>
      </c>
      <c r="C301" s="69" t="s">
        <v>110</v>
      </c>
      <c r="D301" s="4" t="s">
        <v>14</v>
      </c>
      <c r="E301" s="64" t="s">
        <v>680</v>
      </c>
      <c r="F301" s="64" t="s">
        <v>174</v>
      </c>
      <c r="G301" s="64" t="s">
        <v>681</v>
      </c>
      <c r="H301" s="65">
        <v>28</v>
      </c>
      <c r="I301" s="64" t="s">
        <v>55</v>
      </c>
      <c r="J301" s="64" t="s">
        <v>23</v>
      </c>
      <c r="K301" s="53"/>
    </row>
    <row r="302" customHeight="1" spans="1:11">
      <c r="A302" s="4"/>
      <c r="B302" s="69"/>
      <c r="C302" s="69"/>
      <c r="D302" s="4"/>
      <c r="E302" s="64" t="s">
        <v>682</v>
      </c>
      <c r="F302" s="64" t="s">
        <v>69</v>
      </c>
      <c r="G302" s="64" t="s">
        <v>681</v>
      </c>
      <c r="H302" s="65">
        <v>56</v>
      </c>
      <c r="I302" s="64" t="s">
        <v>55</v>
      </c>
      <c r="J302" s="64" t="s">
        <v>23</v>
      </c>
      <c r="K302" s="53"/>
    </row>
    <row r="303" customHeight="1" spans="1:11">
      <c r="A303" s="4">
        <v>124</v>
      </c>
      <c r="B303" s="69" t="s">
        <v>683</v>
      </c>
      <c r="C303" s="69" t="s">
        <v>74</v>
      </c>
      <c r="D303" s="4" t="s">
        <v>14</v>
      </c>
      <c r="E303" s="64" t="s">
        <v>684</v>
      </c>
      <c r="F303" s="64" t="s">
        <v>685</v>
      </c>
      <c r="G303" s="64" t="s">
        <v>686</v>
      </c>
      <c r="H303" s="65">
        <v>28</v>
      </c>
      <c r="I303" s="64" t="s">
        <v>55</v>
      </c>
      <c r="J303" s="64" t="s">
        <v>23</v>
      </c>
      <c r="K303" s="53"/>
    </row>
    <row r="304" customHeight="1" spans="1:11">
      <c r="A304" s="4"/>
      <c r="B304" s="69"/>
      <c r="C304" s="69" t="s">
        <v>110</v>
      </c>
      <c r="D304" s="4"/>
      <c r="E304" s="64" t="s">
        <v>687</v>
      </c>
      <c r="F304" s="64" t="s">
        <v>353</v>
      </c>
      <c r="G304" s="64" t="s">
        <v>686</v>
      </c>
      <c r="H304" s="65">
        <v>28</v>
      </c>
      <c r="I304" s="64" t="s">
        <v>55</v>
      </c>
      <c r="J304" s="64" t="s">
        <v>23</v>
      </c>
      <c r="K304" s="53"/>
    </row>
    <row r="305" ht="27" spans="1:11">
      <c r="A305" s="4">
        <v>125</v>
      </c>
      <c r="B305" s="69" t="s">
        <v>688</v>
      </c>
      <c r="C305" s="69" t="s">
        <v>74</v>
      </c>
      <c r="D305" s="4" t="s">
        <v>14</v>
      </c>
      <c r="E305" s="64" t="s">
        <v>689</v>
      </c>
      <c r="F305" s="64" t="s">
        <v>50</v>
      </c>
      <c r="G305" s="64" t="s">
        <v>690</v>
      </c>
      <c r="H305" s="65">
        <v>20</v>
      </c>
      <c r="I305" s="64" t="s">
        <v>55</v>
      </c>
      <c r="J305" s="64" t="s">
        <v>23</v>
      </c>
      <c r="K305" s="53"/>
    </row>
    <row r="306" customHeight="1" spans="1:11">
      <c r="A306" s="4">
        <v>126</v>
      </c>
      <c r="B306" s="69" t="s">
        <v>691</v>
      </c>
      <c r="C306" s="69" t="s">
        <v>110</v>
      </c>
      <c r="D306" s="4" t="s">
        <v>14</v>
      </c>
      <c r="E306" s="64" t="s">
        <v>692</v>
      </c>
      <c r="F306" s="64" t="s">
        <v>693</v>
      </c>
      <c r="G306" s="64" t="s">
        <v>694</v>
      </c>
      <c r="H306" s="65">
        <v>28</v>
      </c>
      <c r="I306" s="64" t="s">
        <v>55</v>
      </c>
      <c r="J306" s="64" t="s">
        <v>18</v>
      </c>
      <c r="K306" s="53"/>
    </row>
    <row r="307" ht="44" customHeight="1" spans="1:11">
      <c r="A307" s="4"/>
      <c r="B307" s="69"/>
      <c r="C307" s="69"/>
      <c r="D307" s="4"/>
      <c r="E307" s="64" t="s">
        <v>695</v>
      </c>
      <c r="F307" s="64" t="s">
        <v>696</v>
      </c>
      <c r="G307" s="64" t="s">
        <v>694</v>
      </c>
      <c r="H307" s="65">
        <v>28</v>
      </c>
      <c r="I307" s="64" t="s">
        <v>55</v>
      </c>
      <c r="J307" s="64" t="s">
        <v>18</v>
      </c>
      <c r="K307" s="53"/>
    </row>
    <row r="308" spans="1:11">
      <c r="A308" s="4">
        <v>127</v>
      </c>
      <c r="B308" s="69" t="s">
        <v>697</v>
      </c>
      <c r="C308" s="69" t="s">
        <v>33</v>
      </c>
      <c r="D308" s="4" t="s">
        <v>14</v>
      </c>
      <c r="E308" s="64" t="s">
        <v>698</v>
      </c>
      <c r="F308" s="64" t="s">
        <v>69</v>
      </c>
      <c r="G308" s="64" t="s">
        <v>699</v>
      </c>
      <c r="H308" s="65">
        <v>120</v>
      </c>
      <c r="I308" s="64" t="s">
        <v>37</v>
      </c>
      <c r="J308" s="64" t="s">
        <v>23</v>
      </c>
      <c r="K308" s="53"/>
    </row>
    <row r="309" customHeight="1" spans="1:11">
      <c r="A309" s="4">
        <v>128</v>
      </c>
      <c r="B309" s="69" t="s">
        <v>700</v>
      </c>
      <c r="C309" s="69" t="s">
        <v>33</v>
      </c>
      <c r="D309" s="4" t="s">
        <v>14</v>
      </c>
      <c r="E309" s="64" t="s">
        <v>701</v>
      </c>
      <c r="F309" s="64" t="s">
        <v>152</v>
      </c>
      <c r="G309" s="64" t="s">
        <v>702</v>
      </c>
      <c r="H309" s="65">
        <v>56</v>
      </c>
      <c r="I309" s="64" t="s">
        <v>37</v>
      </c>
      <c r="J309" s="64" t="s">
        <v>23</v>
      </c>
      <c r="K309" s="53"/>
    </row>
    <row r="310" customHeight="1" spans="1:11">
      <c r="A310" s="4"/>
      <c r="B310" s="69"/>
      <c r="C310" s="69"/>
      <c r="D310" s="4"/>
      <c r="E310" s="64" t="s">
        <v>703</v>
      </c>
      <c r="F310" s="64" t="s">
        <v>50</v>
      </c>
      <c r="G310" s="64" t="s">
        <v>702</v>
      </c>
      <c r="H310" s="65">
        <v>56</v>
      </c>
      <c r="I310" s="64" t="s">
        <v>37</v>
      </c>
      <c r="J310" s="64" t="s">
        <v>23</v>
      </c>
      <c r="K310" s="53"/>
    </row>
    <row r="311" ht="27" spans="1:11">
      <c r="A311" s="4">
        <v>129</v>
      </c>
      <c r="B311" s="69" t="s">
        <v>704</v>
      </c>
      <c r="C311" s="69" t="s">
        <v>33</v>
      </c>
      <c r="D311" s="4" t="s">
        <v>14</v>
      </c>
      <c r="E311" s="64" t="s">
        <v>705</v>
      </c>
      <c r="F311" s="64" t="s">
        <v>706</v>
      </c>
      <c r="G311" s="64" t="s">
        <v>707</v>
      </c>
      <c r="H311" s="65">
        <v>33</v>
      </c>
      <c r="I311" s="64" t="s">
        <v>37</v>
      </c>
      <c r="J311" s="64" t="s">
        <v>23</v>
      </c>
      <c r="K311" s="53"/>
    </row>
    <row r="312" ht="27" spans="1:11">
      <c r="A312" s="4">
        <v>130</v>
      </c>
      <c r="B312" s="69" t="s">
        <v>708</v>
      </c>
      <c r="C312" s="69" t="s">
        <v>74</v>
      </c>
      <c r="D312" s="4" t="s">
        <v>14</v>
      </c>
      <c r="E312" s="64" t="s">
        <v>709</v>
      </c>
      <c r="F312" s="64" t="s">
        <v>59</v>
      </c>
      <c r="G312" s="64" t="s">
        <v>710</v>
      </c>
      <c r="H312" s="65">
        <v>112</v>
      </c>
      <c r="I312" s="64" t="s">
        <v>55</v>
      </c>
      <c r="J312" s="64" t="s">
        <v>18</v>
      </c>
      <c r="K312" s="53"/>
    </row>
    <row r="313" ht="27" spans="1:11">
      <c r="A313" s="4">
        <v>131</v>
      </c>
      <c r="B313" s="69" t="s">
        <v>711</v>
      </c>
      <c r="C313" s="69" t="s">
        <v>110</v>
      </c>
      <c r="D313" s="4" t="s">
        <v>14</v>
      </c>
      <c r="E313" s="64" t="s">
        <v>712</v>
      </c>
      <c r="F313" s="64" t="s">
        <v>713</v>
      </c>
      <c r="G313" s="64" t="s">
        <v>714</v>
      </c>
      <c r="H313" s="65">
        <v>40</v>
      </c>
      <c r="I313" s="64" t="s">
        <v>55</v>
      </c>
      <c r="J313" s="64" t="s">
        <v>23</v>
      </c>
      <c r="K313" s="53"/>
    </row>
    <row r="314" ht="27" spans="1:11">
      <c r="A314" s="4">
        <v>132</v>
      </c>
      <c r="B314" s="69" t="s">
        <v>715</v>
      </c>
      <c r="C314" s="69" t="s">
        <v>74</v>
      </c>
      <c r="D314" s="4" t="s">
        <v>14</v>
      </c>
      <c r="E314" s="64" t="s">
        <v>716</v>
      </c>
      <c r="F314" s="64" t="s">
        <v>143</v>
      </c>
      <c r="G314" s="64" t="s">
        <v>717</v>
      </c>
      <c r="H314" s="65">
        <v>42</v>
      </c>
      <c r="I314" s="64" t="s">
        <v>55</v>
      </c>
      <c r="J314" s="64" t="s">
        <v>18</v>
      </c>
      <c r="K314" s="53"/>
    </row>
    <row r="315" customHeight="1" spans="1:11">
      <c r="A315" s="4">
        <v>133</v>
      </c>
      <c r="B315" s="69" t="s">
        <v>718</v>
      </c>
      <c r="C315" s="69" t="s">
        <v>496</v>
      </c>
      <c r="D315" s="4" t="s">
        <v>14</v>
      </c>
      <c r="E315" s="64" t="s">
        <v>719</v>
      </c>
      <c r="F315" s="64" t="s">
        <v>136</v>
      </c>
      <c r="G315" s="64" t="s">
        <v>720</v>
      </c>
      <c r="H315" s="65">
        <v>64</v>
      </c>
      <c r="I315" s="64" t="s">
        <v>55</v>
      </c>
      <c r="J315" s="64" t="s">
        <v>23</v>
      </c>
      <c r="K315" s="53"/>
    </row>
    <row r="316" ht="37" customHeight="1" spans="1:11">
      <c r="A316" s="4"/>
      <c r="B316" s="69"/>
      <c r="C316" s="69"/>
      <c r="D316" s="4"/>
      <c r="E316" s="64" t="s">
        <v>721</v>
      </c>
      <c r="F316" s="64" t="s">
        <v>47</v>
      </c>
      <c r="G316" s="64"/>
      <c r="H316" s="65">
        <v>64</v>
      </c>
      <c r="I316" s="64" t="s">
        <v>55</v>
      </c>
      <c r="J316" s="64" t="s">
        <v>23</v>
      </c>
      <c r="K316" s="53"/>
    </row>
    <row r="317" customHeight="1" spans="1:11">
      <c r="A317" s="4">
        <v>134</v>
      </c>
      <c r="B317" s="69" t="s">
        <v>722</v>
      </c>
      <c r="C317" s="69" t="s">
        <v>33</v>
      </c>
      <c r="D317" s="4" t="s">
        <v>14</v>
      </c>
      <c r="E317" s="64" t="s">
        <v>723</v>
      </c>
      <c r="F317" s="64" t="s">
        <v>724</v>
      </c>
      <c r="G317" s="64" t="s">
        <v>725</v>
      </c>
      <c r="H317" s="65">
        <v>60</v>
      </c>
      <c r="I317" s="64" t="s">
        <v>37</v>
      </c>
      <c r="J317" s="64" t="s">
        <v>23</v>
      </c>
      <c r="K317" s="53"/>
    </row>
    <row r="318" customHeight="1" spans="1:11">
      <c r="A318" s="4">
        <v>135</v>
      </c>
      <c r="B318" s="69" t="s">
        <v>726</v>
      </c>
      <c r="C318" s="69" t="s">
        <v>13</v>
      </c>
      <c r="D318" s="4" t="s">
        <v>14</v>
      </c>
      <c r="E318" s="64" t="s">
        <v>727</v>
      </c>
      <c r="F318" s="64" t="s">
        <v>728</v>
      </c>
      <c r="G318" s="64" t="s">
        <v>729</v>
      </c>
      <c r="H318" s="65">
        <v>1</v>
      </c>
      <c r="I318" s="64" t="s">
        <v>18</v>
      </c>
      <c r="J318" s="64" t="s">
        <v>23</v>
      </c>
      <c r="K318" s="53"/>
    </row>
    <row r="319" ht="42" customHeight="1" spans="1:11">
      <c r="A319" s="4"/>
      <c r="B319" s="69"/>
      <c r="C319" s="69"/>
      <c r="D319" s="4"/>
      <c r="E319" s="64" t="s">
        <v>730</v>
      </c>
      <c r="F319" s="64" t="s">
        <v>731</v>
      </c>
      <c r="G319" s="64" t="s">
        <v>729</v>
      </c>
      <c r="H319" s="65">
        <v>1</v>
      </c>
      <c r="I319" s="64" t="s">
        <v>18</v>
      </c>
      <c r="J319" s="64" t="s">
        <v>23</v>
      </c>
      <c r="K319" s="53"/>
    </row>
    <row r="320" ht="27" spans="1:11">
      <c r="A320" s="4">
        <v>136</v>
      </c>
      <c r="B320" s="69" t="s">
        <v>732</v>
      </c>
      <c r="C320" s="69" t="s">
        <v>13</v>
      </c>
      <c r="D320" s="4" t="s">
        <v>14</v>
      </c>
      <c r="E320" s="64" t="s">
        <v>733</v>
      </c>
      <c r="F320" s="64" t="s">
        <v>734</v>
      </c>
      <c r="G320" s="64" t="s">
        <v>735</v>
      </c>
      <c r="H320" s="65">
        <v>1</v>
      </c>
      <c r="I320" s="64" t="s">
        <v>18</v>
      </c>
      <c r="J320" s="64" t="s">
        <v>23</v>
      </c>
      <c r="K320" s="53"/>
    </row>
    <row r="321" ht="27" spans="1:11">
      <c r="A321" s="4">
        <v>137</v>
      </c>
      <c r="B321" s="69" t="s">
        <v>736</v>
      </c>
      <c r="C321" s="69" t="s">
        <v>623</v>
      </c>
      <c r="D321" s="4" t="s">
        <v>14</v>
      </c>
      <c r="E321" s="64" t="s">
        <v>737</v>
      </c>
      <c r="F321" s="64" t="s">
        <v>738</v>
      </c>
      <c r="G321" s="64" t="s">
        <v>67</v>
      </c>
      <c r="H321" s="65">
        <v>1</v>
      </c>
      <c r="I321" s="64" t="s">
        <v>18</v>
      </c>
      <c r="J321" s="64" t="s">
        <v>23</v>
      </c>
      <c r="K321" s="53"/>
    </row>
    <row r="322" ht="27" spans="1:11">
      <c r="A322" s="4">
        <v>138</v>
      </c>
      <c r="B322" s="69" t="s">
        <v>739</v>
      </c>
      <c r="C322" s="69" t="s">
        <v>13</v>
      </c>
      <c r="D322" s="4" t="s">
        <v>14</v>
      </c>
      <c r="E322" s="64" t="s">
        <v>740</v>
      </c>
      <c r="F322" s="64" t="s">
        <v>741</v>
      </c>
      <c r="G322" s="64" t="s">
        <v>742</v>
      </c>
      <c r="H322" s="65">
        <v>1</v>
      </c>
      <c r="I322" s="64" t="s">
        <v>18</v>
      </c>
      <c r="J322" s="64" t="s">
        <v>18</v>
      </c>
      <c r="K322" s="53"/>
    </row>
    <row r="323" ht="27" spans="1:11">
      <c r="A323" s="4">
        <v>139</v>
      </c>
      <c r="B323" s="69" t="s">
        <v>743</v>
      </c>
      <c r="C323" s="69" t="s">
        <v>13</v>
      </c>
      <c r="D323" s="4" t="s">
        <v>14</v>
      </c>
      <c r="E323" s="64" t="s">
        <v>744</v>
      </c>
      <c r="F323" s="64" t="s">
        <v>745</v>
      </c>
      <c r="G323" s="64" t="s">
        <v>746</v>
      </c>
      <c r="H323" s="65">
        <v>1</v>
      </c>
      <c r="I323" s="64" t="s">
        <v>18</v>
      </c>
      <c r="J323" s="64" t="s">
        <v>23</v>
      </c>
      <c r="K323" s="53"/>
    </row>
    <row r="324" ht="27" spans="1:11">
      <c r="A324" s="4">
        <v>140</v>
      </c>
      <c r="B324" s="69" t="s">
        <v>747</v>
      </c>
      <c r="C324" s="69" t="s">
        <v>13</v>
      </c>
      <c r="D324" s="4" t="s">
        <v>14</v>
      </c>
      <c r="E324" s="64" t="s">
        <v>748</v>
      </c>
      <c r="F324" s="64" t="s">
        <v>474</v>
      </c>
      <c r="G324" s="64" t="s">
        <v>749</v>
      </c>
      <c r="H324" s="65">
        <v>1</v>
      </c>
      <c r="I324" s="64" t="s">
        <v>18</v>
      </c>
      <c r="J324" s="64" t="s">
        <v>23</v>
      </c>
      <c r="K324" s="53"/>
    </row>
    <row r="325" ht="27" spans="1:11">
      <c r="A325" s="4">
        <v>141</v>
      </c>
      <c r="B325" s="69" t="s">
        <v>750</v>
      </c>
      <c r="C325" s="69" t="s">
        <v>13</v>
      </c>
      <c r="D325" s="4" t="s">
        <v>14</v>
      </c>
      <c r="E325" s="64" t="s">
        <v>751</v>
      </c>
      <c r="F325" s="64" t="s">
        <v>752</v>
      </c>
      <c r="G325" s="64" t="s">
        <v>753</v>
      </c>
      <c r="H325" s="65">
        <v>1</v>
      </c>
      <c r="I325" s="64" t="s">
        <v>18</v>
      </c>
      <c r="J325" s="64" t="s">
        <v>23</v>
      </c>
      <c r="K325" s="53"/>
    </row>
    <row r="326" customHeight="1" spans="1:11">
      <c r="A326" s="4">
        <v>142</v>
      </c>
      <c r="B326" s="69" t="s">
        <v>754</v>
      </c>
      <c r="C326" s="69" t="s">
        <v>13</v>
      </c>
      <c r="D326" s="4" t="s">
        <v>14</v>
      </c>
      <c r="E326" s="64" t="s">
        <v>755</v>
      </c>
      <c r="F326" s="64" t="s">
        <v>756</v>
      </c>
      <c r="G326" s="64" t="s">
        <v>757</v>
      </c>
      <c r="H326" s="65">
        <v>1</v>
      </c>
      <c r="I326" s="64" t="s">
        <v>18</v>
      </c>
      <c r="J326" s="64" t="s">
        <v>23</v>
      </c>
      <c r="K326" s="53"/>
    </row>
    <row r="327" ht="50" customHeight="1" spans="1:11">
      <c r="A327" s="4"/>
      <c r="B327" s="69"/>
      <c r="C327" s="69"/>
      <c r="D327" s="4"/>
      <c r="E327" s="64" t="s">
        <v>758</v>
      </c>
      <c r="F327" s="64" t="s">
        <v>759</v>
      </c>
      <c r="G327" s="64" t="s">
        <v>757</v>
      </c>
      <c r="H327" s="65">
        <v>1</v>
      </c>
      <c r="I327" s="64" t="s">
        <v>18</v>
      </c>
      <c r="J327" s="64" t="s">
        <v>23</v>
      </c>
      <c r="K327" s="53"/>
    </row>
    <row r="328" ht="40.5" spans="1:11">
      <c r="A328" s="4">
        <v>143</v>
      </c>
      <c r="B328" s="69" t="s">
        <v>760</v>
      </c>
      <c r="C328" s="69" t="s">
        <v>13</v>
      </c>
      <c r="D328" s="4" t="s">
        <v>14</v>
      </c>
      <c r="E328" s="64" t="s">
        <v>761</v>
      </c>
      <c r="F328" s="64" t="s">
        <v>762</v>
      </c>
      <c r="G328" s="64" t="s">
        <v>763</v>
      </c>
      <c r="H328" s="65">
        <v>1</v>
      </c>
      <c r="I328" s="64" t="s">
        <v>18</v>
      </c>
      <c r="J328" s="64" t="s">
        <v>23</v>
      </c>
      <c r="K328" s="53"/>
    </row>
    <row r="329" customHeight="1" spans="1:11">
      <c r="A329" s="4">
        <v>144</v>
      </c>
      <c r="B329" s="69" t="s">
        <v>764</v>
      </c>
      <c r="C329" s="69" t="s">
        <v>13</v>
      </c>
      <c r="D329" s="4" t="s">
        <v>14</v>
      </c>
      <c r="E329" s="64" t="s">
        <v>765</v>
      </c>
      <c r="F329" s="64" t="s">
        <v>604</v>
      </c>
      <c r="G329" s="64" t="s">
        <v>766</v>
      </c>
      <c r="H329" s="65">
        <v>1</v>
      </c>
      <c r="I329" s="64" t="s">
        <v>18</v>
      </c>
      <c r="J329" s="64" t="s">
        <v>23</v>
      </c>
      <c r="K329" s="53"/>
    </row>
    <row r="330" ht="63" customHeight="1" spans="1:11">
      <c r="A330" s="4"/>
      <c r="B330" s="69"/>
      <c r="C330" s="69"/>
      <c r="D330" s="4"/>
      <c r="E330" s="64" t="s">
        <v>767</v>
      </c>
      <c r="F330" s="64" t="s">
        <v>768</v>
      </c>
      <c r="G330" s="64" t="s">
        <v>766</v>
      </c>
      <c r="H330" s="65">
        <v>1</v>
      </c>
      <c r="I330" s="64" t="s">
        <v>18</v>
      </c>
      <c r="J330" s="64" t="s">
        <v>23</v>
      </c>
      <c r="K330" s="53"/>
    </row>
    <row r="331" customHeight="1" spans="1:11">
      <c r="A331" s="4">
        <v>145</v>
      </c>
      <c r="B331" s="69" t="s">
        <v>769</v>
      </c>
      <c r="C331" s="69" t="s">
        <v>74</v>
      </c>
      <c r="D331" s="4" t="s">
        <v>14</v>
      </c>
      <c r="E331" s="64" t="s">
        <v>770</v>
      </c>
      <c r="F331" s="64" t="s">
        <v>44</v>
      </c>
      <c r="G331" s="64" t="s">
        <v>771</v>
      </c>
      <c r="H331" s="65">
        <v>4</v>
      </c>
      <c r="I331" s="64" t="s">
        <v>55</v>
      </c>
      <c r="J331" s="64" t="s">
        <v>23</v>
      </c>
      <c r="K331" s="53"/>
    </row>
    <row r="332" ht="44" customHeight="1" spans="1:11">
      <c r="A332" s="4"/>
      <c r="B332" s="69"/>
      <c r="C332" s="69"/>
      <c r="D332" s="4"/>
      <c r="E332" s="64" t="s">
        <v>772</v>
      </c>
      <c r="F332" s="64" t="s">
        <v>41</v>
      </c>
      <c r="G332" s="64" t="s">
        <v>771</v>
      </c>
      <c r="H332" s="65">
        <v>12</v>
      </c>
      <c r="I332" s="64" t="s">
        <v>55</v>
      </c>
      <c r="J332" s="64" t="s">
        <v>23</v>
      </c>
      <c r="K332" s="53"/>
    </row>
    <row r="333" customHeight="1" spans="1:11">
      <c r="A333" s="4">
        <v>146</v>
      </c>
      <c r="B333" s="69" t="s">
        <v>773</v>
      </c>
      <c r="C333" s="69" t="s">
        <v>74</v>
      </c>
      <c r="D333" s="4" t="s">
        <v>14</v>
      </c>
      <c r="E333" s="64" t="s">
        <v>774</v>
      </c>
      <c r="F333" s="64" t="s">
        <v>775</v>
      </c>
      <c r="G333" s="64" t="s">
        <v>67</v>
      </c>
      <c r="H333" s="65">
        <v>56</v>
      </c>
      <c r="I333" s="64" t="s">
        <v>55</v>
      </c>
      <c r="J333" s="64" t="s">
        <v>23</v>
      </c>
      <c r="K333" s="53"/>
    </row>
    <row r="334" customHeight="1" spans="1:11">
      <c r="A334" s="4"/>
      <c r="B334" s="69"/>
      <c r="C334" s="69"/>
      <c r="D334" s="4"/>
      <c r="E334" s="64" t="s">
        <v>776</v>
      </c>
      <c r="F334" s="64" t="s">
        <v>777</v>
      </c>
      <c r="G334" s="64" t="s">
        <v>67</v>
      </c>
      <c r="H334" s="65">
        <v>56</v>
      </c>
      <c r="I334" s="64" t="s">
        <v>55</v>
      </c>
      <c r="J334" s="64" t="s">
        <v>23</v>
      </c>
      <c r="K334" s="53"/>
    </row>
    <row r="335" spans="1:11">
      <c r="A335" s="4">
        <v>147</v>
      </c>
      <c r="B335" s="69" t="s">
        <v>778</v>
      </c>
      <c r="C335" s="69" t="s">
        <v>110</v>
      </c>
      <c r="D335" s="4" t="s">
        <v>14</v>
      </c>
      <c r="E335" s="64" t="s">
        <v>779</v>
      </c>
      <c r="F335" s="64" t="s">
        <v>91</v>
      </c>
      <c r="G335" s="64" t="s">
        <v>780</v>
      </c>
      <c r="H335" s="65">
        <v>60</v>
      </c>
      <c r="I335" s="64" t="s">
        <v>55</v>
      </c>
      <c r="J335" s="64" t="s">
        <v>18</v>
      </c>
      <c r="K335" s="53"/>
    </row>
    <row r="336" spans="1:11">
      <c r="A336" s="4">
        <v>148</v>
      </c>
      <c r="B336" s="69" t="s">
        <v>781</v>
      </c>
      <c r="C336" s="69" t="s">
        <v>782</v>
      </c>
      <c r="D336" s="4" t="s">
        <v>14</v>
      </c>
      <c r="E336" s="64" t="s">
        <v>783</v>
      </c>
      <c r="F336" s="64" t="s">
        <v>784</v>
      </c>
      <c r="G336" s="64" t="s">
        <v>785</v>
      </c>
      <c r="H336" s="65">
        <v>75</v>
      </c>
      <c r="I336" s="64" t="s">
        <v>37</v>
      </c>
      <c r="J336" s="64" t="s">
        <v>23</v>
      </c>
      <c r="K336" s="53"/>
    </row>
    <row r="337" customHeight="1" spans="1:11">
      <c r="A337" s="4">
        <v>149</v>
      </c>
      <c r="B337" s="69" t="s">
        <v>786</v>
      </c>
      <c r="C337" s="69" t="s">
        <v>110</v>
      </c>
      <c r="D337" s="4" t="s">
        <v>14</v>
      </c>
      <c r="E337" s="64" t="s">
        <v>787</v>
      </c>
      <c r="F337" s="64" t="s">
        <v>59</v>
      </c>
      <c r="G337" s="64" t="s">
        <v>67</v>
      </c>
      <c r="H337" s="65">
        <v>20</v>
      </c>
      <c r="I337" s="64" t="s">
        <v>55</v>
      </c>
      <c r="J337" s="64" t="s">
        <v>18</v>
      </c>
      <c r="K337" s="53"/>
    </row>
    <row r="338" ht="27" spans="1:11">
      <c r="A338" s="4">
        <v>150</v>
      </c>
      <c r="B338" s="69" t="s">
        <v>788</v>
      </c>
      <c r="C338" s="69" t="s">
        <v>33</v>
      </c>
      <c r="D338" s="4" t="s">
        <v>14</v>
      </c>
      <c r="E338" s="64" t="s">
        <v>789</v>
      </c>
      <c r="F338" s="64" t="s">
        <v>152</v>
      </c>
      <c r="G338" s="64" t="s">
        <v>790</v>
      </c>
      <c r="H338" s="65">
        <v>28</v>
      </c>
      <c r="I338" s="64" t="s">
        <v>37</v>
      </c>
      <c r="J338" s="64" t="s">
        <v>23</v>
      </c>
      <c r="K338" s="53"/>
    </row>
    <row r="339" customHeight="1" spans="1:11">
      <c r="A339" s="4">
        <v>151</v>
      </c>
      <c r="B339" s="69" t="s">
        <v>791</v>
      </c>
      <c r="C339" s="69" t="s">
        <v>13</v>
      </c>
      <c r="D339" s="4" t="s">
        <v>257</v>
      </c>
      <c r="E339" s="64" t="s">
        <v>792</v>
      </c>
      <c r="F339" s="64" t="s">
        <v>793</v>
      </c>
      <c r="G339" s="64" t="s">
        <v>794</v>
      </c>
      <c r="H339" s="65">
        <v>1</v>
      </c>
      <c r="I339" s="64" t="s">
        <v>323</v>
      </c>
      <c r="J339" s="64" t="s">
        <v>23</v>
      </c>
      <c r="K339" s="53"/>
    </row>
    <row r="340" customHeight="1" spans="1:11">
      <c r="A340" s="4"/>
      <c r="B340" s="69"/>
      <c r="C340" s="69"/>
      <c r="D340" s="4"/>
      <c r="E340" s="64" t="s">
        <v>795</v>
      </c>
      <c r="F340" s="64" t="s">
        <v>796</v>
      </c>
      <c r="G340" s="64" t="s">
        <v>794</v>
      </c>
      <c r="H340" s="65">
        <v>1</v>
      </c>
      <c r="I340" s="64" t="s">
        <v>323</v>
      </c>
      <c r="J340" s="64" t="s">
        <v>23</v>
      </c>
      <c r="K340" s="53"/>
    </row>
    <row r="341" ht="40.5" spans="1:11">
      <c r="A341" s="4">
        <v>152</v>
      </c>
      <c r="B341" s="69" t="s">
        <v>797</v>
      </c>
      <c r="C341" s="69" t="s">
        <v>13</v>
      </c>
      <c r="D341" s="4" t="s">
        <v>257</v>
      </c>
      <c r="E341" s="64" t="s">
        <v>798</v>
      </c>
      <c r="F341" s="64" t="s">
        <v>799</v>
      </c>
      <c r="G341" s="64" t="s">
        <v>67</v>
      </c>
      <c r="H341" s="65">
        <v>1</v>
      </c>
      <c r="I341" s="64" t="s">
        <v>18</v>
      </c>
      <c r="J341" s="64" t="s">
        <v>23</v>
      </c>
      <c r="K341" s="54"/>
    </row>
    <row r="342" customHeight="1" spans="1:10">
      <c r="A342" s="112" t="s">
        <v>800</v>
      </c>
      <c r="B342" s="113"/>
      <c r="C342" s="113"/>
      <c r="D342" s="113"/>
      <c r="E342" s="113"/>
      <c r="F342" s="113"/>
      <c r="G342" s="113"/>
      <c r="H342" s="113"/>
      <c r="I342" s="134"/>
      <c r="J342" s="113"/>
    </row>
  </sheetData>
  <autoFilter ref="A2:J342">
    <extLst/>
  </autoFilter>
  <mergeCells count="259">
    <mergeCell ref="A1:J1"/>
    <mergeCell ref="A342:J342"/>
    <mergeCell ref="A3:A5"/>
    <mergeCell ref="A9:A10"/>
    <mergeCell ref="A11:A13"/>
    <mergeCell ref="A14:A15"/>
    <mergeCell ref="A16:A30"/>
    <mergeCell ref="A32:A37"/>
    <mergeCell ref="A40:A45"/>
    <mergeCell ref="A48:A53"/>
    <mergeCell ref="A54:A55"/>
    <mergeCell ref="A56:A57"/>
    <mergeCell ref="A58:A62"/>
    <mergeCell ref="A63:A76"/>
    <mergeCell ref="A77:A86"/>
    <mergeCell ref="A91:A93"/>
    <mergeCell ref="A98:A99"/>
    <mergeCell ref="A100:A101"/>
    <mergeCell ref="A103:A106"/>
    <mergeCell ref="A107:A110"/>
    <mergeCell ref="A111:A112"/>
    <mergeCell ref="A113:A114"/>
    <mergeCell ref="A115:A116"/>
    <mergeCell ref="A118:A119"/>
    <mergeCell ref="A121:A126"/>
    <mergeCell ref="A130:A131"/>
    <mergeCell ref="A133:A135"/>
    <mergeCell ref="A136:A139"/>
    <mergeCell ref="A140:A145"/>
    <mergeCell ref="A147:A148"/>
    <mergeCell ref="A149:A155"/>
    <mergeCell ref="A160:A161"/>
    <mergeCell ref="A162:A164"/>
    <mergeCell ref="A166:A169"/>
    <mergeCell ref="A170:A171"/>
    <mergeCell ref="A172:A173"/>
    <mergeCell ref="A174:A178"/>
    <mergeCell ref="A181:A184"/>
    <mergeCell ref="A185:A190"/>
    <mergeCell ref="A192:A193"/>
    <mergeCell ref="A194:A206"/>
    <mergeCell ref="A211:A212"/>
    <mergeCell ref="A213:A214"/>
    <mergeCell ref="A222:A223"/>
    <mergeCell ref="A225:A227"/>
    <mergeCell ref="A228:A229"/>
    <mergeCell ref="A230:A232"/>
    <mergeCell ref="A233:A261"/>
    <mergeCell ref="A282:A283"/>
    <mergeCell ref="A286:A287"/>
    <mergeCell ref="A288:A289"/>
    <mergeCell ref="A294:A295"/>
    <mergeCell ref="A297:A298"/>
    <mergeCell ref="A301:A302"/>
    <mergeCell ref="A303:A304"/>
    <mergeCell ref="A306:A307"/>
    <mergeCell ref="A309:A310"/>
    <mergeCell ref="A315:A316"/>
    <mergeCell ref="A318:A319"/>
    <mergeCell ref="A326:A327"/>
    <mergeCell ref="A329:A330"/>
    <mergeCell ref="A331:A332"/>
    <mergeCell ref="A333:A334"/>
    <mergeCell ref="A339:A340"/>
    <mergeCell ref="B3:B6"/>
    <mergeCell ref="B9:B10"/>
    <mergeCell ref="B11:B13"/>
    <mergeCell ref="B14:B15"/>
    <mergeCell ref="B16:B30"/>
    <mergeCell ref="B32:B37"/>
    <mergeCell ref="B40:B45"/>
    <mergeCell ref="B48:B53"/>
    <mergeCell ref="B54:B55"/>
    <mergeCell ref="B56:B57"/>
    <mergeCell ref="B58:B62"/>
    <mergeCell ref="B63:B76"/>
    <mergeCell ref="B77:B86"/>
    <mergeCell ref="B91:B93"/>
    <mergeCell ref="B98:B99"/>
    <mergeCell ref="B100:B101"/>
    <mergeCell ref="B103:B106"/>
    <mergeCell ref="B107:B110"/>
    <mergeCell ref="B111:B112"/>
    <mergeCell ref="B113:B114"/>
    <mergeCell ref="B115:B116"/>
    <mergeCell ref="B118:B119"/>
    <mergeCell ref="B121:B127"/>
    <mergeCell ref="B130:B131"/>
    <mergeCell ref="B133:B135"/>
    <mergeCell ref="B136:B139"/>
    <mergeCell ref="B140:B145"/>
    <mergeCell ref="B147:B148"/>
    <mergeCell ref="B149:B155"/>
    <mergeCell ref="B160:B161"/>
    <mergeCell ref="B162:B164"/>
    <mergeCell ref="B166:B169"/>
    <mergeCell ref="B170:B171"/>
    <mergeCell ref="B172:B173"/>
    <mergeCell ref="B174:B178"/>
    <mergeCell ref="B181:B184"/>
    <mergeCell ref="B185:B190"/>
    <mergeCell ref="B192:B193"/>
    <mergeCell ref="B194:B206"/>
    <mergeCell ref="B211:B212"/>
    <mergeCell ref="B213:B214"/>
    <mergeCell ref="B222:B223"/>
    <mergeCell ref="B225:B227"/>
    <mergeCell ref="B228:B229"/>
    <mergeCell ref="B230:B232"/>
    <mergeCell ref="B233:B261"/>
    <mergeCell ref="B282:B283"/>
    <mergeCell ref="B286:B287"/>
    <mergeCell ref="B288:B289"/>
    <mergeCell ref="B294:B295"/>
    <mergeCell ref="B297:B298"/>
    <mergeCell ref="B301:B302"/>
    <mergeCell ref="B303:B304"/>
    <mergeCell ref="B306:B307"/>
    <mergeCell ref="B309:B310"/>
    <mergeCell ref="B315:B316"/>
    <mergeCell ref="B318:B319"/>
    <mergeCell ref="B326:B327"/>
    <mergeCell ref="B329:B330"/>
    <mergeCell ref="B331:B332"/>
    <mergeCell ref="B333:B334"/>
    <mergeCell ref="B339:B340"/>
    <mergeCell ref="C3:C6"/>
    <mergeCell ref="C9:C10"/>
    <mergeCell ref="C11:C13"/>
    <mergeCell ref="C14:C15"/>
    <mergeCell ref="C16:C25"/>
    <mergeCell ref="C26:C30"/>
    <mergeCell ref="C32:C37"/>
    <mergeCell ref="C40:C43"/>
    <mergeCell ref="C44:C45"/>
    <mergeCell ref="C48:C53"/>
    <mergeCell ref="C54:C55"/>
    <mergeCell ref="C56:C57"/>
    <mergeCell ref="C58:C61"/>
    <mergeCell ref="C63:C73"/>
    <mergeCell ref="C74:C76"/>
    <mergeCell ref="C77:C83"/>
    <mergeCell ref="C84:C86"/>
    <mergeCell ref="C91:C93"/>
    <mergeCell ref="C98:C99"/>
    <mergeCell ref="C100:C101"/>
    <mergeCell ref="C103:C106"/>
    <mergeCell ref="C107:C110"/>
    <mergeCell ref="C111:C112"/>
    <mergeCell ref="C113:C114"/>
    <mergeCell ref="C115:C116"/>
    <mergeCell ref="C118:C119"/>
    <mergeCell ref="C121:C122"/>
    <mergeCell ref="C123:C127"/>
    <mergeCell ref="C130:C131"/>
    <mergeCell ref="C133:C135"/>
    <mergeCell ref="C136:C139"/>
    <mergeCell ref="C140:C143"/>
    <mergeCell ref="C144:C145"/>
    <mergeCell ref="C147:C148"/>
    <mergeCell ref="C149:C153"/>
    <mergeCell ref="C154:C155"/>
    <mergeCell ref="C160:C161"/>
    <mergeCell ref="C162:C164"/>
    <mergeCell ref="C166:C169"/>
    <mergeCell ref="C170:C171"/>
    <mergeCell ref="C172:C173"/>
    <mergeCell ref="C174:C178"/>
    <mergeCell ref="C181:C184"/>
    <mergeCell ref="C185:C190"/>
    <mergeCell ref="C192:C193"/>
    <mergeCell ref="C194:C206"/>
    <mergeCell ref="C211:C212"/>
    <mergeCell ref="C213:C214"/>
    <mergeCell ref="C222:C223"/>
    <mergeCell ref="C225:C227"/>
    <mergeCell ref="C228:C229"/>
    <mergeCell ref="C230:C232"/>
    <mergeCell ref="C233:C261"/>
    <mergeCell ref="C282:C283"/>
    <mergeCell ref="C286:C287"/>
    <mergeCell ref="C288:C289"/>
    <mergeCell ref="C294:C295"/>
    <mergeCell ref="C297:C298"/>
    <mergeCell ref="C301:C302"/>
    <mergeCell ref="C306:C307"/>
    <mergeCell ref="C309:C310"/>
    <mergeCell ref="C315:C316"/>
    <mergeCell ref="C318:C319"/>
    <mergeCell ref="C326:C327"/>
    <mergeCell ref="C329:C330"/>
    <mergeCell ref="C331:C332"/>
    <mergeCell ref="C333:C334"/>
    <mergeCell ref="C339:C340"/>
    <mergeCell ref="D3:D6"/>
    <mergeCell ref="D9:D10"/>
    <mergeCell ref="D11:D13"/>
    <mergeCell ref="D14:D15"/>
    <mergeCell ref="D16:D30"/>
    <mergeCell ref="D32:D37"/>
    <mergeCell ref="D40:D45"/>
    <mergeCell ref="D48:D53"/>
    <mergeCell ref="D54:D55"/>
    <mergeCell ref="D56:D57"/>
    <mergeCell ref="D58:D62"/>
    <mergeCell ref="D63:D76"/>
    <mergeCell ref="D77:D86"/>
    <mergeCell ref="D91:D93"/>
    <mergeCell ref="D98:D99"/>
    <mergeCell ref="D100:D101"/>
    <mergeCell ref="D103:D106"/>
    <mergeCell ref="D107:D110"/>
    <mergeCell ref="D111:D112"/>
    <mergeCell ref="D113:D114"/>
    <mergeCell ref="D115:D116"/>
    <mergeCell ref="D118:D119"/>
    <mergeCell ref="D121:D127"/>
    <mergeCell ref="D130:D131"/>
    <mergeCell ref="D133:D135"/>
    <mergeCell ref="D136:D139"/>
    <mergeCell ref="D140:D145"/>
    <mergeCell ref="D147:D148"/>
    <mergeCell ref="D149:D155"/>
    <mergeCell ref="D160:D161"/>
    <mergeCell ref="D162:D164"/>
    <mergeCell ref="D166:D169"/>
    <mergeCell ref="D170:D171"/>
    <mergeCell ref="D172:D173"/>
    <mergeCell ref="D174:D178"/>
    <mergeCell ref="D181:D184"/>
    <mergeCell ref="D185:D190"/>
    <mergeCell ref="D192:D193"/>
    <mergeCell ref="D194:D206"/>
    <mergeCell ref="D211:D212"/>
    <mergeCell ref="D213:D214"/>
    <mergeCell ref="D222:D223"/>
    <mergeCell ref="D225:D227"/>
    <mergeCell ref="D228:D229"/>
    <mergeCell ref="D230:D232"/>
    <mergeCell ref="D233:D261"/>
    <mergeCell ref="D294:D295"/>
    <mergeCell ref="D297:D298"/>
    <mergeCell ref="D301:D302"/>
    <mergeCell ref="D303:D304"/>
    <mergeCell ref="D306:D307"/>
    <mergeCell ref="D309:D310"/>
    <mergeCell ref="D315:D316"/>
    <mergeCell ref="D318:D319"/>
    <mergeCell ref="D326:D327"/>
    <mergeCell ref="D329:D330"/>
    <mergeCell ref="D331:D332"/>
    <mergeCell ref="D333:D334"/>
    <mergeCell ref="D339:D340"/>
    <mergeCell ref="K3:K114"/>
    <mergeCell ref="K115:K158"/>
    <mergeCell ref="K160:K207"/>
    <mergeCell ref="K208:K261"/>
    <mergeCell ref="K262:K290"/>
    <mergeCell ref="K292:K341"/>
  </mergeCells>
  <pageMargins left="0.25" right="0.25" top="0.75" bottom="0.75" header="0.3" footer="0.3"/>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U360"/>
  <sheetViews>
    <sheetView topLeftCell="A338" workbookViewId="0">
      <selection activeCell="K1" sqref="K$1:K$1048576"/>
    </sheetView>
  </sheetViews>
  <sheetFormatPr defaultColWidth="9" defaultRowHeight="17.25" customHeight="1"/>
  <cols>
    <col min="1" max="1" width="5.9" style="47" customWidth="1"/>
    <col min="2" max="2" width="29.75" style="47" customWidth="1"/>
    <col min="3" max="3" width="10" style="47" customWidth="1"/>
    <col min="4" max="4" width="12.2" style="47" customWidth="1"/>
    <col min="5" max="5" width="27.1" style="47" customWidth="1"/>
    <col min="6" max="6" width="24.7" style="48" customWidth="1"/>
    <col min="7" max="7" width="19.9" style="49" customWidth="1"/>
    <col min="8" max="9" width="6.6" style="50" customWidth="1"/>
    <col min="10" max="10" width="6.6" style="48" customWidth="1"/>
    <col min="11" max="11" width="19.875" style="51" customWidth="1"/>
    <col min="12" max="16384" width="9" style="47"/>
  </cols>
  <sheetData>
    <row r="1" ht="50.25" customHeight="1" spans="1:10">
      <c r="A1" s="52" t="s">
        <v>801</v>
      </c>
      <c r="B1" s="52"/>
      <c r="C1" s="52"/>
      <c r="D1" s="52"/>
      <c r="E1" s="52"/>
      <c r="F1" s="52"/>
      <c r="G1" s="52"/>
      <c r="H1" s="52"/>
      <c r="I1" s="52"/>
      <c r="J1" s="52"/>
    </row>
    <row r="2" ht="30" customHeight="1" spans="1:11">
      <c r="A2" s="5" t="s">
        <v>1</v>
      </c>
      <c r="B2" s="5" t="s">
        <v>2</v>
      </c>
      <c r="C2" s="5" t="s">
        <v>3</v>
      </c>
      <c r="D2" s="5" t="s">
        <v>802</v>
      </c>
      <c r="E2" s="5" t="s">
        <v>5</v>
      </c>
      <c r="F2" s="5" t="s">
        <v>6</v>
      </c>
      <c r="G2" s="60" t="s">
        <v>803</v>
      </c>
      <c r="H2" s="61" t="s">
        <v>8</v>
      </c>
      <c r="I2" s="61" t="s">
        <v>9</v>
      </c>
      <c r="J2" s="5" t="s">
        <v>10</v>
      </c>
      <c r="K2" s="5" t="s">
        <v>11</v>
      </c>
    </row>
    <row r="3" ht="54.9" customHeight="1" spans="1:11">
      <c r="A3" s="8">
        <v>1</v>
      </c>
      <c r="B3" s="8" t="s">
        <v>804</v>
      </c>
      <c r="C3" s="8" t="s">
        <v>39</v>
      </c>
      <c r="D3" s="8" t="s">
        <v>805</v>
      </c>
      <c r="E3" s="9" t="s">
        <v>806</v>
      </c>
      <c r="F3" s="62" t="s">
        <v>807</v>
      </c>
      <c r="G3" s="63" t="s">
        <v>808</v>
      </c>
      <c r="H3" s="62">
        <v>28</v>
      </c>
      <c r="I3" s="71" t="str">
        <f>VLOOKUP(E3,[1]对接情况!$A:$E,5,FALSE)</f>
        <v>片</v>
      </c>
      <c r="J3" s="9" t="str">
        <f>VLOOKUP(E3,[1]对接情况!$A:$F,6,FALSE)</f>
        <v>盒</v>
      </c>
      <c r="K3" s="5" t="s">
        <v>19</v>
      </c>
    </row>
    <row r="4" ht="54.9" customHeight="1" spans="1:11">
      <c r="A4" s="53"/>
      <c r="B4" s="53"/>
      <c r="C4" s="54"/>
      <c r="D4" s="53"/>
      <c r="E4" s="64" t="s">
        <v>809</v>
      </c>
      <c r="F4" s="64" t="s">
        <v>810</v>
      </c>
      <c r="G4" s="64" t="s">
        <v>67</v>
      </c>
      <c r="H4" s="64">
        <v>28</v>
      </c>
      <c r="I4" s="71" t="str">
        <f>VLOOKUP(E4,[1]对接情况!$A:$E,5,FALSE)</f>
        <v>片</v>
      </c>
      <c r="J4" s="9" t="str">
        <f>VLOOKUP(E4,[1]对接情况!$A:$F,6,FALSE)</f>
        <v>盒</v>
      </c>
      <c r="K4" s="5"/>
    </row>
    <row r="5" ht="54.9" customHeight="1" spans="1:11">
      <c r="A5" s="53"/>
      <c r="B5" s="53"/>
      <c r="C5" s="53" t="s">
        <v>110</v>
      </c>
      <c r="D5" s="53"/>
      <c r="E5" s="64" t="s">
        <v>811</v>
      </c>
      <c r="F5" s="64" t="s">
        <v>812</v>
      </c>
      <c r="G5" s="64" t="s">
        <v>67</v>
      </c>
      <c r="H5" s="64">
        <v>28</v>
      </c>
      <c r="I5" s="64" t="s">
        <v>55</v>
      </c>
      <c r="J5" s="64" t="s">
        <v>23</v>
      </c>
      <c r="K5" s="5"/>
    </row>
    <row r="6" ht="54.9" customHeight="1" spans="1:11">
      <c r="A6" s="53"/>
      <c r="B6" s="53"/>
      <c r="C6" s="53"/>
      <c r="D6" s="53"/>
      <c r="E6" s="64" t="s">
        <v>813</v>
      </c>
      <c r="F6" s="64" t="s">
        <v>812</v>
      </c>
      <c r="G6" s="64" t="s">
        <v>67</v>
      </c>
      <c r="H6" s="65">
        <v>28</v>
      </c>
      <c r="I6" s="64" t="s">
        <v>55</v>
      </c>
      <c r="J6" s="64" t="s">
        <v>18</v>
      </c>
      <c r="K6" s="5"/>
    </row>
    <row r="7" ht="54.9" customHeight="1" spans="1:11">
      <c r="A7" s="53"/>
      <c r="B7" s="53"/>
      <c r="C7" s="53"/>
      <c r="D7" s="53"/>
      <c r="E7" s="64" t="s">
        <v>814</v>
      </c>
      <c r="F7" s="64" t="s">
        <v>812</v>
      </c>
      <c r="G7" s="64" t="s">
        <v>67</v>
      </c>
      <c r="H7" s="65">
        <v>28</v>
      </c>
      <c r="I7" s="64" t="s">
        <v>55</v>
      </c>
      <c r="J7" s="64" t="s">
        <v>23</v>
      </c>
      <c r="K7" s="5"/>
    </row>
    <row r="8" ht="54.9" customHeight="1" spans="1:11">
      <c r="A8" s="53"/>
      <c r="B8" s="53"/>
      <c r="C8" s="53"/>
      <c r="D8" s="53"/>
      <c r="E8" s="4" t="s">
        <v>815</v>
      </c>
      <c r="F8" s="4" t="s">
        <v>816</v>
      </c>
      <c r="G8" s="4" t="s">
        <v>67</v>
      </c>
      <c r="H8" s="4">
        <v>14</v>
      </c>
      <c r="I8" s="4" t="s">
        <v>55</v>
      </c>
      <c r="J8" s="4" t="s">
        <v>23</v>
      </c>
      <c r="K8" s="5"/>
    </row>
    <row r="9" ht="54.9" customHeight="1" spans="1:11">
      <c r="A9" s="53"/>
      <c r="B9" s="54"/>
      <c r="C9" s="54"/>
      <c r="D9" s="54"/>
      <c r="E9" s="4" t="s">
        <v>817</v>
      </c>
      <c r="F9" s="4" t="s">
        <v>816</v>
      </c>
      <c r="G9" s="4" t="s">
        <v>67</v>
      </c>
      <c r="H9" s="4">
        <v>56</v>
      </c>
      <c r="I9" s="4" t="s">
        <v>55</v>
      </c>
      <c r="J9" s="4" t="s">
        <v>23</v>
      </c>
      <c r="K9" s="5"/>
    </row>
    <row r="10" ht="39.9" customHeight="1" spans="1:11">
      <c r="A10" s="8">
        <v>2</v>
      </c>
      <c r="B10" s="5" t="s">
        <v>818</v>
      </c>
      <c r="C10" s="5" t="s">
        <v>13</v>
      </c>
      <c r="D10" s="5" t="s">
        <v>805</v>
      </c>
      <c r="E10" s="9" t="s">
        <v>819</v>
      </c>
      <c r="F10" s="62" t="s">
        <v>820</v>
      </c>
      <c r="G10" s="63" t="s">
        <v>821</v>
      </c>
      <c r="H10" s="61">
        <v>2</v>
      </c>
      <c r="I10" s="71" t="str">
        <f>VLOOKUP(E10,[1]对接情况!$A:$E,5,FALSE)</f>
        <v>支</v>
      </c>
      <c r="J10" s="9" t="str">
        <f>VLOOKUP(E10,[1]对接情况!$A:$F,6,FALSE)</f>
        <v>盒</v>
      </c>
      <c r="K10" s="5"/>
    </row>
    <row r="11" ht="39.9" customHeight="1" spans="1:11">
      <c r="A11" s="53"/>
      <c r="B11" s="5"/>
      <c r="C11" s="5"/>
      <c r="D11" s="5"/>
      <c r="E11" s="9" t="s">
        <v>822</v>
      </c>
      <c r="F11" s="62" t="s">
        <v>823</v>
      </c>
      <c r="G11" s="63" t="s">
        <v>821</v>
      </c>
      <c r="H11" s="61">
        <v>4</v>
      </c>
      <c r="I11" s="71" t="str">
        <f>VLOOKUP(E11,[1]对接情况!$A:$E,5,FALSE)</f>
        <v>支</v>
      </c>
      <c r="J11" s="9" t="str">
        <f>VLOOKUP(E11,[1]对接情况!$A:$F,6,FALSE)</f>
        <v>盒</v>
      </c>
      <c r="K11" s="5"/>
    </row>
    <row r="12" ht="39.9" customHeight="1" spans="1:11">
      <c r="A12" s="54"/>
      <c r="B12" s="5"/>
      <c r="C12" s="5"/>
      <c r="D12" s="5"/>
      <c r="E12" s="64" t="s">
        <v>824</v>
      </c>
      <c r="F12" s="64" t="s">
        <v>823</v>
      </c>
      <c r="G12" s="64" t="s">
        <v>821</v>
      </c>
      <c r="H12" s="64">
        <v>1</v>
      </c>
      <c r="I12" s="71" t="str">
        <f>VLOOKUP(E12,[1]对接情况!$A:$E,5,FALSE)</f>
        <v>支</v>
      </c>
      <c r="J12" s="9" t="str">
        <f>VLOOKUP(E12,[1]对接情况!$A:$F,6,FALSE)</f>
        <v>支</v>
      </c>
      <c r="K12" s="5"/>
    </row>
    <row r="13" ht="33.9" customHeight="1" spans="1:11">
      <c r="A13" s="53">
        <v>3</v>
      </c>
      <c r="B13" s="55" t="s">
        <v>825</v>
      </c>
      <c r="C13" s="8" t="s">
        <v>13</v>
      </c>
      <c r="D13" s="8" t="s">
        <v>805</v>
      </c>
      <c r="E13" s="64" t="s">
        <v>826</v>
      </c>
      <c r="F13" s="64" t="s">
        <v>827</v>
      </c>
      <c r="G13" s="64" t="s">
        <v>828</v>
      </c>
      <c r="H13" s="64">
        <v>1</v>
      </c>
      <c r="I13" s="71" t="str">
        <f>VLOOKUP(E13,[1]对接情况!$A:$E,5,FALSE)</f>
        <v>支</v>
      </c>
      <c r="J13" s="9" t="str">
        <f>VLOOKUP(E13,[1]对接情况!$A:$F,6,FALSE)</f>
        <v>盒</v>
      </c>
      <c r="K13" s="5"/>
    </row>
    <row r="14" ht="33.9" customHeight="1" spans="1:11">
      <c r="A14" s="53"/>
      <c r="B14" s="56"/>
      <c r="C14" s="53"/>
      <c r="D14" s="53"/>
      <c r="E14" s="64" t="s">
        <v>829</v>
      </c>
      <c r="F14" s="64" t="s">
        <v>830</v>
      </c>
      <c r="G14" s="64" t="s">
        <v>828</v>
      </c>
      <c r="H14" s="64">
        <v>1</v>
      </c>
      <c r="I14" s="71" t="str">
        <f>VLOOKUP(E14,[1]对接情况!$A:$E,5,FALSE)</f>
        <v>支</v>
      </c>
      <c r="J14" s="9" t="str">
        <f>VLOOKUP(E14,[1]对接情况!$A:$F,6,FALSE)</f>
        <v>盒</v>
      </c>
      <c r="K14" s="5"/>
    </row>
    <row r="15" ht="33.9" customHeight="1" spans="1:11">
      <c r="A15" s="53"/>
      <c r="B15" s="56"/>
      <c r="C15" s="53"/>
      <c r="D15" s="53"/>
      <c r="E15" s="64" t="s">
        <v>831</v>
      </c>
      <c r="F15" s="64" t="s">
        <v>832</v>
      </c>
      <c r="G15" s="64" t="s">
        <v>828</v>
      </c>
      <c r="H15" s="64">
        <v>1</v>
      </c>
      <c r="I15" s="71" t="str">
        <f>VLOOKUP(E15,[1]对接情况!$A:$E,5,FALSE)</f>
        <v>支</v>
      </c>
      <c r="J15" s="9" t="str">
        <f>VLOOKUP(E15,[1]对接情况!$A:$F,6,FALSE)</f>
        <v>盒</v>
      </c>
      <c r="K15" s="5"/>
    </row>
    <row r="16" customHeight="1" spans="1:11">
      <c r="A16" s="8">
        <v>4</v>
      </c>
      <c r="B16" s="57" t="s">
        <v>833</v>
      </c>
      <c r="C16" s="8" t="s">
        <v>39</v>
      </c>
      <c r="D16" s="8" t="s">
        <v>805</v>
      </c>
      <c r="E16" s="9" t="s">
        <v>834</v>
      </c>
      <c r="F16" s="62" t="s">
        <v>835</v>
      </c>
      <c r="G16" s="63" t="s">
        <v>836</v>
      </c>
      <c r="H16" s="61">
        <v>60</v>
      </c>
      <c r="I16" s="71" t="str">
        <f>VLOOKUP(E16,[1]对接情况!$A:$E,5,FALSE)</f>
        <v>片</v>
      </c>
      <c r="J16" s="9" t="str">
        <f>VLOOKUP(E16,[1]对接情况!$A:$F,6,FALSE)</f>
        <v>盒</v>
      </c>
      <c r="K16" s="5"/>
    </row>
    <row r="17" customHeight="1" spans="1:11">
      <c r="A17" s="53"/>
      <c r="B17" s="58"/>
      <c r="C17" s="53"/>
      <c r="D17" s="53"/>
      <c r="E17" s="9" t="s">
        <v>837</v>
      </c>
      <c r="F17" s="62" t="s">
        <v>838</v>
      </c>
      <c r="G17" s="63" t="s">
        <v>836</v>
      </c>
      <c r="H17" s="61">
        <v>60</v>
      </c>
      <c r="I17" s="71" t="str">
        <f>VLOOKUP(E17,[1]对接情况!$A:$E,5,FALSE)</f>
        <v>片</v>
      </c>
      <c r="J17" s="9" t="str">
        <f>VLOOKUP(E17,[1]对接情况!$A:$F,6,FALSE)</f>
        <v>盒</v>
      </c>
      <c r="K17" s="5"/>
    </row>
    <row r="18" customHeight="1" spans="1:11">
      <c r="A18" s="53"/>
      <c r="B18" s="58"/>
      <c r="C18" s="53"/>
      <c r="D18" s="53"/>
      <c r="E18" s="9" t="s">
        <v>839</v>
      </c>
      <c r="F18" s="62" t="s">
        <v>840</v>
      </c>
      <c r="G18" s="63" t="s">
        <v>836</v>
      </c>
      <c r="H18" s="61">
        <v>140</v>
      </c>
      <c r="I18" s="71" t="str">
        <f>VLOOKUP(E18,[1]对接情况!$A:$E,5,FALSE)</f>
        <v>片</v>
      </c>
      <c r="J18" s="9" t="str">
        <f>VLOOKUP(E18,[1]对接情况!$A:$F,6,FALSE)</f>
        <v>盒</v>
      </c>
      <c r="K18" s="5"/>
    </row>
    <row r="19" customHeight="1" spans="1:11">
      <c r="A19" s="53"/>
      <c r="B19" s="58"/>
      <c r="C19" s="53"/>
      <c r="D19" s="53"/>
      <c r="E19" s="9" t="s">
        <v>841</v>
      </c>
      <c r="F19" s="62" t="s">
        <v>840</v>
      </c>
      <c r="G19" s="63" t="s">
        <v>836</v>
      </c>
      <c r="H19" s="61">
        <v>60</v>
      </c>
      <c r="I19" s="71" t="str">
        <f>VLOOKUP(E19,[1]对接情况!$A:$E,5,FALSE)</f>
        <v>片</v>
      </c>
      <c r="J19" s="9" t="str">
        <f>VLOOKUP(E19,[1]对接情况!$A:$F,6,FALSE)</f>
        <v>盒</v>
      </c>
      <c r="K19" s="5"/>
    </row>
    <row r="20" customHeight="1" spans="1:11">
      <c r="A20" s="53"/>
      <c r="B20" s="58"/>
      <c r="C20" s="53"/>
      <c r="D20" s="53"/>
      <c r="E20" s="9" t="s">
        <v>842</v>
      </c>
      <c r="F20" s="64" t="s">
        <v>843</v>
      </c>
      <c r="G20" s="63" t="s">
        <v>67</v>
      </c>
      <c r="H20" s="66">
        <v>56</v>
      </c>
      <c r="I20" s="71" t="s">
        <v>55</v>
      </c>
      <c r="J20" s="9" t="s">
        <v>23</v>
      </c>
      <c r="K20" s="5"/>
    </row>
    <row r="21" customHeight="1" spans="1:11">
      <c r="A21" s="53"/>
      <c r="B21" s="58"/>
      <c r="C21" s="54"/>
      <c r="D21" s="53"/>
      <c r="E21" s="9" t="s">
        <v>844</v>
      </c>
      <c r="F21" s="64" t="s">
        <v>845</v>
      </c>
      <c r="G21" s="63" t="s">
        <v>67</v>
      </c>
      <c r="H21" s="66">
        <v>56</v>
      </c>
      <c r="I21" s="71" t="s">
        <v>55</v>
      </c>
      <c r="J21" s="9" t="s">
        <v>23</v>
      </c>
      <c r="K21" s="5"/>
    </row>
    <row r="22" customHeight="1" spans="1:11">
      <c r="A22" s="53"/>
      <c r="B22" s="58"/>
      <c r="C22" s="53" t="s">
        <v>110</v>
      </c>
      <c r="D22" s="53"/>
      <c r="E22" s="4" t="s">
        <v>846</v>
      </c>
      <c r="F22" s="4" t="s">
        <v>847</v>
      </c>
      <c r="G22" s="4" t="s">
        <v>67</v>
      </c>
      <c r="H22" s="4">
        <v>56</v>
      </c>
      <c r="I22" s="4" t="s">
        <v>55</v>
      </c>
      <c r="J22" s="4" t="s">
        <v>23</v>
      </c>
      <c r="K22" s="5"/>
    </row>
    <row r="23" customHeight="1" spans="1:11">
      <c r="A23" s="54"/>
      <c r="B23" s="12"/>
      <c r="C23" s="54"/>
      <c r="D23" s="54"/>
      <c r="E23" s="64" t="s">
        <v>848</v>
      </c>
      <c r="F23" s="64" t="s">
        <v>840</v>
      </c>
      <c r="G23" s="64" t="s">
        <v>67</v>
      </c>
      <c r="H23" s="64">
        <v>60</v>
      </c>
      <c r="I23" s="64" t="s">
        <v>55</v>
      </c>
      <c r="J23" s="64" t="s">
        <v>23</v>
      </c>
      <c r="K23" s="5"/>
    </row>
    <row r="24" ht="27.9" customHeight="1" spans="1:11">
      <c r="A24" s="5">
        <v>5</v>
      </c>
      <c r="B24" s="5" t="s">
        <v>849</v>
      </c>
      <c r="C24" s="5" t="s">
        <v>39</v>
      </c>
      <c r="D24" s="5" t="s">
        <v>805</v>
      </c>
      <c r="E24" s="9" t="s">
        <v>850</v>
      </c>
      <c r="F24" s="62" t="s">
        <v>851</v>
      </c>
      <c r="G24" s="63" t="s">
        <v>852</v>
      </c>
      <c r="H24" s="61">
        <v>56</v>
      </c>
      <c r="I24" s="64" t="s">
        <v>55</v>
      </c>
      <c r="J24" s="64" t="s">
        <v>23</v>
      </c>
      <c r="K24" s="5"/>
    </row>
    <row r="25" ht="27.9" customHeight="1" spans="1:11">
      <c r="A25" s="5"/>
      <c r="B25" s="5"/>
      <c r="C25" s="5"/>
      <c r="D25" s="5"/>
      <c r="E25" s="9" t="s">
        <v>853</v>
      </c>
      <c r="F25" s="62" t="s">
        <v>854</v>
      </c>
      <c r="G25" s="63" t="s">
        <v>852</v>
      </c>
      <c r="H25" s="61">
        <v>56</v>
      </c>
      <c r="I25" s="71" t="str">
        <f>VLOOKUP(E25,[1]对接情况!$A:$E,5,FALSE)</f>
        <v>片</v>
      </c>
      <c r="J25" s="9" t="str">
        <f>VLOOKUP(E25,[1]对接情况!$A:$F,6,FALSE)</f>
        <v>盒</v>
      </c>
      <c r="K25" s="5"/>
    </row>
    <row r="26" ht="27" customHeight="1" spans="1:11">
      <c r="A26" s="8">
        <v>6</v>
      </c>
      <c r="B26" s="8" t="s">
        <v>855</v>
      </c>
      <c r="C26" s="8" t="s">
        <v>39</v>
      </c>
      <c r="D26" s="8" t="s">
        <v>805</v>
      </c>
      <c r="E26" s="9" t="s">
        <v>856</v>
      </c>
      <c r="F26" s="62" t="s">
        <v>105</v>
      </c>
      <c r="G26" s="63" t="s">
        <v>857</v>
      </c>
      <c r="H26" s="61">
        <v>84</v>
      </c>
      <c r="I26" s="71" t="str">
        <f>VLOOKUP(E26,[1]对接情况!$A:$E,5,FALSE)</f>
        <v>片</v>
      </c>
      <c r="J26" s="9" t="str">
        <f>VLOOKUP(E26,[1]对接情况!$A:$F,6,FALSE)</f>
        <v>盒</v>
      </c>
      <c r="K26" s="5"/>
    </row>
    <row r="27" ht="27" customHeight="1" spans="1:11">
      <c r="A27" s="53"/>
      <c r="B27" s="53"/>
      <c r="C27" s="53"/>
      <c r="D27" s="53"/>
      <c r="E27" s="9" t="s">
        <v>858</v>
      </c>
      <c r="F27" s="62" t="s">
        <v>41</v>
      </c>
      <c r="G27" s="63" t="s">
        <v>857</v>
      </c>
      <c r="H27" s="61">
        <v>42</v>
      </c>
      <c r="I27" s="71" t="str">
        <f>VLOOKUP(E27,[1]对接情况!$A:$E,5,FALSE)</f>
        <v>片</v>
      </c>
      <c r="J27" s="9" t="str">
        <f>VLOOKUP(E27,[1]对接情况!$A:$F,6,FALSE)</f>
        <v>盒</v>
      </c>
      <c r="K27" s="5"/>
    </row>
    <row r="28" ht="27" customHeight="1" spans="1:11">
      <c r="A28" s="53"/>
      <c r="B28" s="53"/>
      <c r="C28" s="53"/>
      <c r="D28" s="53"/>
      <c r="E28" s="9" t="s">
        <v>859</v>
      </c>
      <c r="F28" s="62" t="s">
        <v>860</v>
      </c>
      <c r="G28" s="63" t="s">
        <v>857</v>
      </c>
      <c r="H28" s="61">
        <v>42</v>
      </c>
      <c r="I28" s="71" t="str">
        <f>VLOOKUP(E28,[1]对接情况!$A:$E,5,FALSE)</f>
        <v>片</v>
      </c>
      <c r="J28" s="9" t="str">
        <f>VLOOKUP(E28,[1]对接情况!$A:$F,6,FALSE)</f>
        <v>盒</v>
      </c>
      <c r="K28" s="5"/>
    </row>
    <row r="29" ht="27" customHeight="1" spans="1:11">
      <c r="A29" s="53"/>
      <c r="B29" s="53"/>
      <c r="C29" s="53"/>
      <c r="D29" s="53"/>
      <c r="E29" s="9" t="s">
        <v>861</v>
      </c>
      <c r="F29" s="62" t="s">
        <v>105</v>
      </c>
      <c r="G29" s="63" t="s">
        <v>67</v>
      </c>
      <c r="H29" s="61">
        <v>42</v>
      </c>
      <c r="I29" s="71" t="s">
        <v>55</v>
      </c>
      <c r="J29" s="9" t="s">
        <v>23</v>
      </c>
      <c r="K29" s="5"/>
    </row>
    <row r="30" ht="27" customHeight="1" spans="1:11">
      <c r="A30" s="53"/>
      <c r="B30" s="53"/>
      <c r="C30" s="53"/>
      <c r="D30" s="53"/>
      <c r="E30" s="9" t="s">
        <v>862</v>
      </c>
      <c r="F30" s="62" t="s">
        <v>41</v>
      </c>
      <c r="G30" s="63" t="s">
        <v>67</v>
      </c>
      <c r="H30" s="61">
        <v>42</v>
      </c>
      <c r="I30" s="71" t="s">
        <v>55</v>
      </c>
      <c r="J30" s="9" t="s">
        <v>23</v>
      </c>
      <c r="K30" s="5"/>
    </row>
    <row r="31" ht="27" customHeight="1" spans="1:11">
      <c r="A31" s="53"/>
      <c r="B31" s="53"/>
      <c r="C31" s="8" t="s">
        <v>110</v>
      </c>
      <c r="D31" s="53"/>
      <c r="E31" s="64" t="s">
        <v>863</v>
      </c>
      <c r="F31" s="64" t="s">
        <v>105</v>
      </c>
      <c r="G31" s="64" t="s">
        <v>67</v>
      </c>
      <c r="H31" s="64">
        <v>84</v>
      </c>
      <c r="I31" s="64" t="s">
        <v>55</v>
      </c>
      <c r="J31" s="64" t="s">
        <v>23</v>
      </c>
      <c r="K31" s="5"/>
    </row>
    <row r="32" ht="27" customHeight="1" spans="1:11">
      <c r="A32" s="53"/>
      <c r="B32" s="53"/>
      <c r="C32" s="53"/>
      <c r="D32" s="53"/>
      <c r="E32" s="64" t="s">
        <v>864</v>
      </c>
      <c r="F32" s="64" t="s">
        <v>41</v>
      </c>
      <c r="G32" s="64" t="s">
        <v>67</v>
      </c>
      <c r="H32" s="64">
        <v>42</v>
      </c>
      <c r="I32" s="64" t="s">
        <v>55</v>
      </c>
      <c r="J32" s="64" t="s">
        <v>23</v>
      </c>
      <c r="K32" s="5"/>
    </row>
    <row r="33" ht="27" customHeight="1" spans="1:11">
      <c r="A33" s="53"/>
      <c r="B33" s="53"/>
      <c r="C33" s="53"/>
      <c r="D33" s="53"/>
      <c r="E33" s="64" t="s">
        <v>865</v>
      </c>
      <c r="F33" s="64" t="s">
        <v>105</v>
      </c>
      <c r="G33" s="64" t="s">
        <v>67</v>
      </c>
      <c r="H33" s="64">
        <v>42</v>
      </c>
      <c r="I33" s="64" t="s">
        <v>55</v>
      </c>
      <c r="J33" s="64" t="s">
        <v>23</v>
      </c>
      <c r="K33" s="5"/>
    </row>
    <row r="34" ht="27" customHeight="1" spans="1:11">
      <c r="A34" s="53"/>
      <c r="B34" s="53"/>
      <c r="C34" s="53"/>
      <c r="D34" s="53"/>
      <c r="E34" s="4" t="s">
        <v>866</v>
      </c>
      <c r="F34" s="4" t="s">
        <v>105</v>
      </c>
      <c r="G34" s="4" t="s">
        <v>67</v>
      </c>
      <c r="H34" s="4">
        <v>42</v>
      </c>
      <c r="I34" s="4" t="s">
        <v>55</v>
      </c>
      <c r="J34" s="4" t="s">
        <v>23</v>
      </c>
      <c r="K34" s="5"/>
    </row>
    <row r="35" ht="27" customHeight="1" spans="1:11">
      <c r="A35" s="53"/>
      <c r="B35" s="53"/>
      <c r="C35" s="54"/>
      <c r="D35" s="53"/>
      <c r="E35" s="4" t="s">
        <v>867</v>
      </c>
      <c r="F35" s="4" t="s">
        <v>41</v>
      </c>
      <c r="G35" s="4" t="s">
        <v>67</v>
      </c>
      <c r="H35" s="4">
        <v>42</v>
      </c>
      <c r="I35" s="4" t="s">
        <v>55</v>
      </c>
      <c r="J35" s="4" t="s">
        <v>23</v>
      </c>
      <c r="K35" s="5"/>
    </row>
    <row r="36" ht="28.5" customHeight="1" spans="1:11">
      <c r="A36" s="8">
        <v>7</v>
      </c>
      <c r="B36" s="8" t="s">
        <v>868</v>
      </c>
      <c r="C36" s="5" t="s">
        <v>39</v>
      </c>
      <c r="D36" s="8" t="s">
        <v>805</v>
      </c>
      <c r="E36" s="9" t="s">
        <v>869</v>
      </c>
      <c r="F36" s="62" t="s">
        <v>122</v>
      </c>
      <c r="G36" s="63" t="s">
        <v>870</v>
      </c>
      <c r="H36" s="61">
        <v>30</v>
      </c>
      <c r="I36" s="71" t="str">
        <f>VLOOKUP(E36,[1]对接情况!$A:$E,5,FALSE)</f>
        <v>片</v>
      </c>
      <c r="J36" s="9" t="str">
        <f>VLOOKUP(E36,[1]对接情况!$A:$F,6,FALSE)</f>
        <v>盒</v>
      </c>
      <c r="K36" s="5"/>
    </row>
    <row r="37" ht="28.5" customHeight="1" spans="1:11">
      <c r="A37" s="53"/>
      <c r="B37" s="53"/>
      <c r="C37" s="5"/>
      <c r="D37" s="53"/>
      <c r="E37" s="9" t="s">
        <v>871</v>
      </c>
      <c r="F37" s="62" t="s">
        <v>122</v>
      </c>
      <c r="G37" s="63" t="s">
        <v>67</v>
      </c>
      <c r="H37" s="61">
        <v>30</v>
      </c>
      <c r="I37" s="71" t="str">
        <f>VLOOKUP(E37,[1]对接情况!$A:$E,5,FALSE)</f>
        <v>片</v>
      </c>
      <c r="J37" s="9" t="str">
        <f>VLOOKUP(E37,[1]对接情况!$A:$F,6,FALSE)</f>
        <v>盒</v>
      </c>
      <c r="K37" s="5"/>
    </row>
    <row r="38" ht="28.5" customHeight="1" spans="1:11">
      <c r="A38" s="53"/>
      <c r="B38" s="53"/>
      <c r="C38" s="5"/>
      <c r="D38" s="53"/>
      <c r="E38" s="67" t="s">
        <v>872</v>
      </c>
      <c r="F38" s="64" t="s">
        <v>122</v>
      </c>
      <c r="G38" s="64" t="s">
        <v>67</v>
      </c>
      <c r="H38" s="64">
        <v>30</v>
      </c>
      <c r="I38" s="71" t="str">
        <f>VLOOKUP(E38,[1]对接情况!$A:$E,5,FALSE)</f>
        <v>片</v>
      </c>
      <c r="J38" s="9" t="str">
        <f>VLOOKUP(E38,[1]对接情况!$A:$F,6,FALSE)</f>
        <v>盒</v>
      </c>
      <c r="K38" s="5"/>
    </row>
    <row r="39" ht="28.5" customHeight="1" spans="1:11">
      <c r="A39" s="53"/>
      <c r="B39" s="53"/>
      <c r="C39" s="5"/>
      <c r="D39" s="53"/>
      <c r="E39" s="67" t="s">
        <v>873</v>
      </c>
      <c r="F39" s="64" t="s">
        <v>122</v>
      </c>
      <c r="G39" s="64" t="s">
        <v>67</v>
      </c>
      <c r="H39" s="64">
        <v>30</v>
      </c>
      <c r="I39" s="71" t="str">
        <f>VLOOKUP(E39,[1]对接情况!$A:$E,5,FALSE)</f>
        <v>片</v>
      </c>
      <c r="J39" s="9" t="str">
        <f>VLOOKUP(E39,[1]对接情况!$A:$F,6,FALSE)</f>
        <v>盒</v>
      </c>
      <c r="K39" s="5"/>
    </row>
    <row r="40" ht="28.5" customHeight="1" spans="1:11">
      <c r="A40" s="53"/>
      <c r="B40" s="53"/>
      <c r="C40" s="5"/>
      <c r="D40" s="53"/>
      <c r="E40" s="67" t="s">
        <v>874</v>
      </c>
      <c r="F40" s="64" t="s">
        <v>122</v>
      </c>
      <c r="G40" s="64" t="s">
        <v>67</v>
      </c>
      <c r="H40" s="64">
        <v>30</v>
      </c>
      <c r="I40" s="71" t="str">
        <f>VLOOKUP(E40,[1]对接情况!$A:$E,5,FALSE)</f>
        <v>片</v>
      </c>
      <c r="J40" s="9" t="str">
        <f>VLOOKUP(E40,[1]对接情况!$A:$F,6,FALSE)</f>
        <v>盒</v>
      </c>
      <c r="K40" s="5"/>
    </row>
    <row r="41" ht="28.5" customHeight="1" spans="1:11">
      <c r="A41" s="54"/>
      <c r="B41" s="54"/>
      <c r="C41" s="54" t="s">
        <v>110</v>
      </c>
      <c r="D41" s="54"/>
      <c r="E41" s="64" t="s">
        <v>875</v>
      </c>
      <c r="F41" s="64" t="s">
        <v>122</v>
      </c>
      <c r="G41" s="64" t="s">
        <v>67</v>
      </c>
      <c r="H41" s="64">
        <v>30</v>
      </c>
      <c r="I41" s="71" t="str">
        <f>VLOOKUP(E41,[1]对接情况!$A:$E,5,FALSE)</f>
        <v>片</v>
      </c>
      <c r="J41" s="9" t="str">
        <f>VLOOKUP(E41,[1]对接情况!$A:$F,6,FALSE)</f>
        <v>盒</v>
      </c>
      <c r="K41" s="5"/>
    </row>
    <row r="42" ht="27" spans="1:11">
      <c r="A42" s="5">
        <v>8</v>
      </c>
      <c r="B42" s="5" t="s">
        <v>876</v>
      </c>
      <c r="C42" s="5" t="s">
        <v>877</v>
      </c>
      <c r="D42" s="5" t="s">
        <v>805</v>
      </c>
      <c r="E42" s="68" t="s">
        <v>878</v>
      </c>
      <c r="F42" s="5" t="s">
        <v>879</v>
      </c>
      <c r="G42" s="63" t="s">
        <v>880</v>
      </c>
      <c r="H42" s="61">
        <v>1</v>
      </c>
      <c r="I42" s="66" t="s">
        <v>323</v>
      </c>
      <c r="J42" s="66" t="s">
        <v>23</v>
      </c>
      <c r="K42" s="5"/>
    </row>
    <row r="43" ht="125.1" customHeight="1" spans="1:11">
      <c r="A43" s="8">
        <v>9</v>
      </c>
      <c r="B43" s="8" t="s">
        <v>881</v>
      </c>
      <c r="C43" s="8" t="s">
        <v>882</v>
      </c>
      <c r="D43" s="8" t="s">
        <v>805</v>
      </c>
      <c r="E43" s="9" t="s">
        <v>883</v>
      </c>
      <c r="F43" s="62" t="s">
        <v>267</v>
      </c>
      <c r="G43" s="63" t="s">
        <v>884</v>
      </c>
      <c r="H43" s="61">
        <v>1</v>
      </c>
      <c r="I43" s="71" t="str">
        <f>VLOOKUP(E43,[1]对接情况!$A:$E,5,FALSE)</f>
        <v>瓶</v>
      </c>
      <c r="J43" s="9" t="str">
        <f>VLOOKUP(E43,[1]对接情况!$A:$F,6,FALSE)</f>
        <v>盒</v>
      </c>
      <c r="K43" s="5"/>
    </row>
    <row r="44" ht="125.1" customHeight="1" spans="1:11">
      <c r="A44" s="53"/>
      <c r="B44" s="53"/>
      <c r="C44" s="53"/>
      <c r="D44" s="53"/>
      <c r="E44" s="64" t="s">
        <v>885</v>
      </c>
      <c r="F44" s="69" t="s">
        <v>886</v>
      </c>
      <c r="G44" s="64" t="s">
        <v>887</v>
      </c>
      <c r="H44" s="64">
        <v>1</v>
      </c>
      <c r="I44" s="71" t="str">
        <f>VLOOKUP(E44,[1]对接情况!$A:$E,5,FALSE)</f>
        <v>瓶</v>
      </c>
      <c r="J44" s="9" t="str">
        <f>VLOOKUP(E44,[1]对接情况!$A:$F,6,FALSE)</f>
        <v>盒</v>
      </c>
      <c r="K44" s="5"/>
    </row>
    <row r="45" ht="125.1" customHeight="1" spans="1:11">
      <c r="A45" s="53"/>
      <c r="B45" s="53"/>
      <c r="C45" s="53"/>
      <c r="D45" s="53"/>
      <c r="E45" s="64" t="s">
        <v>888</v>
      </c>
      <c r="F45" s="69" t="s">
        <v>889</v>
      </c>
      <c r="G45" s="64" t="s">
        <v>884</v>
      </c>
      <c r="H45" s="64">
        <v>1</v>
      </c>
      <c r="I45" s="64" t="s">
        <v>18</v>
      </c>
      <c r="J45" s="64" t="s">
        <v>23</v>
      </c>
      <c r="K45" s="5"/>
    </row>
    <row r="46" ht="125.1" customHeight="1" spans="1:11">
      <c r="A46" s="53"/>
      <c r="B46" s="53"/>
      <c r="C46" s="53"/>
      <c r="D46" s="53"/>
      <c r="E46" s="64" t="s">
        <v>890</v>
      </c>
      <c r="F46" s="64" t="s">
        <v>891</v>
      </c>
      <c r="G46" s="64" t="s">
        <v>892</v>
      </c>
      <c r="H46" s="64">
        <v>1</v>
      </c>
      <c r="I46" s="64" t="s">
        <v>18</v>
      </c>
      <c r="J46" s="64" t="s">
        <v>23</v>
      </c>
      <c r="K46" s="5"/>
    </row>
    <row r="47" ht="102.9" customHeight="1" spans="1:11">
      <c r="A47" s="8">
        <v>10</v>
      </c>
      <c r="B47" s="8" t="s">
        <v>893</v>
      </c>
      <c r="C47" s="8" t="s">
        <v>894</v>
      </c>
      <c r="D47" s="8" t="s">
        <v>805</v>
      </c>
      <c r="E47" s="9" t="s">
        <v>895</v>
      </c>
      <c r="F47" s="62" t="s">
        <v>896</v>
      </c>
      <c r="G47" s="63" t="s">
        <v>897</v>
      </c>
      <c r="H47" s="61">
        <v>1</v>
      </c>
      <c r="I47" s="71" t="str">
        <f>VLOOKUP(E47,[1]对接情况!$A:$E,5,FALSE)</f>
        <v>支</v>
      </c>
      <c r="J47" s="9" t="str">
        <f>VLOOKUP(E47,[1]对接情况!$A:$F,6,FALSE)</f>
        <v>盒</v>
      </c>
      <c r="K47" s="5"/>
    </row>
    <row r="48" ht="102.9" customHeight="1" spans="1:11">
      <c r="A48" s="54"/>
      <c r="B48" s="54"/>
      <c r="C48" s="54"/>
      <c r="D48" s="54"/>
      <c r="E48" s="69" t="s">
        <v>898</v>
      </c>
      <c r="F48" s="69" t="s">
        <v>899</v>
      </c>
      <c r="G48" s="69" t="s">
        <v>897</v>
      </c>
      <c r="H48" s="70">
        <v>1</v>
      </c>
      <c r="I48" s="71" t="str">
        <f>VLOOKUP(E48,[1]对接情况!$A:$E,5,FALSE)</f>
        <v>支</v>
      </c>
      <c r="J48" s="9" t="str">
        <f>VLOOKUP(E48,[1]对接情况!$A:$F,6,FALSE)</f>
        <v>盒</v>
      </c>
      <c r="K48" s="5"/>
    </row>
    <row r="49" ht="80.1" customHeight="1" spans="1:11">
      <c r="A49" s="5">
        <v>11</v>
      </c>
      <c r="B49" s="5" t="s">
        <v>900</v>
      </c>
      <c r="C49" s="5" t="s">
        <v>13</v>
      </c>
      <c r="D49" s="5" t="s">
        <v>805</v>
      </c>
      <c r="E49" s="9" t="s">
        <v>901</v>
      </c>
      <c r="F49" s="62" t="s">
        <v>902</v>
      </c>
      <c r="G49" s="63" t="s">
        <v>903</v>
      </c>
      <c r="H49" s="61">
        <v>1</v>
      </c>
      <c r="I49" s="71" t="str">
        <f>VLOOKUP(E49,[1]对接情况!$A:$E,5,FALSE)</f>
        <v>瓶</v>
      </c>
      <c r="J49" s="9" t="str">
        <f>VLOOKUP(E49,[1]对接情况!$A:$F,6,FALSE)</f>
        <v>盒</v>
      </c>
      <c r="K49" s="5"/>
    </row>
    <row r="50" ht="80.1" customHeight="1" spans="1:11">
      <c r="A50" s="5"/>
      <c r="B50" s="5"/>
      <c r="C50" s="5"/>
      <c r="D50" s="5"/>
      <c r="E50" s="9" t="s">
        <v>904</v>
      </c>
      <c r="F50" s="62" t="s">
        <v>905</v>
      </c>
      <c r="G50" s="63" t="s">
        <v>903</v>
      </c>
      <c r="H50" s="61">
        <v>1</v>
      </c>
      <c r="I50" s="71" t="str">
        <f>VLOOKUP(E50,[1]对接情况!$A:$E,5,FALSE)</f>
        <v>瓶</v>
      </c>
      <c r="J50" s="9" t="str">
        <f>VLOOKUP(E50,[1]对接情况!$A:$F,6,FALSE)</f>
        <v>盒</v>
      </c>
      <c r="K50" s="5"/>
    </row>
    <row r="51" ht="80.1" customHeight="1" spans="1:11">
      <c r="A51" s="5"/>
      <c r="B51" s="5"/>
      <c r="C51" s="5"/>
      <c r="D51" s="5"/>
      <c r="E51" s="5" t="s">
        <v>906</v>
      </c>
      <c r="F51" s="62" t="s">
        <v>905</v>
      </c>
      <c r="G51" s="4" t="s">
        <v>907</v>
      </c>
      <c r="H51" s="4">
        <v>1</v>
      </c>
      <c r="I51" s="71" t="str">
        <f>VLOOKUP(E51,[1]对接情况!$A:$E,5,FALSE)</f>
        <v>瓶</v>
      </c>
      <c r="J51" s="9" t="str">
        <f>VLOOKUP(E51,[1]对接情况!$A:$F,6,FALSE)</f>
        <v>盒</v>
      </c>
      <c r="K51" s="5"/>
    </row>
    <row r="52" ht="27.75" customHeight="1" spans="1:11">
      <c r="A52" s="5">
        <v>12</v>
      </c>
      <c r="B52" s="5" t="s">
        <v>908</v>
      </c>
      <c r="C52" s="5" t="s">
        <v>39</v>
      </c>
      <c r="D52" s="5" t="s">
        <v>805</v>
      </c>
      <c r="E52" s="9" t="s">
        <v>909</v>
      </c>
      <c r="F52" s="62" t="s">
        <v>910</v>
      </c>
      <c r="G52" s="63" t="s">
        <v>911</v>
      </c>
      <c r="H52" s="61">
        <v>28</v>
      </c>
      <c r="I52" s="71" t="str">
        <f>VLOOKUP(E52,[1]对接情况!$A:$E,5,FALSE)</f>
        <v>片</v>
      </c>
      <c r="J52" s="9" t="str">
        <f>VLOOKUP(E52,[1]对接情况!$A:$F,6,FALSE)</f>
        <v>瓶</v>
      </c>
      <c r="K52" s="5"/>
    </row>
    <row r="53" ht="29.25" customHeight="1" spans="1:11">
      <c r="A53" s="5">
        <v>13</v>
      </c>
      <c r="B53" s="5" t="s">
        <v>912</v>
      </c>
      <c r="C53" s="5" t="s">
        <v>39</v>
      </c>
      <c r="D53" s="5" t="s">
        <v>805</v>
      </c>
      <c r="E53" s="9" t="s">
        <v>913</v>
      </c>
      <c r="F53" s="62" t="s">
        <v>914</v>
      </c>
      <c r="G53" s="63" t="s">
        <v>915</v>
      </c>
      <c r="H53" s="61">
        <v>28</v>
      </c>
      <c r="I53" s="71" t="str">
        <f>VLOOKUP(E53,[1]对接情况!$A:$E,5,FALSE)</f>
        <v>片</v>
      </c>
      <c r="J53" s="9" t="str">
        <f>VLOOKUP(E53,[1]对接情况!$A:$F,6,FALSE)</f>
        <v>瓶</v>
      </c>
      <c r="K53" s="5"/>
    </row>
    <row r="54" ht="28.5" customHeight="1" spans="1:11">
      <c r="A54" s="5">
        <v>14</v>
      </c>
      <c r="B54" s="5" t="s">
        <v>916</v>
      </c>
      <c r="C54" s="5" t="s">
        <v>39</v>
      </c>
      <c r="D54" s="5" t="s">
        <v>805</v>
      </c>
      <c r="E54" s="9" t="s">
        <v>917</v>
      </c>
      <c r="F54" s="62" t="s">
        <v>358</v>
      </c>
      <c r="G54" s="60" t="s">
        <v>67</v>
      </c>
      <c r="H54" s="61">
        <v>28</v>
      </c>
      <c r="I54" s="71" t="str">
        <f>VLOOKUP(E54,[1]对接情况!$A:$E,5,FALSE)</f>
        <v>粒</v>
      </c>
      <c r="J54" s="9" t="str">
        <f>VLOOKUP(E54,[1]对接情况!$A:$F,6,FALSE)</f>
        <v>盒</v>
      </c>
      <c r="K54" s="5"/>
    </row>
    <row r="55" ht="38.25" spans="1:11">
      <c r="A55" s="5">
        <v>15</v>
      </c>
      <c r="B55" s="5" t="s">
        <v>918</v>
      </c>
      <c r="C55" s="5" t="s">
        <v>39</v>
      </c>
      <c r="D55" s="5" t="s">
        <v>805</v>
      </c>
      <c r="E55" s="9" t="s">
        <v>919</v>
      </c>
      <c r="F55" s="62" t="s">
        <v>920</v>
      </c>
      <c r="G55" s="63" t="s">
        <v>921</v>
      </c>
      <c r="H55" s="61">
        <v>30</v>
      </c>
      <c r="I55" s="71" t="str">
        <f>VLOOKUP(E55,[1]对接情况!$A:$E,5,FALSE)</f>
        <v>片</v>
      </c>
      <c r="J55" s="9" t="str">
        <f>VLOOKUP(E55,[1]对接情况!$A:$F,6,FALSE)</f>
        <v>瓶</v>
      </c>
      <c r="K55" s="5"/>
    </row>
    <row r="56" ht="27" customHeight="1" spans="1:11">
      <c r="A56" s="5">
        <v>16</v>
      </c>
      <c r="B56" s="5" t="s">
        <v>922</v>
      </c>
      <c r="C56" s="5" t="s">
        <v>39</v>
      </c>
      <c r="D56" s="5" t="s">
        <v>805</v>
      </c>
      <c r="E56" s="9" t="s">
        <v>923</v>
      </c>
      <c r="F56" s="62" t="s">
        <v>924</v>
      </c>
      <c r="G56" s="63" t="s">
        <v>925</v>
      </c>
      <c r="H56" s="61">
        <v>60</v>
      </c>
      <c r="I56" s="71" t="str">
        <f>VLOOKUP(E56,[1]对接情况!$A:$E,5,FALSE)</f>
        <v>片</v>
      </c>
      <c r="J56" s="9" t="str">
        <f>VLOOKUP(E56,[1]对接情况!$A:$F,6,FALSE)</f>
        <v>瓶</v>
      </c>
      <c r="K56" s="5"/>
    </row>
    <row r="57" customHeight="1" spans="1:11">
      <c r="A57" s="5">
        <v>17</v>
      </c>
      <c r="B57" s="59" t="s">
        <v>926</v>
      </c>
      <c r="C57" s="5" t="s">
        <v>13</v>
      </c>
      <c r="D57" s="5" t="s">
        <v>805</v>
      </c>
      <c r="E57" s="9" t="s">
        <v>927</v>
      </c>
      <c r="F57" s="62" t="s">
        <v>47</v>
      </c>
      <c r="G57" s="63" t="s">
        <v>928</v>
      </c>
      <c r="H57" s="61">
        <v>1</v>
      </c>
      <c r="I57" s="71" t="str">
        <f>VLOOKUP(E57,[1]对接情况!$A:$E,5,FALSE)</f>
        <v>瓶</v>
      </c>
      <c r="J57" s="9" t="str">
        <f>VLOOKUP(E57,[1]对接情况!$A:$F,6,FALSE)</f>
        <v>盒</v>
      </c>
      <c r="K57" s="5"/>
    </row>
    <row r="58" customHeight="1" spans="1:11">
      <c r="A58" s="5">
        <v>18</v>
      </c>
      <c r="B58" s="5" t="s">
        <v>929</v>
      </c>
      <c r="C58" s="5" t="s">
        <v>39</v>
      </c>
      <c r="D58" s="5" t="s">
        <v>805</v>
      </c>
      <c r="E58" s="9" t="s">
        <v>930</v>
      </c>
      <c r="F58" s="62" t="s">
        <v>931</v>
      </c>
      <c r="G58" s="63" t="s">
        <v>932</v>
      </c>
      <c r="H58" s="61">
        <v>28</v>
      </c>
      <c r="I58" s="71" t="str">
        <f>VLOOKUP(E58,[1]对接情况!$A:$E,5,FALSE)</f>
        <v>片</v>
      </c>
      <c r="J58" s="9" t="str">
        <f>VLOOKUP(E58,[1]对接情况!$A:$F,6,FALSE)</f>
        <v>盒</v>
      </c>
      <c r="K58" s="5"/>
    </row>
    <row r="59" customHeight="1" spans="1:11">
      <c r="A59" s="5"/>
      <c r="B59" s="5"/>
      <c r="C59" s="5"/>
      <c r="D59" s="5"/>
      <c r="E59" s="9" t="s">
        <v>933</v>
      </c>
      <c r="F59" s="62" t="s">
        <v>934</v>
      </c>
      <c r="G59" s="63" t="s">
        <v>932</v>
      </c>
      <c r="H59" s="61">
        <v>12</v>
      </c>
      <c r="I59" s="71" t="str">
        <f>VLOOKUP(E59,[1]对接情况!$A:$E,5,FALSE)</f>
        <v>片</v>
      </c>
      <c r="J59" s="9" t="str">
        <f>VLOOKUP(E59,[1]对接情况!$A:$F,6,FALSE)</f>
        <v>盒</v>
      </c>
      <c r="K59" s="5"/>
    </row>
    <row r="60" ht="27" spans="1:11">
      <c r="A60" s="8">
        <v>19</v>
      </c>
      <c r="B60" s="8" t="s">
        <v>935</v>
      </c>
      <c r="C60" s="5" t="s">
        <v>33</v>
      </c>
      <c r="D60" s="8" t="s">
        <v>805</v>
      </c>
      <c r="E60" s="9" t="s">
        <v>936</v>
      </c>
      <c r="F60" s="62" t="s">
        <v>937</v>
      </c>
      <c r="G60" s="63" t="s">
        <v>938</v>
      </c>
      <c r="H60" s="61">
        <v>28</v>
      </c>
      <c r="I60" s="71" t="s">
        <v>37</v>
      </c>
      <c r="J60" s="9" t="s">
        <v>23</v>
      </c>
      <c r="K60" s="5"/>
    </row>
    <row r="61" ht="27" spans="1:11">
      <c r="A61" s="5">
        <v>20</v>
      </c>
      <c r="B61" s="5" t="s">
        <v>939</v>
      </c>
      <c r="C61" s="5" t="s">
        <v>39</v>
      </c>
      <c r="D61" s="5" t="s">
        <v>805</v>
      </c>
      <c r="E61" s="9" t="s">
        <v>940</v>
      </c>
      <c r="F61" s="62" t="s">
        <v>63</v>
      </c>
      <c r="G61" s="63" t="s">
        <v>941</v>
      </c>
      <c r="H61" s="61">
        <v>84</v>
      </c>
      <c r="I61" s="71" t="str">
        <f>VLOOKUP(E61,[1]对接情况!$A:$E,5,FALSE)</f>
        <v>粒</v>
      </c>
      <c r="J61" s="9" t="str">
        <f>VLOOKUP(E61,[1]对接情况!$A:$F,6,FALSE)</f>
        <v>盒</v>
      </c>
      <c r="K61" s="5"/>
    </row>
    <row r="62" customHeight="1" spans="1:11">
      <c r="A62" s="5">
        <v>21</v>
      </c>
      <c r="B62" s="5" t="s">
        <v>942</v>
      </c>
      <c r="C62" s="5" t="s">
        <v>39</v>
      </c>
      <c r="D62" s="5" t="s">
        <v>805</v>
      </c>
      <c r="E62" s="9" t="s">
        <v>943</v>
      </c>
      <c r="F62" s="62" t="s">
        <v>126</v>
      </c>
      <c r="G62" s="63" t="s">
        <v>944</v>
      </c>
      <c r="H62" s="61">
        <v>28</v>
      </c>
      <c r="I62" s="71" t="str">
        <f>VLOOKUP(E62,[1]对接情况!$A:$E,5,FALSE)</f>
        <v>片</v>
      </c>
      <c r="J62" s="9" t="str">
        <f>VLOOKUP(E62,[1]对接情况!$A:$F,6,FALSE)</f>
        <v>瓶</v>
      </c>
      <c r="K62" s="5"/>
    </row>
    <row r="63" customHeight="1" spans="1:11">
      <c r="A63" s="5"/>
      <c r="B63" s="5"/>
      <c r="C63" s="5"/>
      <c r="D63" s="5"/>
      <c r="E63" s="9" t="s">
        <v>945</v>
      </c>
      <c r="F63" s="62" t="s">
        <v>685</v>
      </c>
      <c r="G63" s="63" t="s">
        <v>944</v>
      </c>
      <c r="H63" s="61">
        <v>28</v>
      </c>
      <c r="I63" s="71" t="str">
        <f>VLOOKUP(E63,[1]对接情况!$A:$E,5,FALSE)</f>
        <v>片</v>
      </c>
      <c r="J63" s="9" t="str">
        <f>VLOOKUP(E63,[1]对接情况!$A:$F,6,FALSE)</f>
        <v>瓶</v>
      </c>
      <c r="K63" s="5"/>
    </row>
    <row r="64" spans="1:11">
      <c r="A64" s="5"/>
      <c r="B64" s="5"/>
      <c r="C64" s="5"/>
      <c r="D64" s="5"/>
      <c r="E64" s="9" t="s">
        <v>946</v>
      </c>
      <c r="F64" s="5" t="s">
        <v>947</v>
      </c>
      <c r="G64" s="63" t="s">
        <v>944</v>
      </c>
      <c r="H64" s="61">
        <v>28</v>
      </c>
      <c r="I64" s="71" t="str">
        <f>VLOOKUP(E64,[1]对接情况!$A:$E,5,FALSE)</f>
        <v>片</v>
      </c>
      <c r="J64" s="9" t="str">
        <f>VLOOKUP(E64,[1]对接情况!$A:$F,6,FALSE)</f>
        <v>瓶</v>
      </c>
      <c r="K64" s="5"/>
    </row>
    <row r="65" ht="30" customHeight="1" spans="1:11">
      <c r="A65" s="8">
        <v>22</v>
      </c>
      <c r="B65" s="8" t="s">
        <v>948</v>
      </c>
      <c r="C65" s="8" t="s">
        <v>949</v>
      </c>
      <c r="D65" s="8" t="s">
        <v>805</v>
      </c>
      <c r="E65" s="79" t="s">
        <v>950</v>
      </c>
      <c r="F65" s="80" t="s">
        <v>951</v>
      </c>
      <c r="G65" s="81" t="s">
        <v>67</v>
      </c>
      <c r="H65" s="82">
        <v>1</v>
      </c>
      <c r="I65" s="71" t="str">
        <f>VLOOKUP(E65,[1]对接情况!$A:$E,5,FALSE)</f>
        <v>支</v>
      </c>
      <c r="J65" s="9" t="str">
        <f>VLOOKUP(E65,[1]对接情况!$A:$F,6,FALSE)</f>
        <v>盒</v>
      </c>
      <c r="K65" s="5"/>
    </row>
    <row r="66" ht="30" customHeight="1" spans="1:11">
      <c r="A66" s="54"/>
      <c r="B66" s="54"/>
      <c r="C66" s="54"/>
      <c r="D66" s="54"/>
      <c r="E66" s="9" t="s">
        <v>952</v>
      </c>
      <c r="F66" s="62" t="s">
        <v>953</v>
      </c>
      <c r="G66" s="63" t="s">
        <v>67</v>
      </c>
      <c r="H66" s="61">
        <v>1</v>
      </c>
      <c r="I66" s="71" t="str">
        <f>VLOOKUP(E66,[1]对接情况!$A:$E,5,FALSE)</f>
        <v>支</v>
      </c>
      <c r="J66" s="9" t="str">
        <f>VLOOKUP(E66,[1]对接情况!$A:$F,6,FALSE)</f>
        <v>盒</v>
      </c>
      <c r="K66" s="5"/>
    </row>
    <row r="67" ht="25.5" customHeight="1" spans="1:11">
      <c r="A67" s="8">
        <v>23</v>
      </c>
      <c r="B67" s="8" t="s">
        <v>954</v>
      </c>
      <c r="C67" s="8" t="s">
        <v>39</v>
      </c>
      <c r="D67" s="8" t="s">
        <v>805</v>
      </c>
      <c r="E67" s="9" t="s">
        <v>955</v>
      </c>
      <c r="F67" s="62" t="s">
        <v>956</v>
      </c>
      <c r="G67" s="83" t="s">
        <v>957</v>
      </c>
      <c r="H67" s="61">
        <v>15</v>
      </c>
      <c r="I67" s="71" t="str">
        <f>VLOOKUP(E67,[1]对接情况!$A:$E,5,FALSE)</f>
        <v>片</v>
      </c>
      <c r="J67" s="9" t="str">
        <f>VLOOKUP(E67,[1]对接情况!$A:$F,6,FALSE)</f>
        <v>盒</v>
      </c>
      <c r="K67" s="5"/>
    </row>
    <row r="68" ht="25.5" spans="1:11">
      <c r="A68" s="53"/>
      <c r="B68" s="53"/>
      <c r="C68" s="53"/>
      <c r="D68" s="53"/>
      <c r="E68" s="9" t="s">
        <v>958</v>
      </c>
      <c r="F68" s="62" t="s">
        <v>956</v>
      </c>
      <c r="G68" s="63" t="s">
        <v>957</v>
      </c>
      <c r="H68" s="61">
        <v>10</v>
      </c>
      <c r="I68" s="71" t="str">
        <f>VLOOKUP(E68,[1]对接情况!$A:$E,5,FALSE)</f>
        <v>片</v>
      </c>
      <c r="J68" s="9" t="str">
        <f>VLOOKUP(E68,[1]对接情况!$A:$F,6,FALSE)</f>
        <v>盒</v>
      </c>
      <c r="K68" s="5"/>
    </row>
    <row r="69" ht="15" spans="1:11">
      <c r="A69" s="53"/>
      <c r="B69" s="53"/>
      <c r="C69" s="53"/>
      <c r="D69" s="53"/>
      <c r="E69" s="64" t="s">
        <v>959</v>
      </c>
      <c r="F69" s="64" t="s">
        <v>960</v>
      </c>
      <c r="G69" s="64" t="s">
        <v>67</v>
      </c>
      <c r="H69" s="64">
        <v>15</v>
      </c>
      <c r="I69" s="71" t="str">
        <f>VLOOKUP(E69,[1]对接情况!$A:$E,5,FALSE)</f>
        <v>片</v>
      </c>
      <c r="J69" s="9" t="str">
        <f>VLOOKUP(E69,[1]对接情况!$A:$F,6,FALSE)</f>
        <v>盒</v>
      </c>
      <c r="K69" s="5"/>
    </row>
    <row r="70" ht="15" spans="1:11">
      <c r="A70" s="53"/>
      <c r="B70" s="53"/>
      <c r="C70" s="53"/>
      <c r="D70" s="53"/>
      <c r="E70" s="64" t="s">
        <v>961</v>
      </c>
      <c r="F70" s="64" t="s">
        <v>960</v>
      </c>
      <c r="G70" s="64" t="s">
        <v>67</v>
      </c>
      <c r="H70" s="64">
        <v>10</v>
      </c>
      <c r="I70" s="71" t="str">
        <f>VLOOKUP(E70,[1]对接情况!$A:$E,5,FALSE)</f>
        <v>片</v>
      </c>
      <c r="J70" s="9" t="str">
        <f>VLOOKUP(E70,[1]对接情况!$A:$F,6,FALSE)</f>
        <v>盒</v>
      </c>
      <c r="K70" s="5"/>
    </row>
    <row r="71" ht="15" spans="1:11">
      <c r="A71" s="53"/>
      <c r="B71" s="53"/>
      <c r="C71" s="8" t="s">
        <v>110</v>
      </c>
      <c r="D71" s="53"/>
      <c r="E71" s="64" t="s">
        <v>962</v>
      </c>
      <c r="F71" s="64" t="s">
        <v>963</v>
      </c>
      <c r="G71" s="64" t="s">
        <v>67</v>
      </c>
      <c r="H71" s="64">
        <v>10</v>
      </c>
      <c r="I71" s="71" t="str">
        <f>VLOOKUP(E71,[1]对接情况!$A:$E,5,FALSE)</f>
        <v>片</v>
      </c>
      <c r="J71" s="9" t="str">
        <f>VLOOKUP(E71,[1]对接情况!$A:$F,6,FALSE)</f>
        <v>盒</v>
      </c>
      <c r="K71" s="5"/>
    </row>
    <row r="72" ht="15" spans="1:11">
      <c r="A72" s="53"/>
      <c r="B72" s="53"/>
      <c r="C72" s="53"/>
      <c r="D72" s="53"/>
      <c r="E72" s="64" t="s">
        <v>964</v>
      </c>
      <c r="F72" s="64" t="s">
        <v>963</v>
      </c>
      <c r="G72" s="64" t="s">
        <v>67</v>
      </c>
      <c r="H72" s="64">
        <v>30</v>
      </c>
      <c r="I72" s="71" t="str">
        <f>VLOOKUP(E72,[1]对接情况!$A:$E,5,FALSE)</f>
        <v>片</v>
      </c>
      <c r="J72" s="9" t="str">
        <f>VLOOKUP(E72,[1]对接情况!$A:$F,6,FALSE)</f>
        <v>盒</v>
      </c>
      <c r="K72" s="5"/>
    </row>
    <row r="73" ht="15" spans="1:11">
      <c r="A73" s="53"/>
      <c r="B73" s="53"/>
      <c r="C73" s="53"/>
      <c r="D73" s="53"/>
      <c r="E73" s="64" t="s">
        <v>965</v>
      </c>
      <c r="F73" s="69" t="s">
        <v>963</v>
      </c>
      <c r="G73" s="64" t="s">
        <v>67</v>
      </c>
      <c r="H73" s="64">
        <v>10</v>
      </c>
      <c r="I73" s="71" t="str">
        <f>VLOOKUP(E73,[1]对接情况!$A:$E,5,FALSE)</f>
        <v>片</v>
      </c>
      <c r="J73" s="9" t="str">
        <f>VLOOKUP(E73,[1]对接情况!$A:$F,6,FALSE)</f>
        <v>盒</v>
      </c>
      <c r="K73" s="5"/>
    </row>
    <row r="74" ht="15" customHeight="1" spans="1:11">
      <c r="A74" s="53"/>
      <c r="B74" s="53"/>
      <c r="C74" s="53"/>
      <c r="D74" s="53"/>
      <c r="E74" s="4" t="s">
        <v>966</v>
      </c>
      <c r="F74" s="4" t="s">
        <v>967</v>
      </c>
      <c r="G74" s="4" t="s">
        <v>67</v>
      </c>
      <c r="H74" s="4">
        <v>10</v>
      </c>
      <c r="I74" s="4" t="s">
        <v>55</v>
      </c>
      <c r="J74" s="4" t="s">
        <v>23</v>
      </c>
      <c r="K74" s="5"/>
    </row>
    <row r="75" ht="15" customHeight="1" spans="1:11">
      <c r="A75" s="53"/>
      <c r="B75" s="53"/>
      <c r="C75" s="53"/>
      <c r="D75" s="53"/>
      <c r="E75" s="4" t="s">
        <v>968</v>
      </c>
      <c r="F75" s="4" t="s">
        <v>969</v>
      </c>
      <c r="G75" s="4" t="s">
        <v>67</v>
      </c>
      <c r="H75" s="4">
        <v>10</v>
      </c>
      <c r="I75" s="4" t="s">
        <v>55</v>
      </c>
      <c r="J75" s="4" t="s">
        <v>23</v>
      </c>
      <c r="K75" s="5"/>
    </row>
    <row r="76" ht="15" customHeight="1" spans="1:11">
      <c r="A76" s="53"/>
      <c r="B76" s="53"/>
      <c r="C76" s="53"/>
      <c r="D76" s="53"/>
      <c r="E76" s="4" t="s">
        <v>970</v>
      </c>
      <c r="F76" s="4" t="s">
        <v>969</v>
      </c>
      <c r="G76" s="4" t="s">
        <v>67</v>
      </c>
      <c r="H76" s="4">
        <v>10</v>
      </c>
      <c r="I76" s="4" t="s">
        <v>55</v>
      </c>
      <c r="J76" s="4" t="s">
        <v>23</v>
      </c>
      <c r="K76" s="5"/>
    </row>
    <row r="77" ht="15" customHeight="1" spans="1:11">
      <c r="A77" s="53"/>
      <c r="B77" s="53"/>
      <c r="C77" s="53"/>
      <c r="D77" s="53"/>
      <c r="E77" s="9" t="s">
        <v>971</v>
      </c>
      <c r="F77" s="64" t="s">
        <v>967</v>
      </c>
      <c r="G77" s="64" t="s">
        <v>67</v>
      </c>
      <c r="H77" s="64">
        <v>14</v>
      </c>
      <c r="I77" s="64" t="s">
        <v>55</v>
      </c>
      <c r="J77" s="64" t="s">
        <v>23</v>
      </c>
      <c r="K77" s="5"/>
    </row>
    <row r="78" ht="15" customHeight="1" spans="1:11">
      <c r="A78" s="53"/>
      <c r="B78" s="53"/>
      <c r="C78" s="53"/>
      <c r="D78" s="53"/>
      <c r="E78" s="64" t="s">
        <v>972</v>
      </c>
      <c r="F78" s="84" t="s">
        <v>969</v>
      </c>
      <c r="G78" s="64" t="s">
        <v>67</v>
      </c>
      <c r="H78" s="64">
        <v>15</v>
      </c>
      <c r="I78" s="64" t="s">
        <v>55</v>
      </c>
      <c r="J78" s="64" t="s">
        <v>23</v>
      </c>
      <c r="K78" s="5"/>
    </row>
    <row r="79" ht="15" customHeight="1" spans="1:11">
      <c r="A79" s="53"/>
      <c r="B79" s="53"/>
      <c r="C79" s="53"/>
      <c r="D79" s="53"/>
      <c r="E79" s="64" t="s">
        <v>973</v>
      </c>
      <c r="F79" s="64" t="s">
        <v>967</v>
      </c>
      <c r="G79" s="64" t="s">
        <v>67</v>
      </c>
      <c r="H79" s="64">
        <v>30</v>
      </c>
      <c r="I79" s="64" t="s">
        <v>55</v>
      </c>
      <c r="J79" s="64" t="s">
        <v>23</v>
      </c>
      <c r="K79" s="5"/>
    </row>
    <row r="80" ht="15" customHeight="1" spans="1:11">
      <c r="A80" s="53"/>
      <c r="B80" s="53"/>
      <c r="C80" s="53"/>
      <c r="D80" s="53"/>
      <c r="E80" s="64" t="s">
        <v>974</v>
      </c>
      <c r="F80" s="64" t="s">
        <v>967</v>
      </c>
      <c r="G80" s="64" t="s">
        <v>67</v>
      </c>
      <c r="H80" s="64">
        <v>20</v>
      </c>
      <c r="I80" s="64" t="s">
        <v>55</v>
      </c>
      <c r="J80" s="64" t="s">
        <v>23</v>
      </c>
      <c r="K80" s="5"/>
    </row>
    <row r="81" ht="15" customHeight="1" spans="1:11">
      <c r="A81" s="53"/>
      <c r="B81" s="53"/>
      <c r="C81" s="53"/>
      <c r="D81" s="53"/>
      <c r="E81" s="64" t="s">
        <v>975</v>
      </c>
      <c r="F81" s="64" t="s">
        <v>967</v>
      </c>
      <c r="G81" s="64" t="s">
        <v>67</v>
      </c>
      <c r="H81" s="64">
        <v>10</v>
      </c>
      <c r="I81" s="64" t="s">
        <v>55</v>
      </c>
      <c r="J81" s="64" t="s">
        <v>23</v>
      </c>
      <c r="K81" s="5"/>
    </row>
    <row r="82" ht="15" customHeight="1" spans="1:11">
      <c r="A82" s="53"/>
      <c r="B82" s="53"/>
      <c r="C82" s="53"/>
      <c r="D82" s="53"/>
      <c r="E82" s="64" t="s">
        <v>976</v>
      </c>
      <c r="F82" s="64" t="s">
        <v>963</v>
      </c>
      <c r="G82" s="64" t="s">
        <v>67</v>
      </c>
      <c r="H82" s="64">
        <v>10</v>
      </c>
      <c r="I82" s="64" t="s">
        <v>55</v>
      </c>
      <c r="J82" s="64" t="s">
        <v>23</v>
      </c>
      <c r="K82" s="5"/>
    </row>
    <row r="83" ht="15" customHeight="1" spans="1:11">
      <c r="A83" s="53"/>
      <c r="B83" s="53"/>
      <c r="C83" s="53"/>
      <c r="D83" s="53"/>
      <c r="E83" s="64" t="s">
        <v>977</v>
      </c>
      <c r="F83" s="64" t="s">
        <v>963</v>
      </c>
      <c r="G83" s="64" t="s">
        <v>67</v>
      </c>
      <c r="H83" s="64">
        <v>10</v>
      </c>
      <c r="I83" s="64" t="s">
        <v>55</v>
      </c>
      <c r="J83" s="64" t="s">
        <v>23</v>
      </c>
      <c r="K83" s="5"/>
    </row>
    <row r="84" ht="15" customHeight="1" spans="1:11">
      <c r="A84" s="53"/>
      <c r="B84" s="53"/>
      <c r="C84" s="53"/>
      <c r="D84" s="53"/>
      <c r="E84" s="64" t="s">
        <v>978</v>
      </c>
      <c r="F84" s="64" t="s">
        <v>963</v>
      </c>
      <c r="G84" s="64" t="s">
        <v>67</v>
      </c>
      <c r="H84" s="64">
        <v>30</v>
      </c>
      <c r="I84" s="64" t="s">
        <v>55</v>
      </c>
      <c r="J84" s="64" t="s">
        <v>23</v>
      </c>
      <c r="K84" s="5"/>
    </row>
    <row r="85" ht="15" customHeight="1" spans="1:11">
      <c r="A85" s="53"/>
      <c r="B85" s="53"/>
      <c r="C85" s="53"/>
      <c r="D85" s="53"/>
      <c r="E85" s="64" t="s">
        <v>979</v>
      </c>
      <c r="F85" s="64" t="s">
        <v>963</v>
      </c>
      <c r="G85" s="64" t="s">
        <v>67</v>
      </c>
      <c r="H85" s="64">
        <v>10</v>
      </c>
      <c r="I85" s="64" t="s">
        <v>55</v>
      </c>
      <c r="J85" s="64" t="s">
        <v>23</v>
      </c>
      <c r="K85" s="5"/>
    </row>
    <row r="86" ht="15" customHeight="1" spans="1:11">
      <c r="A86" s="53"/>
      <c r="B86" s="53"/>
      <c r="C86" s="53"/>
      <c r="D86" s="53"/>
      <c r="E86" s="64" t="s">
        <v>980</v>
      </c>
      <c r="F86" s="64" t="s">
        <v>963</v>
      </c>
      <c r="G86" s="64" t="s">
        <v>67</v>
      </c>
      <c r="H86" s="64">
        <v>10</v>
      </c>
      <c r="I86" s="64" t="s">
        <v>55</v>
      </c>
      <c r="J86" s="64" t="s">
        <v>23</v>
      </c>
      <c r="K86" s="5"/>
    </row>
    <row r="87" ht="15" customHeight="1" spans="1:11">
      <c r="A87" s="53"/>
      <c r="B87" s="53"/>
      <c r="C87" s="53"/>
      <c r="D87" s="53"/>
      <c r="E87" s="64" t="s">
        <v>981</v>
      </c>
      <c r="F87" s="64" t="s">
        <v>963</v>
      </c>
      <c r="G87" s="64" t="s">
        <v>67</v>
      </c>
      <c r="H87" s="64">
        <v>10</v>
      </c>
      <c r="I87" s="64" t="s">
        <v>55</v>
      </c>
      <c r="J87" s="64" t="s">
        <v>23</v>
      </c>
      <c r="K87" s="5"/>
    </row>
    <row r="88" ht="15" customHeight="1" spans="1:11">
      <c r="A88" s="53"/>
      <c r="B88" s="53"/>
      <c r="C88" s="53"/>
      <c r="D88" s="53"/>
      <c r="E88" s="64" t="s">
        <v>982</v>
      </c>
      <c r="F88" s="64" t="s">
        <v>963</v>
      </c>
      <c r="G88" s="64" t="s">
        <v>67</v>
      </c>
      <c r="H88" s="64">
        <v>10</v>
      </c>
      <c r="I88" s="64" t="s">
        <v>55</v>
      </c>
      <c r="J88" s="64" t="s">
        <v>23</v>
      </c>
      <c r="K88" s="5"/>
    </row>
    <row r="89" ht="15" customHeight="1" spans="1:11">
      <c r="A89" s="53"/>
      <c r="B89" s="53"/>
      <c r="C89" s="53"/>
      <c r="D89" s="53"/>
      <c r="E89" s="64" t="s">
        <v>983</v>
      </c>
      <c r="F89" s="64" t="s">
        <v>963</v>
      </c>
      <c r="G89" s="64" t="s">
        <v>67</v>
      </c>
      <c r="H89" s="64">
        <v>10</v>
      </c>
      <c r="I89" s="64" t="s">
        <v>55</v>
      </c>
      <c r="J89" s="64" t="s">
        <v>23</v>
      </c>
      <c r="K89" s="5"/>
    </row>
    <row r="90" ht="15" customHeight="1" spans="1:11">
      <c r="A90" s="53"/>
      <c r="B90" s="53"/>
      <c r="C90" s="54"/>
      <c r="D90" s="53"/>
      <c r="E90" s="4" t="s">
        <v>984</v>
      </c>
      <c r="F90" s="4" t="s">
        <v>969</v>
      </c>
      <c r="G90" s="4" t="s">
        <v>67</v>
      </c>
      <c r="H90" s="4">
        <v>10</v>
      </c>
      <c r="I90" s="4" t="s">
        <v>55</v>
      </c>
      <c r="J90" s="4" t="s">
        <v>23</v>
      </c>
      <c r="K90" s="5"/>
    </row>
    <row r="91" ht="15" customHeight="1" spans="1:11">
      <c r="A91" s="54"/>
      <c r="B91" s="54"/>
      <c r="C91" s="4" t="s">
        <v>496</v>
      </c>
      <c r="D91" s="54"/>
      <c r="E91" s="4" t="s">
        <v>985</v>
      </c>
      <c r="F91" s="4" t="s">
        <v>969</v>
      </c>
      <c r="G91" s="4" t="s">
        <v>67</v>
      </c>
      <c r="H91" s="4">
        <v>30</v>
      </c>
      <c r="I91" s="4" t="s">
        <v>55</v>
      </c>
      <c r="J91" s="4" t="s">
        <v>23</v>
      </c>
      <c r="K91" s="5"/>
    </row>
    <row r="92" ht="32.25" customHeight="1" spans="1:11">
      <c r="A92" s="5">
        <v>24</v>
      </c>
      <c r="B92" s="5" t="s">
        <v>986</v>
      </c>
      <c r="C92" s="5" t="s">
        <v>13</v>
      </c>
      <c r="D92" s="5" t="s">
        <v>805</v>
      </c>
      <c r="E92" s="9" t="s">
        <v>987</v>
      </c>
      <c r="F92" s="62" t="s">
        <v>362</v>
      </c>
      <c r="G92" s="63" t="s">
        <v>988</v>
      </c>
      <c r="H92" s="61">
        <v>1</v>
      </c>
      <c r="I92" s="71" t="str">
        <f>VLOOKUP(E92,[1]对接情况!$A:$E,5,FALSE)</f>
        <v>瓶</v>
      </c>
      <c r="J92" s="9" t="str">
        <f>VLOOKUP(E92,[1]对接情况!$A:$F,6,FALSE)</f>
        <v>盒</v>
      </c>
      <c r="K92" s="5"/>
    </row>
    <row r="93" ht="32.25" customHeight="1" spans="1:11">
      <c r="A93" s="8">
        <v>25</v>
      </c>
      <c r="B93" s="8" t="s">
        <v>989</v>
      </c>
      <c r="C93" s="8" t="s">
        <v>13</v>
      </c>
      <c r="D93" s="8" t="s">
        <v>805</v>
      </c>
      <c r="E93" s="9" t="s">
        <v>990</v>
      </c>
      <c r="F93" s="62" t="s">
        <v>991</v>
      </c>
      <c r="G93" s="63" t="s">
        <v>992</v>
      </c>
      <c r="H93" s="61">
        <v>1</v>
      </c>
      <c r="I93" s="71" t="str">
        <f>VLOOKUP(E93,[1]对接情况!$A:$E,5,FALSE)</f>
        <v>支</v>
      </c>
      <c r="J93" s="9" t="str">
        <f>VLOOKUP(E93,[1]对接情况!$A:$F,6,FALSE)</f>
        <v>盒</v>
      </c>
      <c r="K93" s="5"/>
    </row>
    <row r="94" ht="25.5" spans="1:11">
      <c r="A94" s="53"/>
      <c r="B94" s="53"/>
      <c r="C94" s="53"/>
      <c r="D94" s="53"/>
      <c r="E94" s="9" t="s">
        <v>993</v>
      </c>
      <c r="F94" s="62" t="s">
        <v>994</v>
      </c>
      <c r="G94" s="63" t="s">
        <v>992</v>
      </c>
      <c r="H94" s="61">
        <v>1</v>
      </c>
      <c r="I94" s="71" t="str">
        <f>VLOOKUP(E94,[1]对接情况!$A:$E,5,FALSE)</f>
        <v>支</v>
      </c>
      <c r="J94" s="9" t="str">
        <f>VLOOKUP(E94,[1]对接情况!$A:$F,6,FALSE)</f>
        <v>盒</v>
      </c>
      <c r="K94" s="5"/>
    </row>
    <row r="95" spans="1:11">
      <c r="A95" s="54"/>
      <c r="B95" s="54"/>
      <c r="C95" s="54"/>
      <c r="D95" s="54"/>
      <c r="E95" s="64" t="s">
        <v>995</v>
      </c>
      <c r="F95" s="64" t="s">
        <v>996</v>
      </c>
      <c r="G95" s="63" t="s">
        <v>992</v>
      </c>
      <c r="H95" s="64">
        <v>1</v>
      </c>
      <c r="I95" s="64" t="s">
        <v>323</v>
      </c>
      <c r="J95" s="64" t="s">
        <v>323</v>
      </c>
      <c r="K95" s="5"/>
    </row>
    <row r="96" ht="27" spans="1:11">
      <c r="A96" s="5">
        <v>26</v>
      </c>
      <c r="B96" s="5" t="s">
        <v>997</v>
      </c>
      <c r="C96" s="5" t="s">
        <v>13</v>
      </c>
      <c r="D96" s="5" t="s">
        <v>805</v>
      </c>
      <c r="E96" s="9" t="s">
        <v>998</v>
      </c>
      <c r="F96" s="62" t="s">
        <v>999</v>
      </c>
      <c r="G96" s="63" t="s">
        <v>1000</v>
      </c>
      <c r="H96" s="61">
        <v>1</v>
      </c>
      <c r="I96" s="71" t="str">
        <f>VLOOKUP(E96,[1]对接情况!$A:$E,5,FALSE)</f>
        <v>瓶</v>
      </c>
      <c r="J96" s="9" t="str">
        <f>VLOOKUP(E96,[1]对接情况!$A:$F,6,FALSE)</f>
        <v>盒</v>
      </c>
      <c r="K96" s="5"/>
    </row>
    <row r="97" ht="27" spans="1:11">
      <c r="A97" s="5">
        <v>27</v>
      </c>
      <c r="B97" s="5" t="s">
        <v>1001</v>
      </c>
      <c r="C97" s="5" t="s">
        <v>39</v>
      </c>
      <c r="D97" s="5" t="s">
        <v>805</v>
      </c>
      <c r="E97" s="9" t="s">
        <v>1002</v>
      </c>
      <c r="F97" s="62" t="s">
        <v>174</v>
      </c>
      <c r="G97" s="63" t="s">
        <v>1003</v>
      </c>
      <c r="H97" s="61">
        <v>60</v>
      </c>
      <c r="I97" s="71" t="str">
        <f>VLOOKUP(E97,[1]对接情况!$A:$E,5,FALSE)</f>
        <v>片</v>
      </c>
      <c r="J97" s="9" t="str">
        <f>VLOOKUP(E97,[1]对接情况!$A:$F,6,FALSE)</f>
        <v>盒</v>
      </c>
      <c r="K97" s="5"/>
    </row>
    <row r="98" ht="42" customHeight="1" spans="1:11">
      <c r="A98" s="8">
        <v>28</v>
      </c>
      <c r="B98" s="8" t="s">
        <v>1004</v>
      </c>
      <c r="C98" s="8" t="s">
        <v>13</v>
      </c>
      <c r="D98" s="8" t="s">
        <v>805</v>
      </c>
      <c r="E98" s="9" t="s">
        <v>1005</v>
      </c>
      <c r="F98" s="62" t="s">
        <v>1006</v>
      </c>
      <c r="G98" s="63" t="s">
        <v>1007</v>
      </c>
      <c r="H98" s="61">
        <v>1</v>
      </c>
      <c r="I98" s="71" t="str">
        <f>VLOOKUP(E98,[1]对接情况!$A:$E,5,FALSE)</f>
        <v>瓶</v>
      </c>
      <c r="J98" s="9" t="str">
        <f>VLOOKUP(E98,[1]对接情况!$A:$F,6,FALSE)</f>
        <v>盒</v>
      </c>
      <c r="K98" s="5"/>
    </row>
    <row r="99" ht="42" customHeight="1" spans="1:11">
      <c r="A99" s="54"/>
      <c r="B99" s="54"/>
      <c r="C99" s="54"/>
      <c r="D99" s="54"/>
      <c r="E99" s="64" t="s">
        <v>1008</v>
      </c>
      <c r="F99" s="69" t="s">
        <v>1009</v>
      </c>
      <c r="G99" s="64" t="s">
        <v>1010</v>
      </c>
      <c r="H99" s="64">
        <v>1</v>
      </c>
      <c r="I99" s="71" t="str">
        <f>VLOOKUP(E99,[1]对接情况!$A:$E,5,FALSE)</f>
        <v>瓶</v>
      </c>
      <c r="J99" s="9" t="str">
        <f>VLOOKUP(E99,[1]对接情况!$A:$F,6,FALSE)</f>
        <v>盒</v>
      </c>
      <c r="K99" s="5"/>
    </row>
    <row r="100" ht="27" spans="1:11">
      <c r="A100" s="8">
        <v>29</v>
      </c>
      <c r="B100" s="69" t="s">
        <v>1011</v>
      </c>
      <c r="C100" s="64" t="s">
        <v>13</v>
      </c>
      <c r="D100" s="72" t="s">
        <v>805</v>
      </c>
      <c r="E100" s="64" t="s">
        <v>1012</v>
      </c>
      <c r="F100" s="69" t="s">
        <v>1013</v>
      </c>
      <c r="G100" s="64" t="s">
        <v>1007</v>
      </c>
      <c r="H100" s="64">
        <v>1</v>
      </c>
      <c r="I100" s="71" t="str">
        <f>VLOOKUP(E100,[1]对接情况!$A:$E,5,FALSE)</f>
        <v>支</v>
      </c>
      <c r="J100" s="9" t="str">
        <f>VLOOKUP(E100,[1]对接情况!$A:$F,6,FALSE)</f>
        <v>盒</v>
      </c>
      <c r="K100" s="5"/>
    </row>
    <row r="101" ht="42.75" customHeight="1" spans="1:11">
      <c r="A101" s="5">
        <v>30</v>
      </c>
      <c r="B101" s="5" t="s">
        <v>1014</v>
      </c>
      <c r="C101" s="5" t="s">
        <v>13</v>
      </c>
      <c r="D101" s="73" t="s">
        <v>805</v>
      </c>
      <c r="E101" s="64" t="s">
        <v>1015</v>
      </c>
      <c r="F101" s="64" t="s">
        <v>1016</v>
      </c>
      <c r="G101" s="64" t="s">
        <v>67</v>
      </c>
      <c r="H101" s="64">
        <v>1</v>
      </c>
      <c r="I101" s="71" t="str">
        <f>VLOOKUP(E101,[1]对接情况!$A:$E,5,FALSE)</f>
        <v>瓶</v>
      </c>
      <c r="J101" s="9" t="str">
        <f>VLOOKUP(E101,[1]对接情况!$A:$F,6,FALSE)</f>
        <v>盒</v>
      </c>
      <c r="K101" s="5"/>
    </row>
    <row r="102" ht="42.75" customHeight="1" spans="1:11">
      <c r="A102" s="5"/>
      <c r="B102" s="5"/>
      <c r="C102" s="5"/>
      <c r="D102" s="74"/>
      <c r="E102" s="64" t="s">
        <v>1017</v>
      </c>
      <c r="F102" s="64" t="s">
        <v>1009</v>
      </c>
      <c r="G102" s="64" t="s">
        <v>67</v>
      </c>
      <c r="H102" s="64">
        <v>1</v>
      </c>
      <c r="I102" s="71" t="str">
        <f>VLOOKUP(E102,[1]对接情况!$A:$E,5,FALSE)</f>
        <v>瓶</v>
      </c>
      <c r="J102" s="9" t="str">
        <f>VLOOKUP(E102,[1]对接情况!$A:$F,6,FALSE)</f>
        <v>盒</v>
      </c>
      <c r="K102" s="5"/>
    </row>
    <row r="103" customHeight="1" spans="1:11">
      <c r="A103" s="5">
        <v>31</v>
      </c>
      <c r="B103" s="75" t="s">
        <v>247</v>
      </c>
      <c r="C103" s="8" t="s">
        <v>248</v>
      </c>
      <c r="D103" s="8" t="s">
        <v>805</v>
      </c>
      <c r="E103" s="9" t="s">
        <v>252</v>
      </c>
      <c r="F103" s="62" t="s">
        <v>253</v>
      </c>
      <c r="G103" s="63" t="s">
        <v>251</v>
      </c>
      <c r="H103" s="61">
        <v>1</v>
      </c>
      <c r="I103" s="71" t="str">
        <f>VLOOKUP(E103,[1]对接情况!$A:$E,5,FALSE)</f>
        <v>瓶</v>
      </c>
      <c r="J103" s="9" t="str">
        <f>VLOOKUP(E103,[1]对接情况!$A:$F,6,FALSE)</f>
        <v>盒</v>
      </c>
      <c r="K103" s="5"/>
    </row>
    <row r="104" customHeight="1" spans="1:11">
      <c r="A104" s="5"/>
      <c r="B104" s="76"/>
      <c r="C104" s="53"/>
      <c r="D104" s="53"/>
      <c r="E104" s="77" t="s">
        <v>249</v>
      </c>
      <c r="F104" s="85" t="s">
        <v>250</v>
      </c>
      <c r="G104" s="86" t="s">
        <v>251</v>
      </c>
      <c r="H104" s="87">
        <v>1</v>
      </c>
      <c r="I104" s="71" t="str">
        <f>VLOOKUP(E104,[1]对接情况!$A:$E,5,FALSE)</f>
        <v>瓶</v>
      </c>
      <c r="J104" s="9" t="str">
        <f>VLOOKUP(E104,[1]对接情况!$A:$F,6,FALSE)</f>
        <v>盒</v>
      </c>
      <c r="K104" s="5"/>
    </row>
    <row r="105" customHeight="1" spans="1:11">
      <c r="A105" s="5"/>
      <c r="B105" s="76"/>
      <c r="C105" s="53"/>
      <c r="D105" s="53"/>
      <c r="E105" s="5" t="s">
        <v>254</v>
      </c>
      <c r="F105" s="69" t="s">
        <v>253</v>
      </c>
      <c r="G105" s="5" t="s">
        <v>67</v>
      </c>
      <c r="H105" s="5">
        <v>1</v>
      </c>
      <c r="I105" s="71" t="str">
        <f>VLOOKUP(E105,[1]对接情况!$A:$E,5,FALSE)</f>
        <v>支</v>
      </c>
      <c r="J105" s="9" t="str">
        <f>VLOOKUP(E105,[1]对接情况!$A:$F,6,FALSE)</f>
        <v>盒</v>
      </c>
      <c r="K105" s="5"/>
    </row>
    <row r="106" customHeight="1" spans="1:11">
      <c r="A106" s="5"/>
      <c r="B106" s="76"/>
      <c r="C106" s="53"/>
      <c r="D106" s="53"/>
      <c r="E106" s="5" t="s">
        <v>255</v>
      </c>
      <c r="F106" s="69" t="s">
        <v>250</v>
      </c>
      <c r="G106" s="5" t="s">
        <v>67</v>
      </c>
      <c r="H106" s="5">
        <v>1</v>
      </c>
      <c r="I106" s="71" t="str">
        <f>VLOOKUP(E106,[1]对接情况!$A:$E,5,FALSE)</f>
        <v>支</v>
      </c>
      <c r="J106" s="9" t="str">
        <f>VLOOKUP(E106,[1]对接情况!$A:$F,6,FALSE)</f>
        <v>盒</v>
      </c>
      <c r="K106" s="5"/>
    </row>
    <row r="107" customFormat="1" customHeight="1" spans="1:11">
      <c r="A107" s="77">
        <v>32</v>
      </c>
      <c r="B107" s="5" t="s">
        <v>52</v>
      </c>
      <c r="C107" s="5" t="s">
        <v>39</v>
      </c>
      <c r="D107" s="8" t="s">
        <v>805</v>
      </c>
      <c r="E107" s="4" t="s">
        <v>53</v>
      </c>
      <c r="F107" s="4" t="s">
        <v>44</v>
      </c>
      <c r="G107" s="4" t="s">
        <v>54</v>
      </c>
      <c r="H107" s="4">
        <v>14</v>
      </c>
      <c r="I107" s="4" t="s">
        <v>55</v>
      </c>
      <c r="J107" s="4" t="s">
        <v>23</v>
      </c>
      <c r="K107" s="5"/>
    </row>
    <row r="108" customFormat="1" customHeight="1" spans="1:11">
      <c r="A108" s="78"/>
      <c r="B108" s="5"/>
      <c r="C108" s="5"/>
      <c r="D108" s="53"/>
      <c r="E108" s="65" t="s">
        <v>56</v>
      </c>
      <c r="F108" s="69" t="s">
        <v>44</v>
      </c>
      <c r="G108" s="5" t="s">
        <v>54</v>
      </c>
      <c r="H108" s="5">
        <v>60</v>
      </c>
      <c r="I108" s="64" t="s">
        <v>55</v>
      </c>
      <c r="J108" s="64" t="s">
        <v>23</v>
      </c>
      <c r="K108" s="5"/>
    </row>
    <row r="109" s="46" customFormat="1" ht="13.5" spans="1:11">
      <c r="A109" s="77">
        <v>33</v>
      </c>
      <c r="B109" s="5" t="s">
        <v>263</v>
      </c>
      <c r="C109" s="75" t="s">
        <v>264</v>
      </c>
      <c r="D109" s="8" t="s">
        <v>805</v>
      </c>
      <c r="E109" s="5" t="s">
        <v>266</v>
      </c>
      <c r="F109" s="88" t="s">
        <v>267</v>
      </c>
      <c r="G109" s="5" t="s">
        <v>268</v>
      </c>
      <c r="H109" s="5">
        <v>1</v>
      </c>
      <c r="I109" s="71" t="str">
        <f>VLOOKUP(E109,[1]对接情况!$A:$E,5,FALSE)</f>
        <v>瓶</v>
      </c>
      <c r="J109" s="9" t="str">
        <f>VLOOKUP(E109,[1]对接情况!$A:$F,6,FALSE)</f>
        <v>盒</v>
      </c>
      <c r="K109" s="5"/>
    </row>
    <row r="110" s="46" customFormat="1" ht="13.5" spans="1:11">
      <c r="A110" s="78"/>
      <c r="B110" s="5"/>
      <c r="C110" s="76"/>
      <c r="D110" s="53"/>
      <c r="E110" s="5" t="s">
        <v>269</v>
      </c>
      <c r="F110" s="88" t="s">
        <v>270</v>
      </c>
      <c r="G110" s="5" t="s">
        <v>67</v>
      </c>
      <c r="H110" s="5">
        <v>1</v>
      </c>
      <c r="I110" s="71" t="str">
        <f>VLOOKUP(E110,[1]对接情况!$A:$E,5,FALSE)</f>
        <v>瓶</v>
      </c>
      <c r="J110" s="9" t="str">
        <f>VLOOKUP(E110,[1]对接情况!$A:$F,6,FALSE)</f>
        <v>盒</v>
      </c>
      <c r="K110" s="5"/>
    </row>
    <row r="111" spans="1:11">
      <c r="A111" s="5">
        <v>34</v>
      </c>
      <c r="B111" s="5" t="s">
        <v>103</v>
      </c>
      <c r="C111" s="5" t="s">
        <v>39</v>
      </c>
      <c r="D111" s="5" t="s">
        <v>805</v>
      </c>
      <c r="E111" s="5" t="s">
        <v>104</v>
      </c>
      <c r="F111" s="69" t="s">
        <v>105</v>
      </c>
      <c r="G111" s="5" t="s">
        <v>106</v>
      </c>
      <c r="H111" s="5">
        <v>30</v>
      </c>
      <c r="I111" s="62" t="str">
        <f>VLOOKUP(E111,[1]对接情况!$A:$E,5,FALSE)</f>
        <v>片</v>
      </c>
      <c r="J111" s="5" t="str">
        <f>VLOOKUP(E111,[1]对接情况!$A:$F,6,FALSE)</f>
        <v>盒</v>
      </c>
      <c r="K111" s="5"/>
    </row>
    <row r="112" spans="1:11">
      <c r="A112" s="5"/>
      <c r="B112" s="5"/>
      <c r="C112" s="5"/>
      <c r="D112" s="5"/>
      <c r="E112" s="5" t="s">
        <v>107</v>
      </c>
      <c r="F112" s="69" t="s">
        <v>44</v>
      </c>
      <c r="G112" s="5" t="s">
        <v>106</v>
      </c>
      <c r="H112" s="5">
        <v>30</v>
      </c>
      <c r="I112" s="62" t="str">
        <f>VLOOKUP(E112,[1]对接情况!$A:$E,5,FALSE)</f>
        <v>片</v>
      </c>
      <c r="J112" s="5" t="str">
        <f>VLOOKUP(E112,[1]对接情况!$A:$F,6,FALSE)</f>
        <v>盒</v>
      </c>
      <c r="K112" s="5"/>
    </row>
    <row r="113" spans="1:11">
      <c r="A113" s="5"/>
      <c r="B113" s="5"/>
      <c r="C113" s="5"/>
      <c r="D113" s="5"/>
      <c r="E113" s="89" t="s">
        <v>108</v>
      </c>
      <c r="F113" s="89" t="s">
        <v>105</v>
      </c>
      <c r="G113" s="89" t="s">
        <v>67</v>
      </c>
      <c r="H113" s="89">
        <v>28</v>
      </c>
      <c r="I113" s="62" t="str">
        <f>VLOOKUP(E113,[1]对接情况!$A:$E,5,FALSE)</f>
        <v>片</v>
      </c>
      <c r="J113" s="5" t="str">
        <f>VLOOKUP(E113,[1]对接情况!$A:$F,6,FALSE)</f>
        <v>盒</v>
      </c>
      <c r="K113" s="5"/>
    </row>
    <row r="114" spans="1:11">
      <c r="A114" s="5"/>
      <c r="B114" s="5"/>
      <c r="C114" s="5"/>
      <c r="D114" s="5"/>
      <c r="E114" s="89" t="s">
        <v>109</v>
      </c>
      <c r="F114" s="4" t="s">
        <v>44</v>
      </c>
      <c r="G114" s="4" t="s">
        <v>67</v>
      </c>
      <c r="H114" s="4">
        <v>30</v>
      </c>
      <c r="I114" s="4" t="s">
        <v>55</v>
      </c>
      <c r="J114" s="4" t="s">
        <v>23</v>
      </c>
      <c r="K114" s="5"/>
    </row>
    <row r="115" spans="1:11">
      <c r="A115" s="5"/>
      <c r="B115" s="5"/>
      <c r="C115" s="5" t="s">
        <v>110</v>
      </c>
      <c r="D115" s="5"/>
      <c r="E115" s="64" t="s">
        <v>111</v>
      </c>
      <c r="F115" s="64" t="s">
        <v>105</v>
      </c>
      <c r="G115" s="64" t="s">
        <v>67</v>
      </c>
      <c r="H115" s="64">
        <v>30</v>
      </c>
      <c r="I115" s="64" t="s">
        <v>55</v>
      </c>
      <c r="J115" s="64" t="s">
        <v>23</v>
      </c>
      <c r="K115" s="5"/>
    </row>
    <row r="116" spans="1:11">
      <c r="A116" s="5"/>
      <c r="B116" s="5"/>
      <c r="C116" s="5"/>
      <c r="D116" s="5"/>
      <c r="E116" s="64" t="s">
        <v>112</v>
      </c>
      <c r="F116" s="64" t="s">
        <v>44</v>
      </c>
      <c r="G116" s="64" t="s">
        <v>67</v>
      </c>
      <c r="H116" s="64">
        <v>30</v>
      </c>
      <c r="I116" s="64" t="s">
        <v>55</v>
      </c>
      <c r="J116" s="64" t="s">
        <v>23</v>
      </c>
      <c r="K116" s="5"/>
    </row>
    <row r="117" ht="27" spans="1:11">
      <c r="A117" s="54">
        <v>35</v>
      </c>
      <c r="B117" s="54" t="s">
        <v>1018</v>
      </c>
      <c r="C117" s="54" t="s">
        <v>39</v>
      </c>
      <c r="D117" s="54" t="s">
        <v>805</v>
      </c>
      <c r="E117" s="79" t="s">
        <v>1019</v>
      </c>
      <c r="F117" s="62" t="s">
        <v>537</v>
      </c>
      <c r="G117" s="63" t="s">
        <v>1020</v>
      </c>
      <c r="H117" s="62">
        <v>60</v>
      </c>
      <c r="I117" s="71" t="str">
        <f>VLOOKUP(E117,[1]对接情况!$A:$E,5,FALSE)</f>
        <v>片</v>
      </c>
      <c r="J117" s="9" t="s">
        <v>18</v>
      </c>
      <c r="K117" s="5" t="s">
        <v>274</v>
      </c>
    </row>
    <row r="118" ht="27" spans="1:11">
      <c r="A118" s="54">
        <v>36</v>
      </c>
      <c r="B118" s="5" t="s">
        <v>1021</v>
      </c>
      <c r="C118" s="54" t="s">
        <v>39</v>
      </c>
      <c r="D118" s="5" t="s">
        <v>805</v>
      </c>
      <c r="E118" s="9" t="s">
        <v>1022</v>
      </c>
      <c r="F118" s="62" t="s">
        <v>1023</v>
      </c>
      <c r="G118" s="63" t="s">
        <v>1021</v>
      </c>
      <c r="H118" s="62">
        <v>30</v>
      </c>
      <c r="I118" s="71" t="str">
        <f>VLOOKUP(E118,[1]对接情况!$A:$E,5,FALSE)</f>
        <v>片</v>
      </c>
      <c r="J118" s="9" t="s">
        <v>18</v>
      </c>
      <c r="K118" s="5"/>
    </row>
    <row r="119" ht="51" spans="1:11">
      <c r="A119" s="54">
        <v>37</v>
      </c>
      <c r="B119" s="5" t="s">
        <v>1024</v>
      </c>
      <c r="C119" s="54" t="s">
        <v>39</v>
      </c>
      <c r="D119" s="5" t="s">
        <v>805</v>
      </c>
      <c r="E119" s="9" t="s">
        <v>1025</v>
      </c>
      <c r="F119" s="62" t="s">
        <v>1026</v>
      </c>
      <c r="G119" s="63" t="s">
        <v>1027</v>
      </c>
      <c r="H119" s="62">
        <v>30</v>
      </c>
      <c r="I119" s="71" t="str">
        <f>VLOOKUP(E119,[1]对接情况!$A:$E,5,FALSE)</f>
        <v>片</v>
      </c>
      <c r="J119" s="9" t="s">
        <v>18</v>
      </c>
      <c r="K119" s="5"/>
    </row>
    <row r="120" ht="27" spans="1:11">
      <c r="A120" s="54">
        <v>38</v>
      </c>
      <c r="B120" s="5" t="s">
        <v>1028</v>
      </c>
      <c r="C120" s="54" t="s">
        <v>39</v>
      </c>
      <c r="D120" s="5" t="s">
        <v>805</v>
      </c>
      <c r="E120" s="9" t="s">
        <v>1029</v>
      </c>
      <c r="F120" s="62" t="s">
        <v>1030</v>
      </c>
      <c r="G120" s="63" t="s">
        <v>1031</v>
      </c>
      <c r="H120" s="61">
        <v>28</v>
      </c>
      <c r="I120" s="71" t="str">
        <f>VLOOKUP(E120,[1]对接情况!$A:$E,5,FALSE)</f>
        <v>片</v>
      </c>
      <c r="J120" s="9" t="s">
        <v>18</v>
      </c>
      <c r="K120" s="5"/>
    </row>
    <row r="121" ht="27" spans="1:11">
      <c r="A121" s="54">
        <v>39</v>
      </c>
      <c r="B121" s="5" t="s">
        <v>1032</v>
      </c>
      <c r="C121" s="54" t="s">
        <v>39</v>
      </c>
      <c r="D121" s="5" t="s">
        <v>805</v>
      </c>
      <c r="E121" s="9" t="s">
        <v>1033</v>
      </c>
      <c r="F121" s="63" t="s">
        <v>63</v>
      </c>
      <c r="G121" s="63" t="s">
        <v>1034</v>
      </c>
      <c r="H121" s="61">
        <v>28</v>
      </c>
      <c r="I121" s="71" t="str">
        <f>VLOOKUP(E121,[1]对接情况!$A:$E,5,FALSE)</f>
        <v>片</v>
      </c>
      <c r="J121" s="9" t="s">
        <v>18</v>
      </c>
      <c r="K121" s="5"/>
    </row>
    <row r="122" ht="27" spans="1:11">
      <c r="A122" s="54">
        <v>40</v>
      </c>
      <c r="B122" s="5" t="s">
        <v>1035</v>
      </c>
      <c r="C122" s="54" t="s">
        <v>39</v>
      </c>
      <c r="D122" s="5" t="s">
        <v>805</v>
      </c>
      <c r="E122" s="9" t="s">
        <v>1036</v>
      </c>
      <c r="F122" s="63" t="s">
        <v>1037</v>
      </c>
      <c r="G122" s="63" t="s">
        <v>1038</v>
      </c>
      <c r="H122" s="61">
        <v>14</v>
      </c>
      <c r="I122" s="71" t="str">
        <f>VLOOKUP(E122,[1]对接情况!$A:$E,5,FALSE)</f>
        <v>片</v>
      </c>
      <c r="J122" s="9" t="s">
        <v>18</v>
      </c>
      <c r="K122" s="5"/>
    </row>
    <row r="123" ht="27" spans="1:11">
      <c r="A123" s="54">
        <v>41</v>
      </c>
      <c r="B123" s="8" t="s">
        <v>1039</v>
      </c>
      <c r="C123" s="54" t="s">
        <v>39</v>
      </c>
      <c r="D123" s="8" t="s">
        <v>805</v>
      </c>
      <c r="E123" s="77" t="s">
        <v>1040</v>
      </c>
      <c r="F123" s="63" t="s">
        <v>1041</v>
      </c>
      <c r="G123" s="63" t="s">
        <v>1039</v>
      </c>
      <c r="H123" s="61">
        <v>28</v>
      </c>
      <c r="I123" s="71" t="str">
        <f>VLOOKUP(E123,[1]对接情况!$A:$E,5,FALSE)</f>
        <v>粒</v>
      </c>
      <c r="J123" s="9" t="s">
        <v>23</v>
      </c>
      <c r="K123" s="5"/>
    </row>
    <row r="124" ht="20.1" customHeight="1" spans="1:11">
      <c r="A124" s="5">
        <v>42</v>
      </c>
      <c r="B124" s="5" t="s">
        <v>1042</v>
      </c>
      <c r="C124" s="5" t="s">
        <v>13</v>
      </c>
      <c r="D124" s="5" t="s">
        <v>805</v>
      </c>
      <c r="E124" s="9" t="s">
        <v>1043</v>
      </c>
      <c r="F124" s="63" t="s">
        <v>1044</v>
      </c>
      <c r="G124" s="63" t="s">
        <v>1042</v>
      </c>
      <c r="H124" s="62">
        <v>1</v>
      </c>
      <c r="I124" s="71" t="str">
        <f>VLOOKUP(E124,[1]对接情况!$A:$E,5,FALSE)</f>
        <v>支</v>
      </c>
      <c r="J124" s="9" t="s">
        <v>323</v>
      </c>
      <c r="K124" s="5"/>
    </row>
    <row r="125" ht="20.1" customHeight="1" spans="1:11">
      <c r="A125" s="5"/>
      <c r="B125" s="5"/>
      <c r="C125" s="5"/>
      <c r="D125" s="5"/>
      <c r="E125" s="79" t="s">
        <v>1045</v>
      </c>
      <c r="F125" s="63" t="s">
        <v>1046</v>
      </c>
      <c r="G125" s="63" t="s">
        <v>67</v>
      </c>
      <c r="H125" s="62">
        <v>1</v>
      </c>
      <c r="I125" s="71" t="str">
        <f>VLOOKUP(E125,[1]对接情况!$A:$E,5,FALSE)</f>
        <v>支</v>
      </c>
      <c r="J125" s="9" t="s">
        <v>23</v>
      </c>
      <c r="K125" s="5"/>
    </row>
    <row r="126" ht="45" customHeight="1" spans="1:11">
      <c r="A126" s="53">
        <v>43</v>
      </c>
      <c r="B126" s="53" t="s">
        <v>1047</v>
      </c>
      <c r="C126" s="53" t="s">
        <v>39</v>
      </c>
      <c r="D126" s="53" t="s">
        <v>805</v>
      </c>
      <c r="E126" s="79" t="s">
        <v>1048</v>
      </c>
      <c r="F126" s="63" t="s">
        <v>1049</v>
      </c>
      <c r="G126" s="63" t="s">
        <v>1047</v>
      </c>
      <c r="H126" s="61">
        <v>14</v>
      </c>
      <c r="I126" s="71" t="str">
        <f>VLOOKUP(E126,[1]对接情况!$A:$E,5,FALSE)</f>
        <v>片</v>
      </c>
      <c r="J126" s="9" t="s">
        <v>23</v>
      </c>
      <c r="K126" s="5"/>
    </row>
    <row r="127" ht="45" customHeight="1" spans="1:11">
      <c r="A127" s="53"/>
      <c r="B127" s="53"/>
      <c r="C127" s="53"/>
      <c r="D127" s="53"/>
      <c r="E127" s="79" t="s">
        <v>1050</v>
      </c>
      <c r="F127" s="63" t="s">
        <v>1051</v>
      </c>
      <c r="G127" s="63" t="s">
        <v>1047</v>
      </c>
      <c r="H127" s="61">
        <v>14</v>
      </c>
      <c r="I127" s="71" t="str">
        <f>VLOOKUP(E127,[1]对接情况!$A:$E,5,FALSE)</f>
        <v>片</v>
      </c>
      <c r="J127" s="9" t="s">
        <v>23</v>
      </c>
      <c r="K127" s="5"/>
    </row>
    <row r="128" ht="45" customHeight="1" spans="1:11">
      <c r="A128" s="54"/>
      <c r="B128" s="54"/>
      <c r="C128" s="54"/>
      <c r="D128" s="54"/>
      <c r="E128" s="79" t="s">
        <v>1052</v>
      </c>
      <c r="F128" s="63" t="s">
        <v>1053</v>
      </c>
      <c r="G128" s="63" t="s">
        <v>1047</v>
      </c>
      <c r="H128" s="61">
        <v>14</v>
      </c>
      <c r="I128" s="71" t="str">
        <f>VLOOKUP(E128,[1]对接情况!$A:$E,5,FALSE)</f>
        <v>片</v>
      </c>
      <c r="J128" s="9" t="s">
        <v>23</v>
      </c>
      <c r="K128" s="5"/>
    </row>
    <row r="129" ht="27" spans="1:11">
      <c r="A129" s="5">
        <v>44</v>
      </c>
      <c r="B129" s="5" t="s">
        <v>1054</v>
      </c>
      <c r="C129" s="5" t="s">
        <v>13</v>
      </c>
      <c r="D129" s="5" t="s">
        <v>805</v>
      </c>
      <c r="E129" s="9" t="s">
        <v>1055</v>
      </c>
      <c r="F129" s="63" t="s">
        <v>1056</v>
      </c>
      <c r="G129" s="60" t="s">
        <v>67</v>
      </c>
      <c r="H129" s="62">
        <v>1</v>
      </c>
      <c r="I129" s="71" t="str">
        <f>VLOOKUP(E129,[1]对接情况!$A:$E,5,FALSE)</f>
        <v>瓶</v>
      </c>
      <c r="J129" s="9" t="s">
        <v>18</v>
      </c>
      <c r="K129" s="5"/>
    </row>
    <row r="130" ht="27" spans="1:11">
      <c r="A130" s="5">
        <v>45</v>
      </c>
      <c r="B130" s="5" t="s">
        <v>1057</v>
      </c>
      <c r="C130" s="54" t="s">
        <v>39</v>
      </c>
      <c r="D130" s="5" t="s">
        <v>805</v>
      </c>
      <c r="E130" s="9" t="s">
        <v>1058</v>
      </c>
      <c r="F130" s="63"/>
      <c r="G130" s="60"/>
      <c r="H130" s="62"/>
      <c r="I130" s="71"/>
      <c r="J130" s="9"/>
      <c r="K130" s="5"/>
    </row>
    <row r="131" ht="27" spans="1:11">
      <c r="A131" s="5">
        <v>46</v>
      </c>
      <c r="B131" s="5" t="s">
        <v>1059</v>
      </c>
      <c r="C131" s="5" t="s">
        <v>13</v>
      </c>
      <c r="D131" s="5" t="s">
        <v>805</v>
      </c>
      <c r="E131" s="9" t="s">
        <v>1060</v>
      </c>
      <c r="F131" s="63" t="s">
        <v>1061</v>
      </c>
      <c r="G131" s="63" t="s">
        <v>1062</v>
      </c>
      <c r="H131" s="62">
        <v>1</v>
      </c>
      <c r="I131" s="71" t="str">
        <f>VLOOKUP(E131,[1]对接情况!$A:$E,5,FALSE)</f>
        <v>瓶</v>
      </c>
      <c r="J131" s="9" t="s">
        <v>18</v>
      </c>
      <c r="K131" s="5"/>
    </row>
    <row r="132" ht="27" spans="1:11">
      <c r="A132" s="5">
        <v>47</v>
      </c>
      <c r="B132" s="5" t="s">
        <v>1063</v>
      </c>
      <c r="C132" s="54" t="s">
        <v>39</v>
      </c>
      <c r="D132" s="5" t="s">
        <v>805</v>
      </c>
      <c r="E132" s="9" t="s">
        <v>1064</v>
      </c>
      <c r="F132" s="63" t="s">
        <v>1065</v>
      </c>
      <c r="G132" s="63" t="s">
        <v>1066</v>
      </c>
      <c r="H132" s="61">
        <v>30</v>
      </c>
      <c r="I132" s="71" t="str">
        <f>VLOOKUP(E132,[1]对接情况!$A:$E,5,FALSE)</f>
        <v>粒</v>
      </c>
      <c r="J132" s="9" t="s">
        <v>23</v>
      </c>
      <c r="K132" s="5"/>
    </row>
    <row r="133" ht="27" spans="1:11">
      <c r="A133" s="5">
        <v>48</v>
      </c>
      <c r="B133" s="5" t="s">
        <v>1067</v>
      </c>
      <c r="C133" s="5" t="s">
        <v>13</v>
      </c>
      <c r="D133" s="5" t="s">
        <v>805</v>
      </c>
      <c r="E133" s="9" t="s">
        <v>1068</v>
      </c>
      <c r="F133" s="63" t="s">
        <v>1069</v>
      </c>
      <c r="G133" s="63" t="s">
        <v>1070</v>
      </c>
      <c r="H133" s="61">
        <v>1</v>
      </c>
      <c r="I133" s="71" t="str">
        <f>VLOOKUP(E133,[1]对接情况!$A:$E,5,FALSE)</f>
        <v>支</v>
      </c>
      <c r="J133" s="9" t="s">
        <v>323</v>
      </c>
      <c r="K133" s="5"/>
    </row>
    <row r="134" ht="48" customHeight="1" spans="1:11">
      <c r="A134" s="8">
        <v>49</v>
      </c>
      <c r="B134" s="8" t="s">
        <v>1071</v>
      </c>
      <c r="C134" s="8" t="s">
        <v>13</v>
      </c>
      <c r="D134" s="8" t="s">
        <v>805</v>
      </c>
      <c r="E134" s="9" t="s">
        <v>1072</v>
      </c>
      <c r="F134" s="63" t="s">
        <v>1073</v>
      </c>
      <c r="G134" s="63" t="s">
        <v>1074</v>
      </c>
      <c r="H134" s="61">
        <v>1</v>
      </c>
      <c r="I134" s="71" t="str">
        <f>VLOOKUP(E134,[1]对接情况!$A:$E,5,FALSE)</f>
        <v>支</v>
      </c>
      <c r="J134" s="9" t="s">
        <v>23</v>
      </c>
      <c r="K134" s="5"/>
    </row>
    <row r="135" ht="48" customHeight="1" spans="1:11">
      <c r="A135" s="53"/>
      <c r="B135" s="53"/>
      <c r="C135" s="53"/>
      <c r="D135" s="53"/>
      <c r="E135" s="9" t="s">
        <v>1075</v>
      </c>
      <c r="F135" s="63" t="s">
        <v>1076</v>
      </c>
      <c r="G135" s="63" t="s">
        <v>1074</v>
      </c>
      <c r="H135" s="61">
        <v>1</v>
      </c>
      <c r="I135" s="71" t="str">
        <f>VLOOKUP(E135,[1]对接情况!$A:$E,5,FALSE)</f>
        <v>支</v>
      </c>
      <c r="J135" s="9" t="s">
        <v>23</v>
      </c>
      <c r="K135" s="5"/>
    </row>
    <row r="136" ht="48" customHeight="1" spans="1:11">
      <c r="A136" s="53"/>
      <c r="B136" s="53"/>
      <c r="C136" s="53"/>
      <c r="D136" s="53"/>
      <c r="E136" s="64" t="s">
        <v>1077</v>
      </c>
      <c r="F136" s="69" t="s">
        <v>1078</v>
      </c>
      <c r="G136" s="64" t="s">
        <v>1079</v>
      </c>
      <c r="H136" s="64">
        <v>1</v>
      </c>
      <c r="I136" s="71" t="str">
        <f>VLOOKUP(E136,[1]对接情况!$A:$E,5,FALSE)</f>
        <v>支</v>
      </c>
      <c r="J136" s="64" t="s">
        <v>23</v>
      </c>
      <c r="K136" s="5"/>
    </row>
    <row r="137" ht="48" customHeight="1" spans="1:11">
      <c r="A137" s="54"/>
      <c r="B137" s="54"/>
      <c r="C137" s="54"/>
      <c r="D137" s="54"/>
      <c r="E137" s="64" t="s">
        <v>1080</v>
      </c>
      <c r="F137" s="64" t="s">
        <v>1081</v>
      </c>
      <c r="G137" s="64" t="s">
        <v>1074</v>
      </c>
      <c r="H137" s="65">
        <v>1</v>
      </c>
      <c r="I137" s="64" t="s">
        <v>18</v>
      </c>
      <c r="J137" s="64" t="s">
        <v>23</v>
      </c>
      <c r="K137" s="5"/>
    </row>
    <row r="138" ht="27" spans="1:11">
      <c r="A138" s="5">
        <v>50</v>
      </c>
      <c r="B138" s="5" t="s">
        <v>1082</v>
      </c>
      <c r="C138" s="5" t="s">
        <v>13</v>
      </c>
      <c r="D138" s="5" t="s">
        <v>805</v>
      </c>
      <c r="E138" s="9" t="s">
        <v>1083</v>
      </c>
      <c r="F138" s="63" t="s">
        <v>1084</v>
      </c>
      <c r="G138" s="63" t="s">
        <v>1074</v>
      </c>
      <c r="H138" s="61">
        <v>1</v>
      </c>
      <c r="I138" s="71" t="str">
        <f>VLOOKUP(E138,[1]对接情况!$A:$E,5,FALSE)</f>
        <v>瓶</v>
      </c>
      <c r="J138" s="9" t="s">
        <v>23</v>
      </c>
      <c r="K138" s="5"/>
    </row>
    <row r="139" ht="27" spans="1:11">
      <c r="A139" s="5">
        <v>51</v>
      </c>
      <c r="B139" s="5" t="s">
        <v>1085</v>
      </c>
      <c r="C139" s="5" t="s">
        <v>13</v>
      </c>
      <c r="D139" s="5" t="s">
        <v>805</v>
      </c>
      <c r="E139" s="9" t="s">
        <v>1086</v>
      </c>
      <c r="F139" s="63" t="s">
        <v>1087</v>
      </c>
      <c r="G139" s="63" t="s">
        <v>1088</v>
      </c>
      <c r="H139" s="61">
        <v>1</v>
      </c>
      <c r="I139" s="71" t="str">
        <f>VLOOKUP(E139,[1]对接情况!$A:$E,5,FALSE)</f>
        <v>支</v>
      </c>
      <c r="J139" s="9" t="s">
        <v>323</v>
      </c>
      <c r="K139" s="5"/>
    </row>
    <row r="140" ht="35.1" customHeight="1" spans="1:11">
      <c r="A140" s="8">
        <v>52</v>
      </c>
      <c r="B140" s="8" t="s">
        <v>1089</v>
      </c>
      <c r="C140" s="8" t="s">
        <v>110</v>
      </c>
      <c r="D140" s="8" t="s">
        <v>805</v>
      </c>
      <c r="E140" s="96" t="s">
        <v>1090</v>
      </c>
      <c r="F140" s="63" t="s">
        <v>374</v>
      </c>
      <c r="G140" s="63" t="s">
        <v>1091</v>
      </c>
      <c r="H140" s="61">
        <v>28</v>
      </c>
      <c r="I140" s="71" t="str">
        <f>VLOOKUP(E140,[1]对接情况!$A:$E,5,FALSE)</f>
        <v>片</v>
      </c>
      <c r="J140" s="9" t="s">
        <v>23</v>
      </c>
      <c r="K140" s="8" t="s">
        <v>371</v>
      </c>
    </row>
    <row r="141" ht="35.1" customHeight="1" spans="1:11">
      <c r="A141" s="53"/>
      <c r="B141" s="53"/>
      <c r="C141" s="53"/>
      <c r="D141" s="53"/>
      <c r="E141" s="96" t="s">
        <v>1092</v>
      </c>
      <c r="F141" s="63" t="s">
        <v>374</v>
      </c>
      <c r="G141" s="63" t="s">
        <v>1091</v>
      </c>
      <c r="H141" s="61">
        <v>14</v>
      </c>
      <c r="I141" s="71" t="str">
        <f>VLOOKUP(E141,[1]对接情况!$A:$E,5,FALSE)</f>
        <v>片</v>
      </c>
      <c r="J141" s="9" t="s">
        <v>23</v>
      </c>
      <c r="K141" s="53"/>
    </row>
    <row r="142" ht="34.5" customHeight="1" spans="1:11">
      <c r="A142" s="53"/>
      <c r="B142" s="53"/>
      <c r="C142" s="53"/>
      <c r="D142" s="53"/>
      <c r="E142" s="97" t="s">
        <v>1093</v>
      </c>
      <c r="F142" s="64" t="s">
        <v>1094</v>
      </c>
      <c r="G142" s="64" t="s">
        <v>67</v>
      </c>
      <c r="H142" s="64">
        <v>14</v>
      </c>
      <c r="I142" s="71" t="str">
        <f>VLOOKUP(E142,[1]对接情况!$A:$E,5,FALSE)</f>
        <v>片</v>
      </c>
      <c r="J142" s="64" t="s">
        <v>23</v>
      </c>
      <c r="K142" s="53"/>
    </row>
    <row r="143" ht="34.5" customHeight="1" spans="1:11">
      <c r="A143" s="53"/>
      <c r="B143" s="53"/>
      <c r="C143" s="53"/>
      <c r="D143" s="53"/>
      <c r="E143" s="97" t="s">
        <v>1095</v>
      </c>
      <c r="F143" s="64" t="s">
        <v>1094</v>
      </c>
      <c r="G143" s="64" t="s">
        <v>67</v>
      </c>
      <c r="H143" s="64">
        <v>28</v>
      </c>
      <c r="I143" s="71" t="str">
        <f>VLOOKUP(E143,[1]对接情况!$A:$E,5,FALSE)</f>
        <v>片</v>
      </c>
      <c r="J143" s="64" t="s">
        <v>23</v>
      </c>
      <c r="K143" s="53"/>
    </row>
    <row r="144" ht="34.5" customHeight="1" spans="1:11">
      <c r="A144" s="53"/>
      <c r="B144" s="53"/>
      <c r="C144" s="53"/>
      <c r="D144" s="53"/>
      <c r="E144" s="97" t="s">
        <v>1096</v>
      </c>
      <c r="F144" s="64" t="s">
        <v>1094</v>
      </c>
      <c r="G144" s="64" t="s">
        <v>67</v>
      </c>
      <c r="H144" s="64">
        <v>14</v>
      </c>
      <c r="I144" s="71" t="str">
        <f>VLOOKUP(E144,[1]对接情况!$A:$E,5,FALSE)</f>
        <v>片</v>
      </c>
      <c r="J144" s="64" t="s">
        <v>23</v>
      </c>
      <c r="K144" s="53"/>
    </row>
    <row r="145" ht="34.5" customHeight="1" spans="1:11">
      <c r="A145" s="53"/>
      <c r="B145" s="53"/>
      <c r="C145" s="53"/>
      <c r="D145" s="53"/>
      <c r="E145" s="97" t="s">
        <v>1097</v>
      </c>
      <c r="F145" s="64" t="s">
        <v>1094</v>
      </c>
      <c r="G145" s="64" t="s">
        <v>67</v>
      </c>
      <c r="H145" s="64">
        <v>28</v>
      </c>
      <c r="I145" s="71" t="str">
        <f>VLOOKUP(E145,[1]对接情况!$A:$E,5,FALSE)</f>
        <v>片</v>
      </c>
      <c r="J145" s="64" t="s">
        <v>23</v>
      </c>
      <c r="K145" s="53"/>
    </row>
    <row r="146" ht="34.5" customHeight="1" spans="1:11">
      <c r="A146" s="53"/>
      <c r="B146" s="53"/>
      <c r="C146" s="53"/>
      <c r="D146" s="53"/>
      <c r="E146" s="97" t="s">
        <v>1098</v>
      </c>
      <c r="F146" s="64" t="s">
        <v>1094</v>
      </c>
      <c r="G146" s="64" t="s">
        <v>67</v>
      </c>
      <c r="H146" s="64">
        <v>14</v>
      </c>
      <c r="I146" s="71" t="str">
        <f>VLOOKUP(E146,[1]对接情况!$A:$E,5,FALSE)</f>
        <v>片</v>
      </c>
      <c r="J146" s="64" t="s">
        <v>23</v>
      </c>
      <c r="K146" s="53"/>
    </row>
    <row r="147" ht="34.5" customHeight="1" spans="1:11">
      <c r="A147" s="53"/>
      <c r="B147" s="53"/>
      <c r="C147" s="53"/>
      <c r="D147" s="53"/>
      <c r="E147" s="96" t="s">
        <v>1099</v>
      </c>
      <c r="F147" s="5" t="s">
        <v>1100</v>
      </c>
      <c r="G147" s="4" t="s">
        <v>67</v>
      </c>
      <c r="H147" s="4">
        <v>14</v>
      </c>
      <c r="I147" s="71" t="str">
        <f>VLOOKUP(E147,[1]对接情况!$A:$E,5,FALSE)</f>
        <v>片</v>
      </c>
      <c r="J147" s="4" t="s">
        <v>23</v>
      </c>
      <c r="K147" s="53"/>
    </row>
    <row r="148" ht="34.5" customHeight="1" spans="1:11">
      <c r="A148" s="53"/>
      <c r="B148" s="53"/>
      <c r="C148" s="53"/>
      <c r="D148" s="53"/>
      <c r="E148" s="96" t="s">
        <v>1101</v>
      </c>
      <c r="F148" s="5" t="s">
        <v>1100</v>
      </c>
      <c r="G148" s="4" t="s">
        <v>67</v>
      </c>
      <c r="H148" s="4">
        <v>28</v>
      </c>
      <c r="I148" s="71" t="str">
        <f>VLOOKUP(E148,[1]对接情况!$A:$E,5,FALSE)</f>
        <v>片</v>
      </c>
      <c r="J148" s="4" t="s">
        <v>23</v>
      </c>
      <c r="K148" s="53"/>
    </row>
    <row r="149" ht="34.5" customHeight="1" spans="1:11">
      <c r="A149" s="53"/>
      <c r="B149" s="53"/>
      <c r="C149" s="53"/>
      <c r="D149" s="53"/>
      <c r="E149" s="98" t="s">
        <v>1102</v>
      </c>
      <c r="F149" s="5" t="s">
        <v>1103</v>
      </c>
      <c r="G149" s="4" t="s">
        <v>67</v>
      </c>
      <c r="H149" s="4">
        <v>10</v>
      </c>
      <c r="I149" s="71" t="str">
        <f>VLOOKUP(E149,[1]对接情况!$A:$E,5,FALSE)</f>
        <v>片</v>
      </c>
      <c r="J149" s="4" t="s">
        <v>23</v>
      </c>
      <c r="K149" s="53"/>
    </row>
    <row r="150" ht="34.5" customHeight="1" spans="1:11">
      <c r="A150" s="53"/>
      <c r="B150" s="53"/>
      <c r="C150" s="53"/>
      <c r="D150" s="53"/>
      <c r="E150" s="97" t="s">
        <v>1104</v>
      </c>
      <c r="F150" s="69" t="s">
        <v>1103</v>
      </c>
      <c r="G150" s="64" t="s">
        <v>67</v>
      </c>
      <c r="H150" s="64">
        <v>30</v>
      </c>
      <c r="I150" s="71" t="str">
        <f>VLOOKUP(E150,[1]对接情况!$A:$E,5,FALSE)</f>
        <v>片</v>
      </c>
      <c r="J150" s="64" t="s">
        <v>23</v>
      </c>
      <c r="K150" s="53"/>
    </row>
    <row r="151" ht="34.5" customHeight="1" spans="1:11">
      <c r="A151" s="53"/>
      <c r="B151" s="53"/>
      <c r="C151" s="53"/>
      <c r="D151" s="53"/>
      <c r="E151" s="97" t="s">
        <v>1105</v>
      </c>
      <c r="F151" s="99" t="s">
        <v>1094</v>
      </c>
      <c r="G151" s="4" t="s">
        <v>67</v>
      </c>
      <c r="H151" s="4">
        <v>14</v>
      </c>
      <c r="I151" s="4" t="s">
        <v>55</v>
      </c>
      <c r="J151" s="4" t="s">
        <v>23</v>
      </c>
      <c r="K151" s="53"/>
    </row>
    <row r="152" ht="34.5" customHeight="1" spans="1:11">
      <c r="A152" s="53"/>
      <c r="B152" s="53"/>
      <c r="C152" s="53"/>
      <c r="D152" s="53"/>
      <c r="E152" s="97" t="s">
        <v>1106</v>
      </c>
      <c r="F152" s="64" t="s">
        <v>1107</v>
      </c>
      <c r="G152" s="64" t="s">
        <v>67</v>
      </c>
      <c r="H152" s="64">
        <v>14</v>
      </c>
      <c r="I152" s="64" t="s">
        <v>55</v>
      </c>
      <c r="J152" s="64" t="s">
        <v>23</v>
      </c>
      <c r="K152" s="53"/>
    </row>
    <row r="153" ht="34.5" customHeight="1" spans="1:11">
      <c r="A153" s="53"/>
      <c r="B153" s="53"/>
      <c r="C153" s="53"/>
      <c r="D153" s="53"/>
      <c r="E153" s="97" t="s">
        <v>1108</v>
      </c>
      <c r="F153" s="64" t="s">
        <v>1107</v>
      </c>
      <c r="G153" s="64" t="s">
        <v>67</v>
      </c>
      <c r="H153" s="64">
        <v>28</v>
      </c>
      <c r="I153" s="64" t="s">
        <v>55</v>
      </c>
      <c r="J153" s="64" t="s">
        <v>23</v>
      </c>
      <c r="K153" s="53"/>
    </row>
    <row r="154" ht="34.5" customHeight="1" spans="1:11">
      <c r="A154" s="53"/>
      <c r="B154" s="53"/>
      <c r="C154" s="53"/>
      <c r="D154" s="53"/>
      <c r="E154" s="64" t="s">
        <v>1109</v>
      </c>
      <c r="F154" s="64" t="s">
        <v>1094</v>
      </c>
      <c r="G154" s="64" t="s">
        <v>67</v>
      </c>
      <c r="H154" s="64">
        <v>14</v>
      </c>
      <c r="I154" s="64" t="s">
        <v>55</v>
      </c>
      <c r="J154" s="64" t="s">
        <v>23</v>
      </c>
      <c r="K154" s="53"/>
    </row>
    <row r="155" ht="34.5" customHeight="1" spans="1:11">
      <c r="A155" s="53"/>
      <c r="B155" s="53"/>
      <c r="C155" s="53"/>
      <c r="D155" s="53"/>
      <c r="E155" s="64" t="s">
        <v>1110</v>
      </c>
      <c r="F155" s="64" t="s">
        <v>1094</v>
      </c>
      <c r="G155" s="64" t="s">
        <v>67</v>
      </c>
      <c r="H155" s="64">
        <v>28</v>
      </c>
      <c r="I155" s="64" t="s">
        <v>55</v>
      </c>
      <c r="J155" s="64" t="s">
        <v>23</v>
      </c>
      <c r="K155" s="53"/>
    </row>
    <row r="156" ht="34.5" customHeight="1" spans="1:11">
      <c r="A156" s="53"/>
      <c r="B156" s="53"/>
      <c r="C156" s="53"/>
      <c r="D156" s="53"/>
      <c r="E156" s="64" t="s">
        <v>1111</v>
      </c>
      <c r="F156" s="64" t="s">
        <v>1094</v>
      </c>
      <c r="G156" s="64" t="s">
        <v>67</v>
      </c>
      <c r="H156" s="64">
        <v>28</v>
      </c>
      <c r="I156" s="64" t="s">
        <v>55</v>
      </c>
      <c r="J156" s="64" t="s">
        <v>23</v>
      </c>
      <c r="K156" s="53"/>
    </row>
    <row r="157" ht="34.5" customHeight="1" spans="1:11">
      <c r="A157" s="53"/>
      <c r="B157" s="53"/>
      <c r="C157" s="53"/>
      <c r="D157" s="53"/>
      <c r="E157" s="64" t="s">
        <v>1112</v>
      </c>
      <c r="F157" s="64" t="s">
        <v>1094</v>
      </c>
      <c r="G157" s="64" t="s">
        <v>67</v>
      </c>
      <c r="H157" s="65">
        <v>14</v>
      </c>
      <c r="I157" s="64" t="s">
        <v>55</v>
      </c>
      <c r="J157" s="64" t="s">
        <v>23</v>
      </c>
      <c r="K157" s="54"/>
    </row>
    <row r="158" customHeight="1" spans="1:11">
      <c r="A158" s="57">
        <v>53</v>
      </c>
      <c r="B158" s="57" t="s">
        <v>1113</v>
      </c>
      <c r="C158" s="57" t="s">
        <v>600</v>
      </c>
      <c r="D158" s="8" t="s">
        <v>805</v>
      </c>
      <c r="E158" s="64" t="s">
        <v>1114</v>
      </c>
      <c r="F158" s="69" t="s">
        <v>391</v>
      </c>
      <c r="G158" s="64" t="s">
        <v>67</v>
      </c>
      <c r="H158" s="100">
        <v>14</v>
      </c>
      <c r="I158" s="71" t="str">
        <f>VLOOKUP(E158,[1]对接情况!$A:$E,5,FALSE)</f>
        <v>粒</v>
      </c>
      <c r="J158" s="64" t="s">
        <v>23</v>
      </c>
      <c r="K158" s="5" t="s">
        <v>376</v>
      </c>
    </row>
    <row r="159" customHeight="1" spans="1:11">
      <c r="A159" s="58"/>
      <c r="B159" s="58"/>
      <c r="C159" s="58"/>
      <c r="D159" s="53"/>
      <c r="E159" s="64" t="s">
        <v>1115</v>
      </c>
      <c r="F159" s="69" t="s">
        <v>190</v>
      </c>
      <c r="G159" s="64" t="s">
        <v>67</v>
      </c>
      <c r="H159" s="100">
        <v>56</v>
      </c>
      <c r="I159" s="71" t="str">
        <f>VLOOKUP(E159,[1]对接情况!$A:$E,5,FALSE)</f>
        <v>粒</v>
      </c>
      <c r="J159" s="64" t="s">
        <v>23</v>
      </c>
      <c r="K159" s="5"/>
    </row>
    <row r="160" customHeight="1" spans="1:11">
      <c r="A160" s="58"/>
      <c r="B160" s="58"/>
      <c r="C160" s="58"/>
      <c r="D160" s="53"/>
      <c r="E160" s="64" t="s">
        <v>1116</v>
      </c>
      <c r="F160" s="69" t="s">
        <v>190</v>
      </c>
      <c r="G160" s="64" t="s">
        <v>67</v>
      </c>
      <c r="H160" s="100">
        <v>56</v>
      </c>
      <c r="I160" s="71" t="str">
        <f>VLOOKUP(E160,[1]对接情况!$A:$E,5,FALSE)</f>
        <v>粒</v>
      </c>
      <c r="J160" s="64" t="s">
        <v>23</v>
      </c>
      <c r="K160" s="5"/>
    </row>
    <row r="161" customHeight="1" spans="1:11">
      <c r="A161" s="58"/>
      <c r="B161" s="58"/>
      <c r="C161" s="58"/>
      <c r="D161" s="53"/>
      <c r="E161" s="4" t="s">
        <v>1117</v>
      </c>
      <c r="F161" s="5" t="s">
        <v>190</v>
      </c>
      <c r="G161" s="4" t="s">
        <v>67</v>
      </c>
      <c r="H161" s="4">
        <v>60</v>
      </c>
      <c r="I161" s="71" t="str">
        <f>VLOOKUP(E161,[1]对接情况!$A:$E,5,FALSE)</f>
        <v>粒</v>
      </c>
      <c r="J161" s="4" t="s">
        <v>23</v>
      </c>
      <c r="K161" s="5"/>
    </row>
    <row r="162" customHeight="1" spans="1:11">
      <c r="A162" s="12"/>
      <c r="B162" s="12"/>
      <c r="C162" s="12"/>
      <c r="D162" s="54"/>
      <c r="E162" s="64" t="s">
        <v>1118</v>
      </c>
      <c r="F162" s="64" t="s">
        <v>391</v>
      </c>
      <c r="G162" s="64" t="s">
        <v>67</v>
      </c>
      <c r="H162" s="64">
        <v>14</v>
      </c>
      <c r="I162" s="64" t="s">
        <v>37</v>
      </c>
      <c r="J162" s="64" t="s">
        <v>23</v>
      </c>
      <c r="K162" s="5"/>
    </row>
    <row r="163" ht="27" spans="1:11">
      <c r="A163" s="4">
        <v>54</v>
      </c>
      <c r="B163" s="72" t="s">
        <v>1119</v>
      </c>
      <c r="C163" s="64" t="s">
        <v>13</v>
      </c>
      <c r="D163" s="72" t="s">
        <v>805</v>
      </c>
      <c r="E163" s="68" t="s">
        <v>1120</v>
      </c>
      <c r="F163" s="69" t="s">
        <v>1121</v>
      </c>
      <c r="G163" s="64" t="s">
        <v>1122</v>
      </c>
      <c r="H163" s="100">
        <v>1</v>
      </c>
      <c r="I163" s="64" t="s">
        <v>323</v>
      </c>
      <c r="J163" s="65" t="s">
        <v>23</v>
      </c>
      <c r="K163" s="5"/>
    </row>
    <row r="164" spans="1:11">
      <c r="A164" s="57">
        <v>55</v>
      </c>
      <c r="B164" s="73" t="s">
        <v>1123</v>
      </c>
      <c r="C164" s="90" t="s">
        <v>13</v>
      </c>
      <c r="D164" s="73" t="s">
        <v>805</v>
      </c>
      <c r="E164" s="64" t="s">
        <v>1124</v>
      </c>
      <c r="F164" s="69" t="s">
        <v>1125</v>
      </c>
      <c r="G164" s="64" t="s">
        <v>1126</v>
      </c>
      <c r="H164" s="100">
        <v>1</v>
      </c>
      <c r="I164" s="71" t="str">
        <f>VLOOKUP(E164,[1]对接情况!$A:$E,5,FALSE)</f>
        <v>瓶</v>
      </c>
      <c r="J164" s="64" t="s">
        <v>18</v>
      </c>
      <c r="K164" s="5"/>
    </row>
    <row r="165" ht="27" spans="1:11">
      <c r="A165" s="12"/>
      <c r="B165" s="74"/>
      <c r="C165" s="91"/>
      <c r="D165" s="74"/>
      <c r="E165" s="64" t="s">
        <v>1127</v>
      </c>
      <c r="F165" s="69" t="s">
        <v>1128</v>
      </c>
      <c r="G165" s="64" t="s">
        <v>1126</v>
      </c>
      <c r="H165" s="65">
        <v>1</v>
      </c>
      <c r="I165" s="64" t="s">
        <v>323</v>
      </c>
      <c r="J165" s="64" t="s">
        <v>23</v>
      </c>
      <c r="K165" s="5"/>
    </row>
    <row r="166" ht="27" spans="1:11">
      <c r="A166" s="4">
        <v>56</v>
      </c>
      <c r="B166" s="72" t="s">
        <v>1129</v>
      </c>
      <c r="C166" s="65" t="s">
        <v>1130</v>
      </c>
      <c r="D166" s="72" t="s">
        <v>805</v>
      </c>
      <c r="E166" s="64" t="s">
        <v>1131</v>
      </c>
      <c r="F166" s="69" t="s">
        <v>1132</v>
      </c>
      <c r="G166" s="4" t="s">
        <v>67</v>
      </c>
      <c r="H166" s="100">
        <v>1</v>
      </c>
      <c r="I166" s="71" t="str">
        <f>VLOOKUP(E166,[1]对接情况!$A:$E,5,FALSE)</f>
        <v>瓶</v>
      </c>
      <c r="J166" s="64" t="s">
        <v>23</v>
      </c>
      <c r="K166" s="5"/>
    </row>
    <row r="167" ht="27" spans="1:11">
      <c r="A167" s="4">
        <v>57</v>
      </c>
      <c r="B167" s="72" t="s">
        <v>1133</v>
      </c>
      <c r="C167" s="65" t="s">
        <v>1134</v>
      </c>
      <c r="D167" s="72" t="s">
        <v>805</v>
      </c>
      <c r="E167" s="64" t="s">
        <v>1135</v>
      </c>
      <c r="F167" s="69" t="s">
        <v>1136</v>
      </c>
      <c r="G167" s="64" t="s">
        <v>1137</v>
      </c>
      <c r="H167" s="100">
        <v>1</v>
      </c>
      <c r="I167" s="71" t="str">
        <f>VLOOKUP(E167,[1]对接情况!$A:$E,5,FALSE)</f>
        <v>瓶</v>
      </c>
      <c r="J167" s="64" t="s">
        <v>23</v>
      </c>
      <c r="K167" s="5"/>
    </row>
    <row r="168" customHeight="1" spans="1:11">
      <c r="A168" s="57">
        <v>58</v>
      </c>
      <c r="B168" s="73" t="s">
        <v>1138</v>
      </c>
      <c r="C168" s="90" t="s">
        <v>13</v>
      </c>
      <c r="D168" s="73" t="s">
        <v>805</v>
      </c>
      <c r="E168" s="64" t="s">
        <v>1139</v>
      </c>
      <c r="F168" s="69" t="s">
        <v>1140</v>
      </c>
      <c r="G168" s="4" t="s">
        <v>67</v>
      </c>
      <c r="H168" s="100">
        <v>1</v>
      </c>
      <c r="I168" s="71" t="str">
        <f>VLOOKUP(E168,[1]对接情况!$A:$E,5,FALSE)</f>
        <v>支</v>
      </c>
      <c r="J168" s="64" t="s">
        <v>323</v>
      </c>
      <c r="K168" s="5"/>
    </row>
    <row r="169" customHeight="1" spans="1:11">
      <c r="A169" s="58"/>
      <c r="B169" s="92"/>
      <c r="C169" s="93"/>
      <c r="D169" s="92"/>
      <c r="E169" s="64" t="s">
        <v>1141</v>
      </c>
      <c r="F169" s="69" t="s">
        <v>1142</v>
      </c>
      <c r="G169" s="4" t="s">
        <v>67</v>
      </c>
      <c r="H169" s="100">
        <v>1</v>
      </c>
      <c r="I169" s="71" t="str">
        <f>VLOOKUP(E169,[1]对接情况!$A:$E,5,FALSE)</f>
        <v>支</v>
      </c>
      <c r="J169" s="64" t="s">
        <v>323</v>
      </c>
      <c r="K169" s="5"/>
    </row>
    <row r="170" customHeight="1" spans="1:11">
      <c r="A170" s="58"/>
      <c r="B170" s="92"/>
      <c r="C170" s="93"/>
      <c r="D170" s="92"/>
      <c r="E170" s="64" t="s">
        <v>1143</v>
      </c>
      <c r="F170" s="64" t="s">
        <v>1142</v>
      </c>
      <c r="G170" s="64" t="s">
        <v>67</v>
      </c>
      <c r="H170" s="64">
        <v>1</v>
      </c>
      <c r="I170" s="71" t="str">
        <f>VLOOKUP(E170,[1]对接情况!$A:$E,5,FALSE)</f>
        <v>支</v>
      </c>
      <c r="J170" s="64" t="s">
        <v>23</v>
      </c>
      <c r="K170" s="5"/>
    </row>
    <row r="171" customHeight="1" spans="1:11">
      <c r="A171" s="12"/>
      <c r="B171" s="74"/>
      <c r="C171" s="91"/>
      <c r="D171" s="74"/>
      <c r="E171" s="64" t="s">
        <v>1144</v>
      </c>
      <c r="F171" s="64" t="s">
        <v>1140</v>
      </c>
      <c r="G171" s="64" t="s">
        <v>67</v>
      </c>
      <c r="H171" s="65">
        <v>1</v>
      </c>
      <c r="I171" s="64" t="s">
        <v>323</v>
      </c>
      <c r="J171" s="64" t="s">
        <v>23</v>
      </c>
      <c r="K171" s="5"/>
    </row>
    <row r="172" ht="27" spans="1:11">
      <c r="A172" s="4">
        <v>59</v>
      </c>
      <c r="B172" s="72" t="s">
        <v>1145</v>
      </c>
      <c r="C172" s="64" t="s">
        <v>13</v>
      </c>
      <c r="D172" s="72" t="s">
        <v>805</v>
      </c>
      <c r="E172" s="64" t="s">
        <v>1146</v>
      </c>
      <c r="F172" s="69" t="s">
        <v>1147</v>
      </c>
      <c r="G172" s="64" t="s">
        <v>1148</v>
      </c>
      <c r="H172" s="100">
        <v>1</v>
      </c>
      <c r="I172" s="71" t="str">
        <f>VLOOKUP(E172,[1]对接情况!$A:$E,5,FALSE)</f>
        <v>瓶</v>
      </c>
      <c r="J172" s="64" t="s">
        <v>18</v>
      </c>
      <c r="K172" s="5"/>
    </row>
    <row r="173" ht="27" spans="1:11">
      <c r="A173" s="4">
        <v>60</v>
      </c>
      <c r="B173" s="72" t="s">
        <v>1149</v>
      </c>
      <c r="C173" s="64" t="s">
        <v>13</v>
      </c>
      <c r="D173" s="72" t="s">
        <v>805</v>
      </c>
      <c r="E173" s="64" t="s">
        <v>1150</v>
      </c>
      <c r="F173" s="69" t="s">
        <v>1151</v>
      </c>
      <c r="G173" s="64" t="s">
        <v>1152</v>
      </c>
      <c r="H173" s="100">
        <v>1</v>
      </c>
      <c r="I173" s="71" t="str">
        <f>VLOOKUP(E173,[1]对接情况!$A:$E,5,FALSE)</f>
        <v>瓶</v>
      </c>
      <c r="J173" s="64" t="s">
        <v>18</v>
      </c>
      <c r="K173" s="5"/>
    </row>
    <row r="174" ht="27" spans="1:11">
      <c r="A174" s="4">
        <v>61</v>
      </c>
      <c r="B174" s="72" t="s">
        <v>1153</v>
      </c>
      <c r="C174" s="64" t="s">
        <v>13</v>
      </c>
      <c r="D174" s="72" t="s">
        <v>805</v>
      </c>
      <c r="E174" s="64" t="s">
        <v>1154</v>
      </c>
      <c r="F174" s="69" t="s">
        <v>374</v>
      </c>
      <c r="G174" s="64" t="s">
        <v>1155</v>
      </c>
      <c r="H174" s="100">
        <v>1</v>
      </c>
      <c r="I174" s="71" t="str">
        <f>VLOOKUP(E174,[1]对接情况!$A:$E,5,FALSE)</f>
        <v>瓶</v>
      </c>
      <c r="J174" s="64" t="s">
        <v>18</v>
      </c>
      <c r="K174" s="5"/>
    </row>
    <row r="175" ht="40.5" spans="1:11">
      <c r="A175" s="4">
        <v>62</v>
      </c>
      <c r="B175" s="73" t="s">
        <v>1156</v>
      </c>
      <c r="C175" s="90" t="s">
        <v>110</v>
      </c>
      <c r="D175" s="73" t="s">
        <v>805</v>
      </c>
      <c r="E175" s="64" t="s">
        <v>1157</v>
      </c>
      <c r="F175" s="69" t="s">
        <v>1158</v>
      </c>
      <c r="G175" s="64" t="s">
        <v>67</v>
      </c>
      <c r="H175" s="100">
        <v>30</v>
      </c>
      <c r="I175" s="71" t="str">
        <f>VLOOKUP(E175,[1]对接情况!$A:$E,5,FALSE)</f>
        <v>片</v>
      </c>
      <c r="J175" s="64" t="s">
        <v>18</v>
      </c>
      <c r="K175" s="5"/>
    </row>
    <row r="176" spans="1:255">
      <c r="A176" s="94">
        <v>63</v>
      </c>
      <c r="B176" s="72" t="s">
        <v>1159</v>
      </c>
      <c r="C176" s="64" t="s">
        <v>110</v>
      </c>
      <c r="D176" s="72" t="s">
        <v>805</v>
      </c>
      <c r="E176" s="97" t="s">
        <v>1160</v>
      </c>
      <c r="F176" s="69" t="s">
        <v>41</v>
      </c>
      <c r="G176" s="64" t="s">
        <v>67</v>
      </c>
      <c r="H176" s="100">
        <v>35</v>
      </c>
      <c r="I176" s="71" t="str">
        <f>VLOOKUP(E176,[1]对接情况!$A:$E,5,FALSE)</f>
        <v>片</v>
      </c>
      <c r="J176" s="64" t="s">
        <v>18</v>
      </c>
      <c r="K176" s="5"/>
      <c r="L176" s="101"/>
      <c r="M176" s="101"/>
      <c r="N176" s="101"/>
      <c r="O176" s="101"/>
      <c r="P176" s="101"/>
      <c r="Q176" s="101"/>
      <c r="R176" s="101"/>
      <c r="S176" s="101"/>
      <c r="T176" s="101"/>
      <c r="U176" s="101"/>
      <c r="V176" s="101"/>
      <c r="W176" s="101"/>
      <c r="X176" s="101"/>
      <c r="Y176" s="101"/>
      <c r="Z176" s="101"/>
      <c r="AA176" s="101"/>
      <c r="AB176" s="101"/>
      <c r="AC176" s="101"/>
      <c r="AD176" s="101"/>
      <c r="AE176" s="101"/>
      <c r="AF176" s="101"/>
      <c r="AG176" s="101"/>
      <c r="AH176" s="101"/>
      <c r="AI176" s="101"/>
      <c r="AJ176" s="101"/>
      <c r="AK176" s="101"/>
      <c r="AL176" s="101"/>
      <c r="AM176" s="101"/>
      <c r="AN176" s="101"/>
      <c r="AO176" s="101"/>
      <c r="AP176" s="101"/>
      <c r="AQ176" s="101"/>
      <c r="AR176" s="101"/>
      <c r="AS176" s="101"/>
      <c r="AT176" s="101"/>
      <c r="AU176" s="101"/>
      <c r="AV176" s="101"/>
      <c r="AW176" s="101"/>
      <c r="AX176" s="101"/>
      <c r="AY176" s="101"/>
      <c r="AZ176" s="101"/>
      <c r="BA176" s="101"/>
      <c r="BB176" s="101"/>
      <c r="BC176" s="101"/>
      <c r="BD176" s="101"/>
      <c r="BE176" s="101"/>
      <c r="BF176" s="101"/>
      <c r="BG176" s="101"/>
      <c r="BH176" s="101"/>
      <c r="BI176" s="101"/>
      <c r="BJ176" s="101"/>
      <c r="BK176" s="101"/>
      <c r="BL176" s="101"/>
      <c r="BM176" s="101"/>
      <c r="BN176" s="101"/>
      <c r="BO176" s="101"/>
      <c r="BP176" s="101"/>
      <c r="BQ176" s="101"/>
      <c r="BR176" s="101"/>
      <c r="BS176" s="101"/>
      <c r="BT176" s="101"/>
      <c r="BU176" s="101"/>
      <c r="BV176" s="101"/>
      <c r="BW176" s="101"/>
      <c r="BX176" s="101"/>
      <c r="BY176" s="101"/>
      <c r="BZ176" s="101"/>
      <c r="CA176" s="101"/>
      <c r="CB176" s="101"/>
      <c r="CC176" s="101"/>
      <c r="CD176" s="101"/>
      <c r="CE176" s="101"/>
      <c r="CF176" s="101"/>
      <c r="CG176" s="101"/>
      <c r="CH176" s="101"/>
      <c r="CI176" s="101"/>
      <c r="CJ176" s="101"/>
      <c r="CK176" s="101"/>
      <c r="CL176" s="101"/>
      <c r="CM176" s="101"/>
      <c r="CN176" s="101"/>
      <c r="CO176" s="101"/>
      <c r="CP176" s="101"/>
      <c r="CQ176" s="101"/>
      <c r="CR176" s="101"/>
      <c r="CS176" s="101"/>
      <c r="CT176" s="101"/>
      <c r="CU176" s="101"/>
      <c r="CV176" s="101"/>
      <c r="CW176" s="101"/>
      <c r="CX176" s="101"/>
      <c r="CY176" s="101"/>
      <c r="CZ176" s="101"/>
      <c r="DA176" s="101"/>
      <c r="DB176" s="101"/>
      <c r="DC176" s="101"/>
      <c r="DD176" s="101"/>
      <c r="DE176" s="101"/>
      <c r="DF176" s="101"/>
      <c r="DG176" s="101"/>
      <c r="DH176" s="101"/>
      <c r="DI176" s="101"/>
      <c r="DJ176" s="101"/>
      <c r="DK176" s="101"/>
      <c r="DL176" s="101"/>
      <c r="DM176" s="101"/>
      <c r="DN176" s="101"/>
      <c r="DO176" s="101"/>
      <c r="DP176" s="101"/>
      <c r="DQ176" s="101"/>
      <c r="DR176" s="101"/>
      <c r="DS176" s="101"/>
      <c r="DT176" s="101"/>
      <c r="DU176" s="101"/>
      <c r="DV176" s="101"/>
      <c r="DW176" s="101"/>
      <c r="DX176" s="101"/>
      <c r="DY176" s="101"/>
      <c r="DZ176" s="101"/>
      <c r="EA176" s="101"/>
      <c r="EB176" s="101"/>
      <c r="EC176" s="101"/>
      <c r="ED176" s="101"/>
      <c r="EE176" s="101"/>
      <c r="EF176" s="101"/>
      <c r="EG176" s="101"/>
      <c r="EH176" s="101"/>
      <c r="EI176" s="101"/>
      <c r="EJ176" s="101"/>
      <c r="EK176" s="101"/>
      <c r="EL176" s="101"/>
      <c r="EM176" s="101"/>
      <c r="EN176" s="101"/>
      <c r="EO176" s="101"/>
      <c r="EP176" s="101"/>
      <c r="EQ176" s="101"/>
      <c r="ER176" s="101"/>
      <c r="ES176" s="101"/>
      <c r="ET176" s="101"/>
      <c r="EU176" s="101"/>
      <c r="EV176" s="101"/>
      <c r="EW176" s="101"/>
      <c r="EX176" s="101"/>
      <c r="EY176" s="101"/>
      <c r="EZ176" s="101"/>
      <c r="FA176" s="101"/>
      <c r="FB176" s="101"/>
      <c r="FC176" s="101"/>
      <c r="FD176" s="101"/>
      <c r="FE176" s="101"/>
      <c r="FF176" s="101"/>
      <c r="FG176" s="101"/>
      <c r="FH176" s="101"/>
      <c r="FI176" s="101"/>
      <c r="FJ176" s="101"/>
      <c r="FK176" s="101"/>
      <c r="FL176" s="101"/>
      <c r="FM176" s="101"/>
      <c r="FN176" s="101"/>
      <c r="FO176" s="101"/>
      <c r="FP176" s="101"/>
      <c r="FQ176" s="101"/>
      <c r="FR176" s="101"/>
      <c r="FS176" s="101"/>
      <c r="FT176" s="101"/>
      <c r="FU176" s="101"/>
      <c r="FV176" s="101"/>
      <c r="FW176" s="101"/>
      <c r="FX176" s="101"/>
      <c r="FY176" s="101"/>
      <c r="FZ176" s="101"/>
      <c r="GA176" s="101"/>
      <c r="GB176" s="101"/>
      <c r="GC176" s="101"/>
      <c r="GD176" s="101"/>
      <c r="GE176" s="101"/>
      <c r="GF176" s="101"/>
      <c r="GG176" s="101"/>
      <c r="GH176" s="101"/>
      <c r="GI176" s="101"/>
      <c r="GJ176" s="101"/>
      <c r="GK176" s="101"/>
      <c r="GL176" s="101"/>
      <c r="GM176" s="101"/>
      <c r="GN176" s="101"/>
      <c r="GO176" s="101"/>
      <c r="GP176" s="101"/>
      <c r="GQ176" s="101"/>
      <c r="GR176" s="101"/>
      <c r="GS176" s="101"/>
      <c r="GT176" s="101"/>
      <c r="GU176" s="101"/>
      <c r="GV176" s="101"/>
      <c r="GW176" s="101"/>
      <c r="GX176" s="101"/>
      <c r="GY176" s="101"/>
      <c r="GZ176" s="101"/>
      <c r="HA176" s="101"/>
      <c r="HB176" s="101"/>
      <c r="HC176" s="101"/>
      <c r="HD176" s="101"/>
      <c r="HE176" s="101"/>
      <c r="HF176" s="101"/>
      <c r="HG176" s="101"/>
      <c r="HH176" s="101"/>
      <c r="HI176" s="101"/>
      <c r="HJ176" s="101"/>
      <c r="HK176" s="101"/>
      <c r="HL176" s="101"/>
      <c r="HM176" s="101"/>
      <c r="HN176" s="101"/>
      <c r="HO176" s="101"/>
      <c r="HP176" s="101"/>
      <c r="HQ176" s="101"/>
      <c r="HR176" s="101"/>
      <c r="HS176" s="101"/>
      <c r="HT176" s="101"/>
      <c r="HU176" s="101"/>
      <c r="HV176" s="101"/>
      <c r="HW176" s="101"/>
      <c r="HX176" s="101"/>
      <c r="HY176" s="101"/>
      <c r="HZ176" s="101"/>
      <c r="IA176" s="101"/>
      <c r="IB176" s="101"/>
      <c r="IC176" s="101"/>
      <c r="ID176" s="101"/>
      <c r="IE176" s="101"/>
      <c r="IF176" s="101"/>
      <c r="IG176" s="101"/>
      <c r="IH176" s="101"/>
      <c r="II176" s="101"/>
      <c r="IJ176" s="101"/>
      <c r="IK176" s="101"/>
      <c r="IL176" s="101"/>
      <c r="IM176" s="101"/>
      <c r="IN176" s="101"/>
      <c r="IO176" s="101"/>
      <c r="IP176" s="101"/>
      <c r="IQ176" s="101"/>
      <c r="IR176" s="101"/>
      <c r="IS176" s="101"/>
      <c r="IT176" s="101"/>
      <c r="IU176" s="101"/>
    </row>
    <row r="177" spans="1:11">
      <c r="A177" s="95"/>
      <c r="B177" s="72"/>
      <c r="C177" s="64"/>
      <c r="D177" s="72"/>
      <c r="E177" s="97" t="s">
        <v>1161</v>
      </c>
      <c r="F177" s="69" t="s">
        <v>353</v>
      </c>
      <c r="G177" s="4" t="s">
        <v>67</v>
      </c>
      <c r="H177" s="100">
        <v>35</v>
      </c>
      <c r="I177" s="71" t="str">
        <f>VLOOKUP(E177,[1]对接情况!$A:$E,5,FALSE)</f>
        <v>片</v>
      </c>
      <c r="J177" s="64" t="s">
        <v>18</v>
      </c>
      <c r="K177" s="5"/>
    </row>
    <row r="178" customHeight="1" spans="1:11">
      <c r="A178" s="57">
        <v>64</v>
      </c>
      <c r="B178" s="57" t="s">
        <v>1162</v>
      </c>
      <c r="C178" s="57" t="s">
        <v>110</v>
      </c>
      <c r="D178" s="8" t="s">
        <v>805</v>
      </c>
      <c r="E178" s="64" t="s">
        <v>1163</v>
      </c>
      <c r="F178" s="69" t="s">
        <v>1164</v>
      </c>
      <c r="G178" s="64" t="s">
        <v>1165</v>
      </c>
      <c r="H178" s="100">
        <v>27</v>
      </c>
      <c r="I178" s="71" t="str">
        <f>VLOOKUP(E178,[1]对接情况!$A:$E,5,FALSE)</f>
        <v>片</v>
      </c>
      <c r="J178" s="64" t="s">
        <v>23</v>
      </c>
      <c r="K178" s="5"/>
    </row>
    <row r="179" customHeight="1" spans="1:11">
      <c r="A179" s="58"/>
      <c r="B179" s="58"/>
      <c r="C179" s="58"/>
      <c r="D179" s="53"/>
      <c r="E179" s="64" t="s">
        <v>1166</v>
      </c>
      <c r="F179" s="69" t="s">
        <v>253</v>
      </c>
      <c r="G179" s="64" t="s">
        <v>1165</v>
      </c>
      <c r="H179" s="100">
        <v>60</v>
      </c>
      <c r="I179" s="71" t="str">
        <f>VLOOKUP(E179,[1]对接情况!$A:$E,5,FALSE)</f>
        <v>片</v>
      </c>
      <c r="J179" s="64" t="s">
        <v>18</v>
      </c>
      <c r="K179" s="5"/>
    </row>
    <row r="180" customHeight="1" spans="1:11">
      <c r="A180" s="58"/>
      <c r="B180" s="58"/>
      <c r="C180" s="58"/>
      <c r="D180" s="53"/>
      <c r="E180" s="64" t="s">
        <v>1167</v>
      </c>
      <c r="F180" s="64" t="s">
        <v>250</v>
      </c>
      <c r="G180" s="64" t="s">
        <v>67</v>
      </c>
      <c r="H180" s="64">
        <v>4</v>
      </c>
      <c r="I180" s="71" t="str">
        <f>VLOOKUP(E180,[1]对接情况!$A:$E,5,FALSE)</f>
        <v>片</v>
      </c>
      <c r="J180" s="64" t="s">
        <v>23</v>
      </c>
      <c r="K180" s="5"/>
    </row>
    <row r="181" customHeight="1" spans="1:11">
      <c r="A181" s="58"/>
      <c r="B181" s="58"/>
      <c r="C181" s="58"/>
      <c r="D181" s="53"/>
      <c r="E181" s="64" t="s">
        <v>1168</v>
      </c>
      <c r="F181" s="64" t="s">
        <v>253</v>
      </c>
      <c r="G181" s="64" t="s">
        <v>67</v>
      </c>
      <c r="H181" s="64">
        <v>56</v>
      </c>
      <c r="I181" s="71" t="str">
        <f>VLOOKUP(E181,[1]对接情况!$A:$E,5,FALSE)</f>
        <v>片</v>
      </c>
      <c r="J181" s="64" t="s">
        <v>23</v>
      </c>
      <c r="K181" s="5"/>
    </row>
    <row r="182" customHeight="1" spans="1:11">
      <c r="A182" s="58"/>
      <c r="B182" s="58"/>
      <c r="C182" s="58"/>
      <c r="D182" s="53"/>
      <c r="E182" s="64" t="s">
        <v>1169</v>
      </c>
      <c r="F182" s="64" t="s">
        <v>122</v>
      </c>
      <c r="G182" s="64" t="s">
        <v>67</v>
      </c>
      <c r="H182" s="64">
        <v>4</v>
      </c>
      <c r="I182" s="71" t="str">
        <f>VLOOKUP(E182,[1]对接情况!$A:$E,5,FALSE)</f>
        <v>片</v>
      </c>
      <c r="J182" s="64" t="s">
        <v>23</v>
      </c>
      <c r="K182" s="5"/>
    </row>
    <row r="183" customHeight="1" spans="1:11">
      <c r="A183" s="58"/>
      <c r="B183" s="58"/>
      <c r="C183" s="58"/>
      <c r="D183" s="53"/>
      <c r="E183" s="65" t="s">
        <v>1170</v>
      </c>
      <c r="F183" s="64" t="s">
        <v>253</v>
      </c>
      <c r="G183" s="64" t="s">
        <v>67</v>
      </c>
      <c r="H183" s="64">
        <v>60</v>
      </c>
      <c r="I183" s="71" t="str">
        <f>VLOOKUP(E183,[1]对接情况!$A:$E,5,FALSE)</f>
        <v>片</v>
      </c>
      <c r="J183" s="64" t="s">
        <v>55</v>
      </c>
      <c r="K183" s="5"/>
    </row>
    <row r="184" customHeight="1" spans="1:11">
      <c r="A184" s="58"/>
      <c r="B184" s="58"/>
      <c r="C184" s="58"/>
      <c r="D184" s="53"/>
      <c r="E184" s="65" t="s">
        <v>1171</v>
      </c>
      <c r="F184" s="64" t="s">
        <v>122</v>
      </c>
      <c r="G184" s="64" t="s">
        <v>67</v>
      </c>
      <c r="H184" s="64">
        <v>12</v>
      </c>
      <c r="I184" s="71" t="str">
        <f>VLOOKUP(E184,[1]对接情况!$A:$E,5,FALSE)</f>
        <v>片</v>
      </c>
      <c r="J184" s="64" t="s">
        <v>23</v>
      </c>
      <c r="K184" s="5"/>
    </row>
    <row r="185" customHeight="1" spans="1:11">
      <c r="A185" s="58"/>
      <c r="B185" s="58"/>
      <c r="C185" s="58"/>
      <c r="D185" s="53"/>
      <c r="E185" s="65" t="s">
        <v>1172</v>
      </c>
      <c r="F185" s="69" t="s">
        <v>1173</v>
      </c>
      <c r="G185" s="64" t="s">
        <v>67</v>
      </c>
      <c r="H185" s="64">
        <v>28</v>
      </c>
      <c r="I185" s="71" t="str">
        <f>VLOOKUP(E185,[1]对接情况!$A:$E,5,FALSE)</f>
        <v>片</v>
      </c>
      <c r="J185" s="64" t="s">
        <v>23</v>
      </c>
      <c r="K185" s="5"/>
    </row>
    <row r="186" customHeight="1" spans="1:11">
      <c r="A186" s="58"/>
      <c r="B186" s="58"/>
      <c r="C186" s="58"/>
      <c r="D186" s="53"/>
      <c r="E186" s="69" t="s">
        <v>1174</v>
      </c>
      <c r="F186" s="64" t="s">
        <v>1175</v>
      </c>
      <c r="G186" s="69" t="s">
        <v>67</v>
      </c>
      <c r="H186" s="69">
        <v>8</v>
      </c>
      <c r="I186" s="71" t="str">
        <f>VLOOKUP(E186,[1]对接情况!$A:$E,5,FALSE)</f>
        <v>片</v>
      </c>
      <c r="J186" s="69" t="s">
        <v>23</v>
      </c>
      <c r="K186" s="5"/>
    </row>
    <row r="187" customHeight="1" spans="1:11">
      <c r="A187" s="58"/>
      <c r="B187" s="58"/>
      <c r="C187" s="58"/>
      <c r="D187" s="53"/>
      <c r="E187" s="69" t="s">
        <v>1176</v>
      </c>
      <c r="F187" s="64" t="s">
        <v>250</v>
      </c>
      <c r="G187" s="69" t="s">
        <v>67</v>
      </c>
      <c r="H187" s="69">
        <v>4</v>
      </c>
      <c r="I187" s="71" t="str">
        <f>VLOOKUP(E187,[1]对接情况!$A:$E,5,FALSE)</f>
        <v>片</v>
      </c>
      <c r="J187" s="69" t="s">
        <v>23</v>
      </c>
      <c r="K187" s="5"/>
    </row>
    <row r="188" spans="1:11">
      <c r="A188" s="58"/>
      <c r="B188" s="58"/>
      <c r="C188" s="58"/>
      <c r="D188" s="53"/>
      <c r="E188" s="69" t="s">
        <v>1177</v>
      </c>
      <c r="F188" s="64" t="s">
        <v>1178</v>
      </c>
      <c r="G188" s="69" t="s">
        <v>67</v>
      </c>
      <c r="H188" s="69">
        <v>27</v>
      </c>
      <c r="I188" s="71" t="str">
        <f>VLOOKUP(E188,[1]对接情况!$A:$E,5,FALSE)</f>
        <v>片</v>
      </c>
      <c r="J188" s="69" t="s">
        <v>23</v>
      </c>
      <c r="K188" s="5"/>
    </row>
    <row r="189" spans="1:11">
      <c r="A189" s="58"/>
      <c r="B189" s="58"/>
      <c r="C189" s="58"/>
      <c r="D189" s="53"/>
      <c r="E189" s="64" t="s">
        <v>1179</v>
      </c>
      <c r="F189" s="64" t="s">
        <v>253</v>
      </c>
      <c r="G189" s="64" t="s">
        <v>67</v>
      </c>
      <c r="H189" s="64">
        <v>60</v>
      </c>
      <c r="I189" s="71" t="str">
        <f>VLOOKUP(E189,[1]对接情况!$A:$E,5,FALSE)</f>
        <v>片</v>
      </c>
      <c r="J189" s="64" t="s">
        <v>23</v>
      </c>
      <c r="K189" s="5"/>
    </row>
    <row r="190" spans="1:11">
      <c r="A190" s="58"/>
      <c r="B190" s="58"/>
      <c r="C190" s="58"/>
      <c r="D190" s="53"/>
      <c r="E190" s="89" t="s">
        <v>1180</v>
      </c>
      <c r="F190" s="64" t="s">
        <v>253</v>
      </c>
      <c r="G190" s="64" t="s">
        <v>67</v>
      </c>
      <c r="H190" s="64">
        <v>40</v>
      </c>
      <c r="I190" s="71" t="str">
        <f>VLOOKUP(E190,[1]对接情况!$A:$E,5,FALSE)</f>
        <v>片</v>
      </c>
      <c r="J190" s="64" t="s">
        <v>23</v>
      </c>
      <c r="K190" s="5"/>
    </row>
    <row r="191" spans="1:11">
      <c r="A191" s="58"/>
      <c r="B191" s="58"/>
      <c r="C191" s="58"/>
      <c r="D191" s="53"/>
      <c r="E191" s="89" t="s">
        <v>1181</v>
      </c>
      <c r="F191" s="64" t="s">
        <v>122</v>
      </c>
      <c r="G191" s="64" t="s">
        <v>67</v>
      </c>
      <c r="H191" s="64">
        <v>12</v>
      </c>
      <c r="I191" s="71" t="str">
        <f>VLOOKUP(E191,[1]对接情况!$A:$E,5,FALSE)</f>
        <v>片</v>
      </c>
      <c r="J191" s="64" t="s">
        <v>23</v>
      </c>
      <c r="K191" s="5"/>
    </row>
    <row r="192" spans="1:11">
      <c r="A192" s="58"/>
      <c r="B192" s="58"/>
      <c r="C192" s="58"/>
      <c r="D192" s="53"/>
      <c r="E192" s="89" t="s">
        <v>1182</v>
      </c>
      <c r="F192" s="89" t="s">
        <v>253</v>
      </c>
      <c r="G192" s="89" t="s">
        <v>67</v>
      </c>
      <c r="H192" s="89">
        <v>28</v>
      </c>
      <c r="I192" s="71" t="str">
        <f>VLOOKUP(E192,[1]对接情况!$A:$E,5,FALSE)</f>
        <v>片</v>
      </c>
      <c r="J192" s="89" t="s">
        <v>23</v>
      </c>
      <c r="K192" s="5"/>
    </row>
    <row r="193" spans="1:11">
      <c r="A193" s="58"/>
      <c r="B193" s="58"/>
      <c r="C193" s="58"/>
      <c r="D193" s="53"/>
      <c r="E193" s="89" t="s">
        <v>1183</v>
      </c>
      <c r="F193" s="89" t="s">
        <v>253</v>
      </c>
      <c r="G193" s="89" t="s">
        <v>67</v>
      </c>
      <c r="H193" s="89">
        <v>28</v>
      </c>
      <c r="I193" s="71" t="str">
        <f>VLOOKUP(E193,[1]对接情况!$A:$E,5,FALSE)</f>
        <v>片</v>
      </c>
      <c r="J193" s="89" t="s">
        <v>23</v>
      </c>
      <c r="K193" s="5"/>
    </row>
    <row r="194" spans="1:11">
      <c r="A194" s="58"/>
      <c r="B194" s="58"/>
      <c r="C194" s="58"/>
      <c r="D194" s="53"/>
      <c r="E194" s="89" t="s">
        <v>1184</v>
      </c>
      <c r="F194" s="89" t="s">
        <v>122</v>
      </c>
      <c r="G194" s="89" t="s">
        <v>67</v>
      </c>
      <c r="H194" s="89">
        <v>24</v>
      </c>
      <c r="I194" s="71" t="str">
        <f>VLOOKUP(E194,[1]对接情况!$A:$E,5,FALSE)</f>
        <v>片</v>
      </c>
      <c r="J194" s="89" t="s">
        <v>23</v>
      </c>
      <c r="K194" s="5"/>
    </row>
    <row r="195" spans="1:11">
      <c r="A195" s="58"/>
      <c r="B195" s="58"/>
      <c r="C195" s="58"/>
      <c r="D195" s="53"/>
      <c r="E195" s="89" t="s">
        <v>1185</v>
      </c>
      <c r="F195" s="89" t="s">
        <v>253</v>
      </c>
      <c r="G195" s="89" t="s">
        <v>67</v>
      </c>
      <c r="H195" s="89">
        <v>48</v>
      </c>
      <c r="I195" s="71" t="s">
        <v>55</v>
      </c>
      <c r="J195" s="89" t="s">
        <v>23</v>
      </c>
      <c r="K195" s="5"/>
    </row>
    <row r="196" spans="1:11">
      <c r="A196" s="58"/>
      <c r="B196" s="58"/>
      <c r="C196" s="58"/>
      <c r="D196" s="53"/>
      <c r="E196" s="89" t="s">
        <v>1186</v>
      </c>
      <c r="F196" s="89" t="s">
        <v>250</v>
      </c>
      <c r="G196" s="89" t="s">
        <v>67</v>
      </c>
      <c r="H196" s="89">
        <v>4</v>
      </c>
      <c r="I196" s="71" t="s">
        <v>55</v>
      </c>
      <c r="J196" s="89" t="s">
        <v>23</v>
      </c>
      <c r="K196" s="5"/>
    </row>
    <row r="197" spans="1:11">
      <c r="A197" s="58"/>
      <c r="B197" s="58"/>
      <c r="C197" s="58"/>
      <c r="D197" s="53"/>
      <c r="E197" s="89" t="s">
        <v>1187</v>
      </c>
      <c r="F197" s="89" t="s">
        <v>122</v>
      </c>
      <c r="G197" s="89" t="s">
        <v>67</v>
      </c>
      <c r="H197" s="89">
        <v>4</v>
      </c>
      <c r="I197" s="71" t="s">
        <v>55</v>
      </c>
      <c r="J197" s="89" t="s">
        <v>23</v>
      </c>
      <c r="K197" s="5"/>
    </row>
    <row r="198" spans="1:11">
      <c r="A198" s="58"/>
      <c r="B198" s="58"/>
      <c r="C198" s="58"/>
      <c r="D198" s="53"/>
      <c r="E198" s="105" t="s">
        <v>1188</v>
      </c>
      <c r="F198" s="105" t="s">
        <v>253</v>
      </c>
      <c r="G198" s="105" t="s">
        <v>67</v>
      </c>
      <c r="H198" s="105">
        <v>28</v>
      </c>
      <c r="I198" s="105" t="s">
        <v>55</v>
      </c>
      <c r="J198" s="105" t="s">
        <v>23</v>
      </c>
      <c r="K198" s="5"/>
    </row>
    <row r="199" spans="1:11">
      <c r="A199" s="58"/>
      <c r="B199" s="58"/>
      <c r="C199" s="58"/>
      <c r="D199" s="53"/>
      <c r="E199" s="105" t="s">
        <v>1189</v>
      </c>
      <c r="F199" s="105" t="s">
        <v>1190</v>
      </c>
      <c r="G199" s="105" t="s">
        <v>67</v>
      </c>
      <c r="H199" s="105">
        <v>13</v>
      </c>
      <c r="I199" s="105" t="s">
        <v>55</v>
      </c>
      <c r="J199" s="105" t="s">
        <v>23</v>
      </c>
      <c r="K199" s="5"/>
    </row>
    <row r="200" spans="1:11">
      <c r="A200" s="58"/>
      <c r="B200" s="58"/>
      <c r="C200" s="58"/>
      <c r="D200" s="53"/>
      <c r="E200" s="64" t="s">
        <v>1191</v>
      </c>
      <c r="F200" s="64" t="s">
        <v>253</v>
      </c>
      <c r="G200" s="64" t="s">
        <v>67</v>
      </c>
      <c r="H200" s="64">
        <v>60</v>
      </c>
      <c r="I200" s="64" t="s">
        <v>55</v>
      </c>
      <c r="J200" s="64" t="s">
        <v>23</v>
      </c>
      <c r="K200" s="5"/>
    </row>
    <row r="201" spans="1:11">
      <c r="A201" s="58"/>
      <c r="B201" s="58"/>
      <c r="C201" s="58"/>
      <c r="D201" s="53"/>
      <c r="E201" s="64" t="s">
        <v>1192</v>
      </c>
      <c r="F201" s="84" t="s">
        <v>122</v>
      </c>
      <c r="G201" s="64" t="s">
        <v>67</v>
      </c>
      <c r="H201" s="64">
        <v>12</v>
      </c>
      <c r="I201" s="64" t="s">
        <v>55</v>
      </c>
      <c r="J201" s="64" t="s">
        <v>23</v>
      </c>
      <c r="K201" s="5"/>
    </row>
    <row r="202" spans="1:11">
      <c r="A202" s="58"/>
      <c r="B202" s="58"/>
      <c r="C202" s="58"/>
      <c r="D202" s="53"/>
      <c r="E202" s="64" t="s">
        <v>1193</v>
      </c>
      <c r="F202" s="64" t="s">
        <v>253</v>
      </c>
      <c r="G202" s="64" t="s">
        <v>67</v>
      </c>
      <c r="H202" s="65">
        <v>60</v>
      </c>
      <c r="I202" s="64" t="s">
        <v>55</v>
      </c>
      <c r="J202" s="64" t="s">
        <v>18</v>
      </c>
      <c r="K202" s="5"/>
    </row>
    <row r="203" spans="1:11">
      <c r="A203" s="58"/>
      <c r="B203" s="58"/>
      <c r="C203" s="58"/>
      <c r="D203" s="53"/>
      <c r="E203" s="64" t="s">
        <v>1194</v>
      </c>
      <c r="F203" s="64" t="s">
        <v>250</v>
      </c>
      <c r="G203" s="64" t="s">
        <v>67</v>
      </c>
      <c r="H203" s="65">
        <v>4</v>
      </c>
      <c r="I203" s="64" t="s">
        <v>55</v>
      </c>
      <c r="J203" s="64" t="s">
        <v>23</v>
      </c>
      <c r="K203" s="5"/>
    </row>
    <row r="204" spans="1:11">
      <c r="A204" s="12"/>
      <c r="B204" s="12"/>
      <c r="C204" s="12"/>
      <c r="D204" s="53"/>
      <c r="E204" s="64" t="s">
        <v>1195</v>
      </c>
      <c r="F204" s="64" t="s">
        <v>122</v>
      </c>
      <c r="G204" s="64" t="s">
        <v>67</v>
      </c>
      <c r="H204" s="65">
        <v>4</v>
      </c>
      <c r="I204" s="64" t="s">
        <v>55</v>
      </c>
      <c r="J204" s="64" t="s">
        <v>23</v>
      </c>
      <c r="K204" s="5"/>
    </row>
    <row r="205" customHeight="1" spans="1:11">
      <c r="A205" s="4">
        <v>65</v>
      </c>
      <c r="B205" s="72" t="s">
        <v>1196</v>
      </c>
      <c r="C205" s="64" t="s">
        <v>110</v>
      </c>
      <c r="D205" s="73" t="s">
        <v>805</v>
      </c>
      <c r="E205" s="64" t="s">
        <v>1197</v>
      </c>
      <c r="F205" s="69" t="s">
        <v>136</v>
      </c>
      <c r="G205" s="64" t="s">
        <v>1198</v>
      </c>
      <c r="H205" s="100">
        <v>14</v>
      </c>
      <c r="I205" s="71" t="str">
        <f>VLOOKUP(E205,[1]对接情况!$A:$E,5,FALSE)</f>
        <v>片</v>
      </c>
      <c r="J205" s="64" t="s">
        <v>55</v>
      </c>
      <c r="K205" s="5"/>
    </row>
    <row r="206" customHeight="1" spans="1:11">
      <c r="A206" s="4"/>
      <c r="B206" s="72"/>
      <c r="C206" s="64"/>
      <c r="D206" s="92"/>
      <c r="E206" s="64" t="s">
        <v>1199</v>
      </c>
      <c r="F206" s="69" t="s">
        <v>174</v>
      </c>
      <c r="G206" s="64" t="s">
        <v>1198</v>
      </c>
      <c r="H206" s="100">
        <v>14</v>
      </c>
      <c r="I206" s="71" t="str">
        <f>VLOOKUP(E206,[1]对接情况!$A:$E,5,FALSE)</f>
        <v>片</v>
      </c>
      <c r="J206" s="64" t="s">
        <v>18</v>
      </c>
      <c r="K206" s="5"/>
    </row>
    <row r="207" customHeight="1" spans="1:11">
      <c r="A207" s="4"/>
      <c r="B207" s="72"/>
      <c r="C207" s="64"/>
      <c r="D207" s="74"/>
      <c r="E207" s="64" t="s">
        <v>1200</v>
      </c>
      <c r="F207" s="69" t="s">
        <v>69</v>
      </c>
      <c r="G207" s="64" t="s">
        <v>1198</v>
      </c>
      <c r="H207" s="100">
        <v>14</v>
      </c>
      <c r="I207" s="71" t="str">
        <f>VLOOKUP(E207,[1]对接情况!$A:$E,5,FALSE)</f>
        <v>片</v>
      </c>
      <c r="J207" s="64" t="s">
        <v>55</v>
      </c>
      <c r="K207" s="5"/>
    </row>
    <row r="208" ht="33.9" customHeight="1" spans="1:11">
      <c r="A208" s="4">
        <v>66</v>
      </c>
      <c r="B208" s="72" t="s">
        <v>1201</v>
      </c>
      <c r="C208" s="64" t="s">
        <v>1202</v>
      </c>
      <c r="D208" s="73" t="s">
        <v>805</v>
      </c>
      <c r="E208" s="64" t="s">
        <v>1203</v>
      </c>
      <c r="F208" s="69" t="s">
        <v>1204</v>
      </c>
      <c r="G208" s="64" t="s">
        <v>1205</v>
      </c>
      <c r="H208" s="100">
        <v>28</v>
      </c>
      <c r="I208" s="71" t="str">
        <f>VLOOKUP(E208,[1]对接情况!$A:$E,5,FALSE)</f>
        <v>片</v>
      </c>
      <c r="J208" s="64" t="s">
        <v>23</v>
      </c>
      <c r="K208" s="5"/>
    </row>
    <row r="209" ht="33.9" customHeight="1" spans="1:11">
      <c r="A209" s="4"/>
      <c r="B209" s="72"/>
      <c r="C209" s="64"/>
      <c r="D209" s="74"/>
      <c r="E209" s="64" t="s">
        <v>1206</v>
      </c>
      <c r="F209" s="69" t="s">
        <v>1207</v>
      </c>
      <c r="G209" s="64" t="s">
        <v>1205</v>
      </c>
      <c r="H209" s="100">
        <v>28</v>
      </c>
      <c r="I209" s="71" t="str">
        <f>VLOOKUP(E209,[1]对接情况!$A:$E,5,FALSE)</f>
        <v>片</v>
      </c>
      <c r="J209" s="64" t="s">
        <v>23</v>
      </c>
      <c r="K209" s="5"/>
    </row>
    <row r="210" ht="27" spans="1:11">
      <c r="A210" s="4">
        <v>67</v>
      </c>
      <c r="B210" s="72" t="s">
        <v>1208</v>
      </c>
      <c r="C210" s="64" t="s">
        <v>13</v>
      </c>
      <c r="D210" s="72" t="s">
        <v>805</v>
      </c>
      <c r="E210" s="64" t="s">
        <v>1209</v>
      </c>
      <c r="F210" s="69" t="s">
        <v>1210</v>
      </c>
      <c r="G210" s="64" t="s">
        <v>1211</v>
      </c>
      <c r="H210" s="100">
        <v>1</v>
      </c>
      <c r="I210" s="71" t="str">
        <f>VLOOKUP(E210,[1]对接情况!$A:$E,5,FALSE)</f>
        <v>支</v>
      </c>
      <c r="J210" s="64" t="s">
        <v>23</v>
      </c>
      <c r="K210" s="5"/>
    </row>
    <row r="211" customHeight="1" spans="1:11">
      <c r="A211" s="57">
        <v>68</v>
      </c>
      <c r="B211" s="57" t="s">
        <v>1212</v>
      </c>
      <c r="C211" s="57" t="s">
        <v>110</v>
      </c>
      <c r="D211" s="8" t="s">
        <v>805</v>
      </c>
      <c r="E211" s="64" t="s">
        <v>1213</v>
      </c>
      <c r="F211" s="69" t="s">
        <v>190</v>
      </c>
      <c r="G211" s="64" t="s">
        <v>1214</v>
      </c>
      <c r="H211" s="100">
        <v>28</v>
      </c>
      <c r="I211" s="71" t="str">
        <f>VLOOKUP(E211,[1]对接情况!$A:$E,5,FALSE)</f>
        <v>片</v>
      </c>
      <c r="J211" s="64" t="s">
        <v>23</v>
      </c>
      <c r="K211" s="5"/>
    </row>
    <row r="212" customHeight="1" spans="1:11">
      <c r="A212" s="58"/>
      <c r="B212" s="58"/>
      <c r="C212" s="58"/>
      <c r="D212" s="53"/>
      <c r="E212" s="89" t="s">
        <v>1215</v>
      </c>
      <c r="F212" s="89" t="s">
        <v>190</v>
      </c>
      <c r="G212" s="89" t="s">
        <v>67</v>
      </c>
      <c r="H212" s="89">
        <v>28</v>
      </c>
      <c r="I212" s="71" t="str">
        <f>VLOOKUP(E212,[1]对接情况!$A:$E,5,FALSE)</f>
        <v>片</v>
      </c>
      <c r="J212" s="89" t="s">
        <v>23</v>
      </c>
      <c r="K212" s="5"/>
    </row>
    <row r="213" customHeight="1" spans="1:11">
      <c r="A213" s="58"/>
      <c r="B213" s="58"/>
      <c r="C213" s="58"/>
      <c r="D213" s="53"/>
      <c r="E213" s="89" t="s">
        <v>1216</v>
      </c>
      <c r="F213" s="89" t="s">
        <v>190</v>
      </c>
      <c r="G213" s="89" t="s">
        <v>67</v>
      </c>
      <c r="H213" s="89">
        <v>14</v>
      </c>
      <c r="I213" s="71" t="str">
        <f>VLOOKUP(E213,[1]对接情况!$A:$E,5,FALSE)</f>
        <v>片</v>
      </c>
      <c r="J213" s="89" t="s">
        <v>23</v>
      </c>
      <c r="K213" s="5"/>
    </row>
    <row r="214" customHeight="1" spans="1:11">
      <c r="A214" s="58"/>
      <c r="B214" s="58"/>
      <c r="C214" s="58"/>
      <c r="D214" s="53"/>
      <c r="E214" s="64" t="s">
        <v>1217</v>
      </c>
      <c r="F214" s="64" t="s">
        <v>190</v>
      </c>
      <c r="G214" s="64" t="s">
        <v>67</v>
      </c>
      <c r="H214" s="64">
        <v>28</v>
      </c>
      <c r="I214" s="64" t="s">
        <v>55</v>
      </c>
      <c r="J214" s="64" t="s">
        <v>23</v>
      </c>
      <c r="K214" s="5"/>
    </row>
    <row r="215" customHeight="1" spans="1:11">
      <c r="A215" s="58"/>
      <c r="B215" s="58"/>
      <c r="C215" s="58"/>
      <c r="D215" s="53"/>
      <c r="E215" s="4" t="s">
        <v>1218</v>
      </c>
      <c r="F215" s="4" t="s">
        <v>190</v>
      </c>
      <c r="G215" s="4" t="s">
        <v>67</v>
      </c>
      <c r="H215" s="4">
        <v>28</v>
      </c>
      <c r="I215" s="4" t="s">
        <v>55</v>
      </c>
      <c r="J215" s="4" t="s">
        <v>23</v>
      </c>
      <c r="K215" s="5"/>
    </row>
    <row r="216" spans="1:11">
      <c r="A216" s="57">
        <v>69</v>
      </c>
      <c r="B216" s="73" t="s">
        <v>1219</v>
      </c>
      <c r="C216" s="90" t="s">
        <v>13</v>
      </c>
      <c r="D216" s="73" t="s">
        <v>805</v>
      </c>
      <c r="E216" s="64" t="s">
        <v>1220</v>
      </c>
      <c r="F216" s="69" t="s">
        <v>1221</v>
      </c>
      <c r="G216" s="4" t="s">
        <v>67</v>
      </c>
      <c r="H216" s="100">
        <v>1</v>
      </c>
      <c r="I216" s="71" t="str">
        <f>VLOOKUP(E216,[1]对接情况!$A:$E,5,FALSE)</f>
        <v>瓶</v>
      </c>
      <c r="J216" s="64" t="s">
        <v>23</v>
      </c>
      <c r="K216" s="5"/>
    </row>
    <row r="217" spans="1:11">
      <c r="A217" s="58"/>
      <c r="B217" s="92"/>
      <c r="C217" s="93"/>
      <c r="D217" s="92"/>
      <c r="E217" s="64" t="s">
        <v>1222</v>
      </c>
      <c r="F217" s="69" t="s">
        <v>1221</v>
      </c>
      <c r="G217" s="64" t="s">
        <v>67</v>
      </c>
      <c r="H217" s="64">
        <v>1</v>
      </c>
      <c r="I217" s="71" t="str">
        <f>VLOOKUP(E217,[1]对接情况!$A:$E,5,FALSE)</f>
        <v>瓶</v>
      </c>
      <c r="J217" s="64" t="s">
        <v>23</v>
      </c>
      <c r="K217" s="5"/>
    </row>
    <row r="218" spans="1:11">
      <c r="A218" s="12"/>
      <c r="B218" s="92"/>
      <c r="C218" s="93"/>
      <c r="D218" s="92"/>
      <c r="E218" s="64" t="s">
        <v>1223</v>
      </c>
      <c r="F218" s="64" t="s">
        <v>1221</v>
      </c>
      <c r="G218" s="64" t="s">
        <v>67</v>
      </c>
      <c r="H218" s="65">
        <v>1</v>
      </c>
      <c r="I218" s="64" t="s">
        <v>18</v>
      </c>
      <c r="J218" s="64" t="s">
        <v>23</v>
      </c>
      <c r="K218" s="5"/>
    </row>
    <row r="219" ht="27" spans="1:11">
      <c r="A219" s="4">
        <v>70</v>
      </c>
      <c r="B219" s="8" t="s">
        <v>1224</v>
      </c>
      <c r="C219" s="57" t="s">
        <v>13</v>
      </c>
      <c r="D219" s="8" t="s">
        <v>805</v>
      </c>
      <c r="E219" s="58" t="s">
        <v>1225</v>
      </c>
      <c r="F219" s="53" t="s">
        <v>1226</v>
      </c>
      <c r="G219" s="58" t="s">
        <v>1227</v>
      </c>
      <c r="H219" s="58">
        <v>1</v>
      </c>
      <c r="I219" s="71" t="str">
        <f>VLOOKUP(E219,[1]对接情况!$A:$E,5,FALSE)</f>
        <v>支</v>
      </c>
      <c r="J219" s="58" t="s">
        <v>23</v>
      </c>
      <c r="K219" s="5"/>
    </row>
    <row r="220" ht="27" spans="1:11">
      <c r="A220" s="4">
        <v>71</v>
      </c>
      <c r="B220" s="69" t="s">
        <v>1228</v>
      </c>
      <c r="C220" s="64" t="s">
        <v>13</v>
      </c>
      <c r="D220" s="72" t="s">
        <v>805</v>
      </c>
      <c r="E220" s="64" t="s">
        <v>1229</v>
      </c>
      <c r="F220" s="64" t="s">
        <v>345</v>
      </c>
      <c r="G220" s="64" t="s">
        <v>1230</v>
      </c>
      <c r="H220" s="64">
        <v>1</v>
      </c>
      <c r="I220" s="71" t="str">
        <f>VLOOKUP(E220,[1]对接情况!$A:$E,5,FALSE)</f>
        <v>瓶</v>
      </c>
      <c r="J220" s="64" t="s">
        <v>23</v>
      </c>
      <c r="K220" s="5" t="s">
        <v>467</v>
      </c>
    </row>
    <row r="221" customHeight="1" spans="1:11">
      <c r="A221" s="5">
        <v>72</v>
      </c>
      <c r="B221" s="5" t="s">
        <v>1231</v>
      </c>
      <c r="C221" s="5" t="s">
        <v>13</v>
      </c>
      <c r="D221" s="5" t="s">
        <v>805</v>
      </c>
      <c r="E221" s="64" t="s">
        <v>1232</v>
      </c>
      <c r="F221" s="64" t="s">
        <v>1233</v>
      </c>
      <c r="G221" s="64" t="s">
        <v>1234</v>
      </c>
      <c r="H221" s="64">
        <v>2</v>
      </c>
      <c r="I221" s="71" t="str">
        <f>VLOOKUP(E221,[1]对接情况!$A:$E,5,FALSE)</f>
        <v>瓶</v>
      </c>
      <c r="J221" s="64" t="s">
        <v>23</v>
      </c>
      <c r="K221" s="5"/>
    </row>
    <row r="222" customHeight="1" spans="1:11">
      <c r="A222" s="5"/>
      <c r="B222" s="5"/>
      <c r="C222" s="5"/>
      <c r="D222" s="5"/>
      <c r="E222" s="64" t="s">
        <v>1235</v>
      </c>
      <c r="F222" s="64" t="s">
        <v>1233</v>
      </c>
      <c r="G222" s="64" t="s">
        <v>1234</v>
      </c>
      <c r="H222" s="64">
        <v>1</v>
      </c>
      <c r="I222" s="71" t="str">
        <f>VLOOKUP(E222,[1]对接情况!$A:$E,5,FALSE)</f>
        <v>瓶</v>
      </c>
      <c r="J222" s="64" t="s">
        <v>18</v>
      </c>
      <c r="K222" s="5"/>
    </row>
    <row r="223" customHeight="1" spans="1:11">
      <c r="A223" s="5"/>
      <c r="B223" s="5"/>
      <c r="C223" s="5"/>
      <c r="D223" s="5"/>
      <c r="E223" s="67" t="s">
        <v>1236</v>
      </c>
      <c r="F223" s="64" t="s">
        <v>1233</v>
      </c>
      <c r="G223" s="64" t="s">
        <v>1234</v>
      </c>
      <c r="H223" s="64">
        <v>1</v>
      </c>
      <c r="I223" s="71" t="str">
        <f>VLOOKUP(E223,[1]对接情况!$A:$E,5,FALSE)</f>
        <v>瓶</v>
      </c>
      <c r="J223" s="64" t="s">
        <v>18</v>
      </c>
      <c r="K223" s="5"/>
    </row>
    <row r="224" customHeight="1" spans="1:11">
      <c r="A224" s="5">
        <v>73</v>
      </c>
      <c r="B224" s="5" t="s">
        <v>1237</v>
      </c>
      <c r="C224" s="5" t="s">
        <v>496</v>
      </c>
      <c r="D224" s="5" t="s">
        <v>805</v>
      </c>
      <c r="E224" s="64" t="s">
        <v>1238</v>
      </c>
      <c r="F224" s="64" t="s">
        <v>1239</v>
      </c>
      <c r="G224" s="64" t="s">
        <v>67</v>
      </c>
      <c r="H224" s="64">
        <v>30</v>
      </c>
      <c r="I224" s="71" t="str">
        <f>VLOOKUP(E224,[1]对接情况!$A:$E,5,FALSE)</f>
        <v>片</v>
      </c>
      <c r="J224" s="64" t="s">
        <v>23</v>
      </c>
      <c r="K224" s="5"/>
    </row>
    <row r="225" customHeight="1" spans="1:11">
      <c r="A225" s="5"/>
      <c r="B225" s="5"/>
      <c r="C225" s="5"/>
      <c r="D225" s="5"/>
      <c r="E225" s="64" t="s">
        <v>1240</v>
      </c>
      <c r="F225" s="64" t="s">
        <v>1241</v>
      </c>
      <c r="G225" s="64" t="s">
        <v>67</v>
      </c>
      <c r="H225" s="64">
        <v>30</v>
      </c>
      <c r="I225" s="71" t="str">
        <f>VLOOKUP(E225,[1]对接情况!$A:$E,5,FALSE)</f>
        <v>片</v>
      </c>
      <c r="J225" s="64" t="s">
        <v>23</v>
      </c>
      <c r="K225" s="5"/>
    </row>
    <row r="226" customHeight="1" spans="1:11">
      <c r="A226" s="5">
        <v>74</v>
      </c>
      <c r="B226" s="5" t="s">
        <v>1242</v>
      </c>
      <c r="C226" s="5" t="s">
        <v>33</v>
      </c>
      <c r="D226" s="5" t="s">
        <v>805</v>
      </c>
      <c r="E226" s="64" t="s">
        <v>1243</v>
      </c>
      <c r="F226" s="64" t="s">
        <v>1244</v>
      </c>
      <c r="G226" s="65" t="s">
        <v>1245</v>
      </c>
      <c r="H226" s="64">
        <v>60</v>
      </c>
      <c r="I226" s="71" t="str">
        <f>VLOOKUP(E226,[1]对接情况!$A:$E,5,FALSE)</f>
        <v>粒</v>
      </c>
      <c r="J226" s="64" t="s">
        <v>23</v>
      </c>
      <c r="K226" s="5"/>
    </row>
    <row r="227" customHeight="1" spans="1:11">
      <c r="A227" s="5"/>
      <c r="B227" s="5"/>
      <c r="C227" s="5"/>
      <c r="D227" s="5"/>
      <c r="E227" s="64" t="s">
        <v>1246</v>
      </c>
      <c r="F227" s="64" t="s">
        <v>1247</v>
      </c>
      <c r="G227" s="64" t="s">
        <v>1245</v>
      </c>
      <c r="H227" s="64">
        <v>60</v>
      </c>
      <c r="I227" s="71" t="str">
        <f>VLOOKUP(E227,[1]对接情况!$A:$E,5,FALSE)</f>
        <v>粒</v>
      </c>
      <c r="J227" s="64" t="s">
        <v>23</v>
      </c>
      <c r="K227" s="5"/>
    </row>
    <row r="228" customHeight="1" spans="1:11">
      <c r="A228" s="5">
        <v>75</v>
      </c>
      <c r="B228" s="5" t="s">
        <v>1248</v>
      </c>
      <c r="C228" s="5" t="s">
        <v>33</v>
      </c>
      <c r="D228" s="5" t="s">
        <v>805</v>
      </c>
      <c r="E228" s="64" t="s">
        <v>1249</v>
      </c>
      <c r="F228" s="64" t="s">
        <v>1250</v>
      </c>
      <c r="G228" s="64" t="s">
        <v>1251</v>
      </c>
      <c r="H228" s="64">
        <v>7</v>
      </c>
      <c r="I228" s="71" t="str">
        <f>VLOOKUP(E228,[1]对接情况!$A:$E,5,FALSE)</f>
        <v>粒</v>
      </c>
      <c r="J228" s="64" t="s">
        <v>23</v>
      </c>
      <c r="K228" s="5"/>
    </row>
    <row r="229" customHeight="1" spans="1:11">
      <c r="A229" s="5"/>
      <c r="B229" s="5"/>
      <c r="C229" s="5"/>
      <c r="D229" s="5"/>
      <c r="E229" s="64" t="s">
        <v>1252</v>
      </c>
      <c r="F229" s="64" t="s">
        <v>1253</v>
      </c>
      <c r="G229" s="64" t="s">
        <v>1251</v>
      </c>
      <c r="H229" s="64">
        <v>28</v>
      </c>
      <c r="I229" s="71" t="str">
        <f>VLOOKUP(E229,[1]对接情况!$A:$E,5,FALSE)</f>
        <v>粒</v>
      </c>
      <c r="J229" s="64" t="s">
        <v>23</v>
      </c>
      <c r="K229" s="5"/>
    </row>
    <row r="230" ht="27" spans="1:11">
      <c r="A230" s="5">
        <v>76</v>
      </c>
      <c r="B230" s="69" t="s">
        <v>1254</v>
      </c>
      <c r="C230" s="64" t="s">
        <v>1255</v>
      </c>
      <c r="D230" s="72" t="s">
        <v>805</v>
      </c>
      <c r="E230" s="64" t="s">
        <v>1256</v>
      </c>
      <c r="F230" s="64" t="s">
        <v>1257</v>
      </c>
      <c r="G230" s="64" t="s">
        <v>67</v>
      </c>
      <c r="H230" s="64">
        <v>20</v>
      </c>
      <c r="I230" s="71" t="str">
        <f>VLOOKUP(E230,[1]对接情况!$A:$E,5,FALSE)</f>
        <v>粒</v>
      </c>
      <c r="J230" s="64" t="s">
        <v>23</v>
      </c>
      <c r="K230" s="5"/>
    </row>
    <row r="231" ht="27" spans="1:11">
      <c r="A231" s="5">
        <v>77</v>
      </c>
      <c r="B231" s="69" t="s">
        <v>1258</v>
      </c>
      <c r="C231" s="64" t="s">
        <v>623</v>
      </c>
      <c r="D231" s="72" t="s">
        <v>805</v>
      </c>
      <c r="E231" s="64" t="s">
        <v>1259</v>
      </c>
      <c r="F231" s="64" t="s">
        <v>1260</v>
      </c>
      <c r="G231" s="64" t="s">
        <v>1261</v>
      </c>
      <c r="H231" s="64">
        <v>1</v>
      </c>
      <c r="I231" s="71" t="str">
        <f>VLOOKUP(E231,[1]对接情况!$A:$E,5,FALSE)</f>
        <v>瓶</v>
      </c>
      <c r="J231" s="64" t="s">
        <v>23</v>
      </c>
      <c r="K231" s="5"/>
    </row>
    <row r="232" spans="1:11">
      <c r="A232" s="8">
        <v>78</v>
      </c>
      <c r="B232" s="102" t="s">
        <v>1262</v>
      </c>
      <c r="C232" s="90" t="s">
        <v>1263</v>
      </c>
      <c r="D232" s="73" t="s">
        <v>805</v>
      </c>
      <c r="E232" s="64" t="s">
        <v>1264</v>
      </c>
      <c r="F232" s="64" t="s">
        <v>1265</v>
      </c>
      <c r="G232" s="64" t="s">
        <v>67</v>
      </c>
      <c r="H232" s="65">
        <v>1</v>
      </c>
      <c r="I232" s="71" t="str">
        <f>VLOOKUP(E232,[1]对接情况!$A:$E,5,FALSE)</f>
        <v>支</v>
      </c>
      <c r="J232" s="64" t="s">
        <v>23</v>
      </c>
      <c r="K232" s="5"/>
    </row>
    <row r="233" spans="1:11">
      <c r="A233" s="53"/>
      <c r="B233" s="103"/>
      <c r="C233" s="93"/>
      <c r="D233" s="92"/>
      <c r="E233" s="64" t="s">
        <v>1266</v>
      </c>
      <c r="F233" s="4" t="s">
        <v>1267</v>
      </c>
      <c r="G233" s="64" t="s">
        <v>67</v>
      </c>
      <c r="H233" s="64">
        <v>1</v>
      </c>
      <c r="I233" s="64" t="s">
        <v>323</v>
      </c>
      <c r="J233" s="64" t="s">
        <v>23</v>
      </c>
      <c r="K233" s="5"/>
    </row>
    <row r="234" spans="1:11">
      <c r="A234" s="54"/>
      <c r="B234" s="104"/>
      <c r="C234" s="91"/>
      <c r="D234" s="74"/>
      <c r="E234" s="64" t="s">
        <v>1268</v>
      </c>
      <c r="F234" s="64" t="s">
        <v>1267</v>
      </c>
      <c r="G234" s="64" t="s">
        <v>67</v>
      </c>
      <c r="H234" s="64">
        <v>1</v>
      </c>
      <c r="I234" s="64" t="s">
        <v>323</v>
      </c>
      <c r="J234" s="64" t="s">
        <v>23</v>
      </c>
      <c r="K234" s="5"/>
    </row>
    <row r="235" ht="27" spans="1:11">
      <c r="A235" s="5">
        <v>79</v>
      </c>
      <c r="B235" s="5" t="s">
        <v>1269</v>
      </c>
      <c r="C235" s="5" t="s">
        <v>13</v>
      </c>
      <c r="D235" s="72" t="s">
        <v>805</v>
      </c>
      <c r="E235" s="64" t="s">
        <v>1270</v>
      </c>
      <c r="F235" s="64" t="s">
        <v>604</v>
      </c>
      <c r="G235" s="64" t="s">
        <v>1271</v>
      </c>
      <c r="H235" s="64">
        <v>1</v>
      </c>
      <c r="I235" s="71" t="str">
        <f>VLOOKUP(E235,[1]对接情况!$A:$E,5,FALSE)</f>
        <v>瓶</v>
      </c>
      <c r="J235" s="64" t="s">
        <v>23</v>
      </c>
      <c r="K235" s="5"/>
    </row>
    <row r="236" ht="27" spans="1:11">
      <c r="A236" s="5"/>
      <c r="B236" s="5"/>
      <c r="C236" s="5"/>
      <c r="D236" s="72" t="s">
        <v>805</v>
      </c>
      <c r="E236" s="64" t="s">
        <v>1272</v>
      </c>
      <c r="F236" s="64" t="s">
        <v>1273</v>
      </c>
      <c r="G236" s="64" t="s">
        <v>1271</v>
      </c>
      <c r="H236" s="64">
        <v>1</v>
      </c>
      <c r="I236" s="71" t="str">
        <f>VLOOKUP(E236,[1]对接情况!$A:$E,5,FALSE)</f>
        <v>瓶</v>
      </c>
      <c r="J236" s="64" t="s">
        <v>23</v>
      </c>
      <c r="K236" s="5"/>
    </row>
    <row r="237" ht="27" spans="1:11">
      <c r="A237" s="5">
        <v>80</v>
      </c>
      <c r="B237" s="69" t="s">
        <v>1274</v>
      </c>
      <c r="C237" s="64" t="s">
        <v>623</v>
      </c>
      <c r="D237" s="72" t="s">
        <v>805</v>
      </c>
      <c r="E237" s="64" t="s">
        <v>1275</v>
      </c>
      <c r="F237" s="64" t="s">
        <v>1276</v>
      </c>
      <c r="G237" s="64" t="s">
        <v>1277</v>
      </c>
      <c r="H237" s="64">
        <v>1</v>
      </c>
      <c r="I237" s="71" t="str">
        <f>VLOOKUP(E237,[1]对接情况!$A:$E,5,FALSE)</f>
        <v>支</v>
      </c>
      <c r="J237" s="64" t="s">
        <v>23</v>
      </c>
      <c r="K237" s="5"/>
    </row>
    <row r="238" ht="27" spans="1:11">
      <c r="A238" s="5">
        <v>81</v>
      </c>
      <c r="B238" s="69" t="s">
        <v>1278</v>
      </c>
      <c r="C238" s="64" t="s">
        <v>110</v>
      </c>
      <c r="D238" s="72" t="s">
        <v>805</v>
      </c>
      <c r="E238" s="64" t="s">
        <v>1279</v>
      </c>
      <c r="F238" s="64" t="s">
        <v>1280</v>
      </c>
      <c r="G238" s="64" t="s">
        <v>1281</v>
      </c>
      <c r="H238" s="64">
        <v>30</v>
      </c>
      <c r="I238" s="71" t="str">
        <f>VLOOKUP(E238,[1]对接情况!$A:$E,5,FALSE)</f>
        <v>片</v>
      </c>
      <c r="J238" s="64" t="s">
        <v>18</v>
      </c>
      <c r="K238" s="5"/>
    </row>
    <row r="239" customHeight="1" spans="1:11">
      <c r="A239" s="5">
        <v>82</v>
      </c>
      <c r="B239" s="69" t="s">
        <v>1282</v>
      </c>
      <c r="C239" s="64" t="s">
        <v>110</v>
      </c>
      <c r="D239" s="72" t="s">
        <v>805</v>
      </c>
      <c r="E239" s="64" t="s">
        <v>1283</v>
      </c>
      <c r="F239" s="64" t="s">
        <v>69</v>
      </c>
      <c r="G239" s="64" t="s">
        <v>1284</v>
      </c>
      <c r="H239" s="64">
        <v>42</v>
      </c>
      <c r="I239" s="71" t="str">
        <f>VLOOKUP(E239,[1]对接情况!$A:$E,5,FALSE)</f>
        <v>片</v>
      </c>
      <c r="J239" s="64" t="s">
        <v>18</v>
      </c>
      <c r="K239" s="5"/>
    </row>
    <row r="240" ht="27" spans="1:11">
      <c r="A240" s="5">
        <v>83</v>
      </c>
      <c r="B240" s="69" t="s">
        <v>1285</v>
      </c>
      <c r="C240" s="64" t="s">
        <v>13</v>
      </c>
      <c r="D240" s="72" t="s">
        <v>805</v>
      </c>
      <c r="E240" s="64" t="s">
        <v>1286</v>
      </c>
      <c r="F240" s="64" t="s">
        <v>1287</v>
      </c>
      <c r="G240" s="64" t="s">
        <v>1288</v>
      </c>
      <c r="H240" s="64">
        <v>1</v>
      </c>
      <c r="I240" s="71" t="str">
        <f>VLOOKUP(E240,[1]对接情况!$A:$E,5,FALSE)</f>
        <v>支</v>
      </c>
      <c r="J240" s="64" t="s">
        <v>23</v>
      </c>
      <c r="K240" s="5"/>
    </row>
    <row r="241" spans="1:11">
      <c r="A241" s="57">
        <v>84</v>
      </c>
      <c r="B241" s="102" t="s">
        <v>1289</v>
      </c>
      <c r="C241" s="90" t="s">
        <v>33</v>
      </c>
      <c r="D241" s="73" t="s">
        <v>805</v>
      </c>
      <c r="E241" s="64" t="s">
        <v>1290</v>
      </c>
      <c r="F241" s="64" t="s">
        <v>1291</v>
      </c>
      <c r="G241" s="64" t="s">
        <v>1292</v>
      </c>
      <c r="H241" s="64">
        <v>14</v>
      </c>
      <c r="I241" s="71" t="str">
        <f>VLOOKUP(E241,[1]对接情况!$A:$E,5,FALSE)</f>
        <v>粒</v>
      </c>
      <c r="J241" s="64" t="s">
        <v>23</v>
      </c>
      <c r="K241" s="5"/>
    </row>
    <row r="242" ht="15" spans="1:11">
      <c r="A242" s="58"/>
      <c r="B242" s="103"/>
      <c r="C242" s="93"/>
      <c r="D242" s="92"/>
      <c r="E242" s="64" t="s">
        <v>1293</v>
      </c>
      <c r="F242" s="64" t="s">
        <v>1294</v>
      </c>
      <c r="G242" s="64" t="s">
        <v>67</v>
      </c>
      <c r="H242" s="64">
        <v>14</v>
      </c>
      <c r="I242" s="64" t="s">
        <v>37</v>
      </c>
      <c r="J242" s="64" t="s">
        <v>23</v>
      </c>
      <c r="K242" s="5"/>
    </row>
    <row r="243" spans="1:11">
      <c r="A243" s="58"/>
      <c r="B243" s="103"/>
      <c r="C243" s="93"/>
      <c r="D243" s="92"/>
      <c r="E243" s="4" t="s">
        <v>1295</v>
      </c>
      <c r="F243" s="4" t="s">
        <v>1296</v>
      </c>
      <c r="G243" s="4" t="s">
        <v>67</v>
      </c>
      <c r="H243" s="4">
        <v>14</v>
      </c>
      <c r="I243" s="4" t="s">
        <v>37</v>
      </c>
      <c r="J243" s="4" t="s">
        <v>23</v>
      </c>
      <c r="K243" s="5"/>
    </row>
    <row r="244" spans="1:11">
      <c r="A244" s="58"/>
      <c r="B244" s="103"/>
      <c r="C244" s="93"/>
      <c r="D244" s="92"/>
      <c r="E244" s="4" t="s">
        <v>1297</v>
      </c>
      <c r="F244" s="4" t="s">
        <v>1298</v>
      </c>
      <c r="G244" s="4" t="s">
        <v>67</v>
      </c>
      <c r="H244" s="4">
        <v>14</v>
      </c>
      <c r="I244" s="4" t="s">
        <v>37</v>
      </c>
      <c r="J244" s="4" t="s">
        <v>23</v>
      </c>
      <c r="K244" s="5"/>
    </row>
    <row r="245" spans="1:11">
      <c r="A245" s="57">
        <v>85</v>
      </c>
      <c r="B245" s="8" t="s">
        <v>1299</v>
      </c>
      <c r="C245" s="57" t="s">
        <v>13</v>
      </c>
      <c r="D245" s="8" t="s">
        <v>805</v>
      </c>
      <c r="E245" s="64" t="s">
        <v>1300</v>
      </c>
      <c r="F245" s="64" t="s">
        <v>1301</v>
      </c>
      <c r="G245" s="64" t="s">
        <v>67</v>
      </c>
      <c r="H245" s="64">
        <v>1</v>
      </c>
      <c r="I245" s="71" t="str">
        <f>VLOOKUP(E245,[1]对接情况!$A:$E,5,FALSE)</f>
        <v>瓶</v>
      </c>
      <c r="J245" s="64" t="s">
        <v>18</v>
      </c>
      <c r="K245" s="5"/>
    </row>
    <row r="246" spans="1:11">
      <c r="A246" s="58"/>
      <c r="B246" s="53"/>
      <c r="C246" s="58"/>
      <c r="D246" s="53"/>
      <c r="E246" s="64" t="s">
        <v>1302</v>
      </c>
      <c r="F246" s="64" t="s">
        <v>1303</v>
      </c>
      <c r="G246" s="64" t="s">
        <v>67</v>
      </c>
      <c r="H246" s="64">
        <v>1</v>
      </c>
      <c r="I246" s="71" t="str">
        <f>VLOOKUP(E246,[1]对接情况!$A:$E,5,FALSE)</f>
        <v>瓶</v>
      </c>
      <c r="J246" s="64" t="s">
        <v>18</v>
      </c>
      <c r="K246" s="5"/>
    </row>
    <row r="247" spans="1:11">
      <c r="A247" s="58"/>
      <c r="B247" s="53"/>
      <c r="C247" s="58"/>
      <c r="D247" s="53"/>
      <c r="E247" s="4" t="s">
        <v>1304</v>
      </c>
      <c r="F247" s="5" t="s">
        <v>1301</v>
      </c>
      <c r="G247" s="4" t="s">
        <v>67</v>
      </c>
      <c r="H247" s="4">
        <v>1</v>
      </c>
      <c r="I247" s="71" t="str">
        <f>VLOOKUP(E247,[1]对接情况!$A:$E,5,FALSE)</f>
        <v>瓶</v>
      </c>
      <c r="J247" s="64" t="s">
        <v>23</v>
      </c>
      <c r="K247" s="5"/>
    </row>
    <row r="248" spans="1:11">
      <c r="A248" s="58"/>
      <c r="B248" s="53"/>
      <c r="C248" s="58"/>
      <c r="D248" s="53"/>
      <c r="E248" s="4" t="s">
        <v>1305</v>
      </c>
      <c r="F248" s="4" t="s">
        <v>1301</v>
      </c>
      <c r="G248" s="4" t="s">
        <v>67</v>
      </c>
      <c r="H248" s="4">
        <v>1</v>
      </c>
      <c r="I248" s="4" t="s">
        <v>18</v>
      </c>
      <c r="J248" s="4" t="s">
        <v>23</v>
      </c>
      <c r="K248" s="5"/>
    </row>
    <row r="249" spans="1:11">
      <c r="A249" s="12"/>
      <c r="B249" s="54"/>
      <c r="C249" s="12"/>
      <c r="D249" s="54"/>
      <c r="E249" s="4" t="s">
        <v>1306</v>
      </c>
      <c r="F249" s="4" t="s">
        <v>1307</v>
      </c>
      <c r="G249" s="4" t="s">
        <v>67</v>
      </c>
      <c r="H249" s="4">
        <v>1</v>
      </c>
      <c r="I249" s="4" t="s">
        <v>323</v>
      </c>
      <c r="J249" s="4" t="s">
        <v>323</v>
      </c>
      <c r="K249" s="5"/>
    </row>
    <row r="250" ht="27" spans="1:11">
      <c r="A250" s="4">
        <v>86</v>
      </c>
      <c r="B250" s="69" t="s">
        <v>1308</v>
      </c>
      <c r="C250" s="64" t="s">
        <v>33</v>
      </c>
      <c r="D250" s="72" t="s">
        <v>805</v>
      </c>
      <c r="E250" s="64" t="s">
        <v>1309</v>
      </c>
      <c r="F250" s="64" t="s">
        <v>1310</v>
      </c>
      <c r="G250" s="64" t="s">
        <v>67</v>
      </c>
      <c r="H250" s="64">
        <v>60</v>
      </c>
      <c r="I250" s="71" t="str">
        <f>VLOOKUP(E250,[1]对接情况!$A:$E,5,FALSE)</f>
        <v>粒</v>
      </c>
      <c r="J250" s="64" t="s">
        <v>18</v>
      </c>
      <c r="K250" s="5"/>
    </row>
    <row r="251" ht="27" spans="1:11">
      <c r="A251" s="4">
        <v>87</v>
      </c>
      <c r="B251" s="69" t="s">
        <v>1311</v>
      </c>
      <c r="C251" s="69" t="s">
        <v>600</v>
      </c>
      <c r="D251" s="72" t="s">
        <v>805</v>
      </c>
      <c r="E251" s="64" t="s">
        <v>1312</v>
      </c>
      <c r="F251" s="69" t="s">
        <v>349</v>
      </c>
      <c r="G251" s="64" t="s">
        <v>67</v>
      </c>
      <c r="H251" s="64">
        <v>120</v>
      </c>
      <c r="I251" s="71" t="str">
        <f>VLOOKUP(E251,[1]对接情况!$A:$E,5,FALSE)</f>
        <v>粒</v>
      </c>
      <c r="J251" s="64" t="s">
        <v>18</v>
      </c>
      <c r="K251" s="5" t="s">
        <v>567</v>
      </c>
    </row>
    <row r="252" spans="1:11">
      <c r="A252" s="57">
        <v>88</v>
      </c>
      <c r="B252" s="102" t="s">
        <v>1313</v>
      </c>
      <c r="C252" s="102" t="s">
        <v>74</v>
      </c>
      <c r="D252" s="73" t="s">
        <v>805</v>
      </c>
      <c r="E252" s="64" t="s">
        <v>1314</v>
      </c>
      <c r="F252" s="69" t="s">
        <v>143</v>
      </c>
      <c r="G252" s="64" t="s">
        <v>67</v>
      </c>
      <c r="H252" s="64">
        <v>56</v>
      </c>
      <c r="I252" s="71" t="str">
        <f>VLOOKUP(E252,[1]对接情况!$A:$E,5,FALSE)</f>
        <v>片</v>
      </c>
      <c r="J252" s="64" t="s">
        <v>23</v>
      </c>
      <c r="K252" s="5"/>
    </row>
    <row r="253" spans="1:11">
      <c r="A253" s="12"/>
      <c r="B253" s="104"/>
      <c r="C253" s="104"/>
      <c r="D253" s="74"/>
      <c r="E253" s="64" t="s">
        <v>1315</v>
      </c>
      <c r="F253" s="64" t="s">
        <v>143</v>
      </c>
      <c r="G253" s="64" t="s">
        <v>67</v>
      </c>
      <c r="H253" s="64">
        <v>28</v>
      </c>
      <c r="I253" s="64" t="s">
        <v>55</v>
      </c>
      <c r="J253" s="64" t="s">
        <v>23</v>
      </c>
      <c r="K253" s="5"/>
    </row>
    <row r="254" ht="15" spans="1:11">
      <c r="A254" s="57">
        <v>89</v>
      </c>
      <c r="B254" s="102" t="s">
        <v>1316</v>
      </c>
      <c r="C254" s="102" t="s">
        <v>74</v>
      </c>
      <c r="D254" s="73" t="s">
        <v>805</v>
      </c>
      <c r="E254" s="64" t="s">
        <v>1317</v>
      </c>
      <c r="F254" s="69" t="s">
        <v>1318</v>
      </c>
      <c r="G254" s="64" t="s">
        <v>67</v>
      </c>
      <c r="H254" s="64">
        <v>30</v>
      </c>
      <c r="I254" s="71" t="str">
        <f>VLOOKUP(E254,[1]对接情况!$A:$E,5,FALSE)</f>
        <v>片</v>
      </c>
      <c r="J254" s="64" t="s">
        <v>18</v>
      </c>
      <c r="K254" s="5"/>
    </row>
    <row r="255" spans="1:11">
      <c r="A255" s="58"/>
      <c r="B255" s="103"/>
      <c r="C255" s="103"/>
      <c r="D255" s="74"/>
      <c r="E255" s="4" t="s">
        <v>1319</v>
      </c>
      <c r="F255" s="4" t="s">
        <v>1320</v>
      </c>
      <c r="G255" s="4" t="s">
        <v>67</v>
      </c>
      <c r="H255" s="4">
        <v>30</v>
      </c>
      <c r="I255" s="4" t="s">
        <v>55</v>
      </c>
      <c r="J255" s="4" t="s">
        <v>23</v>
      </c>
      <c r="K255" s="5"/>
    </row>
    <row r="256" ht="27" spans="1:11">
      <c r="A256" s="57">
        <v>90</v>
      </c>
      <c r="B256" s="102" t="s">
        <v>1321</v>
      </c>
      <c r="C256" s="102" t="s">
        <v>110</v>
      </c>
      <c r="D256" s="72" t="s">
        <v>805</v>
      </c>
      <c r="E256" s="64" t="s">
        <v>1322</v>
      </c>
      <c r="F256" s="69" t="s">
        <v>947</v>
      </c>
      <c r="G256" s="64" t="s">
        <v>67</v>
      </c>
      <c r="H256" s="64">
        <v>7</v>
      </c>
      <c r="I256" s="71" t="str">
        <f>VLOOKUP(E256,[1]对接情况!$A:$E,5,FALSE)</f>
        <v>片</v>
      </c>
      <c r="J256" s="64" t="s">
        <v>23</v>
      </c>
      <c r="K256" s="5"/>
    </row>
    <row r="257" ht="27" spans="1:11">
      <c r="A257" s="12"/>
      <c r="B257" s="104"/>
      <c r="C257" s="104"/>
      <c r="D257" s="72" t="s">
        <v>805</v>
      </c>
      <c r="E257" s="64" t="s">
        <v>1323</v>
      </c>
      <c r="F257" s="69" t="s">
        <v>947</v>
      </c>
      <c r="G257" s="64" t="s">
        <v>67</v>
      </c>
      <c r="H257" s="64">
        <v>28</v>
      </c>
      <c r="I257" s="71" t="str">
        <f>VLOOKUP(E257,[1]对接情况!$A:$E,5,FALSE)</f>
        <v>片</v>
      </c>
      <c r="J257" s="64" t="s">
        <v>23</v>
      </c>
      <c r="K257" s="5"/>
    </row>
    <row r="258" ht="27" spans="1:11">
      <c r="A258" s="4">
        <v>91</v>
      </c>
      <c r="B258" s="69" t="s">
        <v>1324</v>
      </c>
      <c r="C258" s="69" t="s">
        <v>33</v>
      </c>
      <c r="D258" s="72" t="s">
        <v>805</v>
      </c>
      <c r="E258" s="64" t="s">
        <v>1325</v>
      </c>
      <c r="F258" s="69" t="s">
        <v>1326</v>
      </c>
      <c r="G258" s="64" t="s">
        <v>67</v>
      </c>
      <c r="H258" s="64">
        <v>56</v>
      </c>
      <c r="I258" s="71" t="str">
        <f>VLOOKUP(E258,[1]对接情况!$A:$E,5,FALSE)</f>
        <v>粒</v>
      </c>
      <c r="J258" s="64" t="s">
        <v>23</v>
      </c>
      <c r="K258" s="5"/>
    </row>
    <row r="259" ht="27" spans="1:11">
      <c r="A259" s="57">
        <v>92</v>
      </c>
      <c r="B259" s="102" t="s">
        <v>1327</v>
      </c>
      <c r="C259" s="102" t="s">
        <v>1130</v>
      </c>
      <c r="D259" s="72" t="s">
        <v>805</v>
      </c>
      <c r="E259" s="64" t="s">
        <v>1328</v>
      </c>
      <c r="F259" s="69" t="s">
        <v>133</v>
      </c>
      <c r="G259" s="64" t="s">
        <v>67</v>
      </c>
      <c r="H259" s="64">
        <v>30</v>
      </c>
      <c r="I259" s="71" t="str">
        <f>VLOOKUP(E259,[1]对接情况!$A:$E,5,FALSE)</f>
        <v>袋</v>
      </c>
      <c r="J259" s="64" t="s">
        <v>23</v>
      </c>
      <c r="K259" s="5"/>
    </row>
    <row r="260" ht="27" spans="1:11">
      <c r="A260" s="12"/>
      <c r="B260" s="104"/>
      <c r="C260" s="104"/>
      <c r="D260" s="72" t="s">
        <v>805</v>
      </c>
      <c r="E260" s="64" t="s">
        <v>1329</v>
      </c>
      <c r="F260" s="69" t="s">
        <v>1330</v>
      </c>
      <c r="G260" s="64" t="s">
        <v>67</v>
      </c>
      <c r="H260" s="64">
        <v>30</v>
      </c>
      <c r="I260" s="71" t="str">
        <f>VLOOKUP(E260,[1]对接情况!$A:$E,5,FALSE)</f>
        <v>袋</v>
      </c>
      <c r="J260" s="64" t="s">
        <v>23</v>
      </c>
      <c r="K260" s="5"/>
    </row>
    <row r="261" ht="27" spans="1:11">
      <c r="A261" s="4">
        <v>93</v>
      </c>
      <c r="B261" s="69" t="s">
        <v>1331</v>
      </c>
      <c r="C261" s="69" t="s">
        <v>594</v>
      </c>
      <c r="D261" s="72" t="s">
        <v>805</v>
      </c>
      <c r="E261" s="64" t="s">
        <v>1332</v>
      </c>
      <c r="F261" s="69" t="s">
        <v>1333</v>
      </c>
      <c r="G261" s="64" t="s">
        <v>67</v>
      </c>
      <c r="H261" s="64">
        <v>1</v>
      </c>
      <c r="I261" s="71" t="str">
        <f>VLOOKUP(E261,[1]对接情况!$A:$E,5,FALSE)</f>
        <v>瓶</v>
      </c>
      <c r="J261" s="64" t="s">
        <v>23</v>
      </c>
      <c r="K261" s="5"/>
    </row>
    <row r="262" ht="27" spans="1:11">
      <c r="A262" s="4">
        <v>94</v>
      </c>
      <c r="B262" s="69" t="s">
        <v>1334</v>
      </c>
      <c r="C262" s="69" t="s">
        <v>1335</v>
      </c>
      <c r="D262" s="72" t="s">
        <v>805</v>
      </c>
      <c r="E262" s="64" t="s">
        <v>1336</v>
      </c>
      <c r="F262" s="69" t="s">
        <v>1337</v>
      </c>
      <c r="G262" s="64" t="s">
        <v>67</v>
      </c>
      <c r="H262" s="64">
        <v>1</v>
      </c>
      <c r="I262" s="71" t="str">
        <f>VLOOKUP(E262,[1]对接情况!$A:$E,5,FALSE)</f>
        <v>瓶</v>
      </c>
      <c r="J262" s="64" t="s">
        <v>23</v>
      </c>
      <c r="K262" s="5"/>
    </row>
    <row r="263" ht="58" customHeight="1" spans="1:11">
      <c r="A263" s="4">
        <v>95</v>
      </c>
      <c r="B263" s="69" t="s">
        <v>1338</v>
      </c>
      <c r="C263" s="69" t="s">
        <v>1339</v>
      </c>
      <c r="D263" s="72" t="s">
        <v>805</v>
      </c>
      <c r="E263" s="64" t="s">
        <v>1340</v>
      </c>
      <c r="F263" s="69" t="s">
        <v>384</v>
      </c>
      <c r="G263" s="64" t="s">
        <v>67</v>
      </c>
      <c r="H263" s="64">
        <v>30</v>
      </c>
      <c r="I263" s="62" t="str">
        <f>VLOOKUP(E263,[1]对接情况!$A:$E,5,FALSE)</f>
        <v>袋</v>
      </c>
      <c r="J263" s="64" t="s">
        <v>23</v>
      </c>
      <c r="K263" s="5"/>
    </row>
    <row r="264" spans="1:11">
      <c r="A264" s="58">
        <v>96</v>
      </c>
      <c r="B264" s="103" t="s">
        <v>1341</v>
      </c>
      <c r="C264" s="103" t="s">
        <v>13</v>
      </c>
      <c r="D264" s="92" t="s">
        <v>805</v>
      </c>
      <c r="E264" s="91" t="s">
        <v>1342</v>
      </c>
      <c r="F264" s="104" t="s">
        <v>1343</v>
      </c>
      <c r="G264" s="91" t="s">
        <v>67</v>
      </c>
      <c r="H264" s="91">
        <v>1</v>
      </c>
      <c r="I264" s="80" t="str">
        <f>VLOOKUP(E264,[1]对接情况!$A:$E,5,FALSE)</f>
        <v>瓶</v>
      </c>
      <c r="J264" s="91" t="s">
        <v>23</v>
      </c>
      <c r="K264" s="5"/>
    </row>
    <row r="265" spans="1:11">
      <c r="A265" s="58"/>
      <c r="B265" s="103"/>
      <c r="C265" s="104"/>
      <c r="D265" s="74"/>
      <c r="E265" s="64" t="s">
        <v>1344</v>
      </c>
      <c r="F265" s="69" t="s">
        <v>1345</v>
      </c>
      <c r="G265" s="64" t="s">
        <v>67</v>
      </c>
      <c r="H265" s="65">
        <v>1</v>
      </c>
      <c r="I265" s="64" t="s">
        <v>18</v>
      </c>
      <c r="J265" s="64" t="s">
        <v>23</v>
      </c>
      <c r="K265" s="5"/>
    </row>
    <row r="266" spans="1:11">
      <c r="A266" s="57">
        <v>97</v>
      </c>
      <c r="B266" s="102" t="s">
        <v>1346</v>
      </c>
      <c r="C266" s="102" t="s">
        <v>110</v>
      </c>
      <c r="D266" s="73" t="s">
        <v>805</v>
      </c>
      <c r="E266" s="64" t="s">
        <v>1347</v>
      </c>
      <c r="F266" s="69" t="s">
        <v>1348</v>
      </c>
      <c r="G266" s="64" t="s">
        <v>67</v>
      </c>
      <c r="H266" s="64">
        <v>100</v>
      </c>
      <c r="I266" s="71" t="str">
        <f>VLOOKUP(E266,[1]对接情况!$A:$E,5,FALSE)</f>
        <v>片</v>
      </c>
      <c r="J266" s="64" t="s">
        <v>23</v>
      </c>
      <c r="K266" s="5"/>
    </row>
    <row r="267" spans="1:11">
      <c r="A267" s="12"/>
      <c r="B267" s="104"/>
      <c r="C267" s="104"/>
      <c r="D267" s="74"/>
      <c r="E267" s="64" t="s">
        <v>1349</v>
      </c>
      <c r="F267" s="64" t="s">
        <v>1348</v>
      </c>
      <c r="G267" s="64" t="s">
        <v>67</v>
      </c>
      <c r="H267" s="64">
        <v>30</v>
      </c>
      <c r="I267" s="64" t="s">
        <v>55</v>
      </c>
      <c r="J267" s="64" t="s">
        <v>23</v>
      </c>
      <c r="K267" s="5"/>
    </row>
    <row r="268" ht="27" spans="1:11">
      <c r="A268" s="4">
        <v>98</v>
      </c>
      <c r="B268" s="69" t="s">
        <v>1350</v>
      </c>
      <c r="C268" s="69" t="s">
        <v>13</v>
      </c>
      <c r="D268" s="72" t="s">
        <v>805</v>
      </c>
      <c r="E268" s="64" t="s">
        <v>1351</v>
      </c>
      <c r="F268" s="69" t="s">
        <v>1352</v>
      </c>
      <c r="G268" s="64" t="s">
        <v>67</v>
      </c>
      <c r="H268" s="64">
        <v>1</v>
      </c>
      <c r="I268" s="71" t="str">
        <f>VLOOKUP(E268,[1]对接情况!$A:$E,5,FALSE)</f>
        <v>支</v>
      </c>
      <c r="J268" s="64" t="s">
        <v>323</v>
      </c>
      <c r="K268" s="5"/>
    </row>
    <row r="269" ht="27" spans="1:11">
      <c r="A269" s="57">
        <v>99</v>
      </c>
      <c r="B269" s="102" t="s">
        <v>1353</v>
      </c>
      <c r="C269" s="102" t="s">
        <v>33</v>
      </c>
      <c r="D269" s="72" t="s">
        <v>805</v>
      </c>
      <c r="E269" s="64" t="s">
        <v>1354</v>
      </c>
      <c r="F269" s="69" t="s">
        <v>105</v>
      </c>
      <c r="G269" s="64" t="s">
        <v>67</v>
      </c>
      <c r="H269" s="64">
        <v>28</v>
      </c>
      <c r="I269" s="71" t="str">
        <f>VLOOKUP(E269,[1]对接情况!$A:$E,5,FALSE)</f>
        <v>粒</v>
      </c>
      <c r="J269" s="64" t="s">
        <v>23</v>
      </c>
      <c r="K269" s="5"/>
    </row>
    <row r="270" ht="27" spans="1:11">
      <c r="A270" s="58"/>
      <c r="B270" s="103"/>
      <c r="C270" s="103"/>
      <c r="D270" s="72" t="s">
        <v>805</v>
      </c>
      <c r="E270" s="64" t="s">
        <v>1355</v>
      </c>
      <c r="F270" s="69" t="s">
        <v>122</v>
      </c>
      <c r="G270" s="64" t="s">
        <v>67</v>
      </c>
      <c r="H270" s="64">
        <v>28</v>
      </c>
      <c r="I270" s="71" t="str">
        <f>VLOOKUP(E270,[1]对接情况!$A:$E,5,FALSE)</f>
        <v>粒</v>
      </c>
      <c r="J270" s="64" t="s">
        <v>23</v>
      </c>
      <c r="K270" s="5"/>
    </row>
    <row r="271" ht="27" spans="1:11">
      <c r="A271" s="58"/>
      <c r="B271" s="103"/>
      <c r="C271" s="103"/>
      <c r="D271" s="72" t="s">
        <v>805</v>
      </c>
      <c r="E271" s="64" t="s">
        <v>1356</v>
      </c>
      <c r="F271" s="69" t="s">
        <v>293</v>
      </c>
      <c r="G271" s="64" t="s">
        <v>67</v>
      </c>
      <c r="H271" s="64">
        <v>28</v>
      </c>
      <c r="I271" s="71" t="str">
        <f>VLOOKUP(E271,[1]对接情况!$A:$E,5,FALSE)</f>
        <v>粒</v>
      </c>
      <c r="J271" s="64" t="s">
        <v>23</v>
      </c>
      <c r="K271" s="5"/>
    </row>
    <row r="272" ht="27" spans="1:11">
      <c r="A272" s="12"/>
      <c r="B272" s="104"/>
      <c r="C272" s="104"/>
      <c r="D272" s="72" t="s">
        <v>805</v>
      </c>
      <c r="E272" s="64" t="s">
        <v>1357</v>
      </c>
      <c r="F272" s="69" t="s">
        <v>44</v>
      </c>
      <c r="G272" s="64" t="s">
        <v>67</v>
      </c>
      <c r="H272" s="64">
        <v>28</v>
      </c>
      <c r="I272" s="71" t="str">
        <f>VLOOKUP(E272,[1]对接情况!$A:$E,5,FALSE)</f>
        <v>粒</v>
      </c>
      <c r="J272" s="64" t="s">
        <v>23</v>
      </c>
      <c r="K272" s="5"/>
    </row>
    <row r="273" ht="27" spans="1:11">
      <c r="A273" s="4">
        <v>100</v>
      </c>
      <c r="B273" s="69" t="s">
        <v>645</v>
      </c>
      <c r="C273" s="69" t="s">
        <v>13</v>
      </c>
      <c r="D273" s="72" t="s">
        <v>805</v>
      </c>
      <c r="E273" s="64" t="s">
        <v>646</v>
      </c>
      <c r="F273" s="64" t="s">
        <v>647</v>
      </c>
      <c r="G273" s="64" t="s">
        <v>67</v>
      </c>
      <c r="H273" s="64">
        <v>1</v>
      </c>
      <c r="I273" s="71" t="str">
        <f>VLOOKUP(E273,[1]对接情况!$A:$E,5,FALSE)</f>
        <v>瓶</v>
      </c>
      <c r="J273" s="64" t="s">
        <v>23</v>
      </c>
      <c r="K273" s="5"/>
    </row>
    <row r="274" ht="37.5" customHeight="1" spans="1:11">
      <c r="A274" s="94">
        <v>101</v>
      </c>
      <c r="B274" s="69" t="s">
        <v>1358</v>
      </c>
      <c r="C274" s="69" t="s">
        <v>496</v>
      </c>
      <c r="D274" s="69" t="s">
        <v>805</v>
      </c>
      <c r="E274" s="69" t="s">
        <v>1359</v>
      </c>
      <c r="F274" s="69" t="s">
        <v>1360</v>
      </c>
      <c r="G274" s="69" t="s">
        <v>67</v>
      </c>
      <c r="H274" s="69">
        <v>30</v>
      </c>
      <c r="I274" s="69" t="s">
        <v>55</v>
      </c>
      <c r="J274" s="69" t="s">
        <v>23</v>
      </c>
      <c r="K274" s="5" t="s">
        <v>652</v>
      </c>
    </row>
    <row r="275" ht="37.5" customHeight="1" spans="1:11">
      <c r="A275" s="95"/>
      <c r="B275" s="69"/>
      <c r="C275" s="69"/>
      <c r="D275" s="69"/>
      <c r="E275" s="64" t="s">
        <v>1361</v>
      </c>
      <c r="F275" s="64" t="s">
        <v>1362</v>
      </c>
      <c r="G275" s="64" t="s">
        <v>67</v>
      </c>
      <c r="H275" s="64">
        <v>30</v>
      </c>
      <c r="I275" s="64" t="s">
        <v>55</v>
      </c>
      <c r="J275" s="64" t="s">
        <v>23</v>
      </c>
      <c r="K275" s="5"/>
    </row>
    <row r="276" customHeight="1" spans="1:11">
      <c r="A276" s="4">
        <v>102</v>
      </c>
      <c r="B276" s="64" t="s">
        <v>1363</v>
      </c>
      <c r="C276" s="64" t="s">
        <v>110</v>
      </c>
      <c r="D276" s="5" t="s">
        <v>805</v>
      </c>
      <c r="E276" s="64" t="s">
        <v>1364</v>
      </c>
      <c r="F276" s="64" t="s">
        <v>136</v>
      </c>
      <c r="G276" s="64" t="s">
        <v>67</v>
      </c>
      <c r="H276" s="65">
        <v>26</v>
      </c>
      <c r="I276" s="64" t="s">
        <v>55</v>
      </c>
      <c r="J276" s="64" t="s">
        <v>18</v>
      </c>
      <c r="K276" s="8" t="s">
        <v>1365</v>
      </c>
    </row>
    <row r="277" customHeight="1" spans="1:11">
      <c r="A277" s="4">
        <v>103</v>
      </c>
      <c r="B277" s="64" t="s">
        <v>1366</v>
      </c>
      <c r="C277" s="64" t="s">
        <v>496</v>
      </c>
      <c r="D277" s="5" t="s">
        <v>805</v>
      </c>
      <c r="E277" s="64" t="s">
        <v>1367</v>
      </c>
      <c r="F277" s="64" t="s">
        <v>1368</v>
      </c>
      <c r="G277" s="64" t="s">
        <v>67</v>
      </c>
      <c r="H277" s="65">
        <v>30</v>
      </c>
      <c r="I277" s="64" t="s">
        <v>55</v>
      </c>
      <c r="J277" s="64" t="s">
        <v>23</v>
      </c>
      <c r="K277" s="53"/>
    </row>
    <row r="278" ht="27" spans="1:11">
      <c r="A278" s="4">
        <v>104</v>
      </c>
      <c r="B278" s="64" t="s">
        <v>1369</v>
      </c>
      <c r="C278" s="64" t="s">
        <v>110</v>
      </c>
      <c r="D278" s="5" t="s">
        <v>805</v>
      </c>
      <c r="E278" s="64" t="s">
        <v>1370</v>
      </c>
      <c r="F278" s="64" t="s">
        <v>1371</v>
      </c>
      <c r="G278" s="64" t="s">
        <v>1372</v>
      </c>
      <c r="H278" s="65">
        <v>60</v>
      </c>
      <c r="I278" s="64" t="s">
        <v>55</v>
      </c>
      <c r="J278" s="64" t="s">
        <v>23</v>
      </c>
      <c r="K278" s="53"/>
    </row>
    <row r="279" ht="27" spans="1:11">
      <c r="A279" s="4">
        <v>105</v>
      </c>
      <c r="B279" s="64" t="s">
        <v>1373</v>
      </c>
      <c r="C279" s="64" t="s">
        <v>13</v>
      </c>
      <c r="D279" s="5" t="s">
        <v>805</v>
      </c>
      <c r="E279" s="64" t="s">
        <v>1374</v>
      </c>
      <c r="F279" s="64" t="s">
        <v>1375</v>
      </c>
      <c r="G279" s="64" t="s">
        <v>1376</v>
      </c>
      <c r="H279" s="65">
        <v>1</v>
      </c>
      <c r="I279" s="64" t="s">
        <v>18</v>
      </c>
      <c r="J279" s="64" t="s">
        <v>23</v>
      </c>
      <c r="K279" s="53"/>
    </row>
    <row r="280" ht="27" spans="1:11">
      <c r="A280" s="4">
        <v>106</v>
      </c>
      <c r="B280" s="64" t="s">
        <v>1377</v>
      </c>
      <c r="C280" s="64" t="s">
        <v>13</v>
      </c>
      <c r="D280" s="5" t="s">
        <v>805</v>
      </c>
      <c r="E280" s="64" t="s">
        <v>1378</v>
      </c>
      <c r="F280" s="64" t="s">
        <v>1379</v>
      </c>
      <c r="G280" s="64" t="s">
        <v>1380</v>
      </c>
      <c r="H280" s="65">
        <v>1</v>
      </c>
      <c r="I280" s="64" t="s">
        <v>323</v>
      </c>
      <c r="J280" s="64" t="s">
        <v>23</v>
      </c>
      <c r="K280" s="53"/>
    </row>
    <row r="281" ht="27" spans="1:11">
      <c r="A281" s="4">
        <v>107</v>
      </c>
      <c r="B281" s="64" t="s">
        <v>1381</v>
      </c>
      <c r="C281" s="64" t="s">
        <v>13</v>
      </c>
      <c r="D281" s="5" t="s">
        <v>805</v>
      </c>
      <c r="E281" s="64" t="s">
        <v>1382</v>
      </c>
      <c r="F281" s="64" t="s">
        <v>1383</v>
      </c>
      <c r="G281" s="64" t="s">
        <v>1384</v>
      </c>
      <c r="H281" s="65">
        <v>1</v>
      </c>
      <c r="I281" s="64" t="s">
        <v>323</v>
      </c>
      <c r="J281" s="64" t="s">
        <v>23</v>
      </c>
      <c r="K281" s="53"/>
    </row>
    <row r="282" ht="27" spans="1:11">
      <c r="A282" s="4">
        <v>108</v>
      </c>
      <c r="B282" s="64" t="s">
        <v>1385</v>
      </c>
      <c r="C282" s="64" t="s">
        <v>13</v>
      </c>
      <c r="D282" s="5" t="s">
        <v>805</v>
      </c>
      <c r="E282" s="64" t="s">
        <v>1386</v>
      </c>
      <c r="F282" s="64" t="s">
        <v>1387</v>
      </c>
      <c r="G282" s="64" t="s">
        <v>1388</v>
      </c>
      <c r="H282" s="65">
        <v>1</v>
      </c>
      <c r="I282" s="64" t="s">
        <v>323</v>
      </c>
      <c r="J282" s="64" t="s">
        <v>23</v>
      </c>
      <c r="K282" s="53"/>
    </row>
    <row r="283" ht="27" spans="1:11">
      <c r="A283" s="4">
        <v>109</v>
      </c>
      <c r="B283" s="64" t="s">
        <v>1389</v>
      </c>
      <c r="C283" s="64" t="s">
        <v>13</v>
      </c>
      <c r="D283" s="5" t="s">
        <v>805</v>
      </c>
      <c r="E283" s="64" t="s">
        <v>1390</v>
      </c>
      <c r="F283" s="64" t="s">
        <v>1391</v>
      </c>
      <c r="G283" s="64" t="s">
        <v>67</v>
      </c>
      <c r="H283" s="65">
        <v>1</v>
      </c>
      <c r="I283" s="64" t="s">
        <v>18</v>
      </c>
      <c r="J283" s="64" t="s">
        <v>23</v>
      </c>
      <c r="K283" s="53"/>
    </row>
    <row r="284" ht="27" spans="1:11">
      <c r="A284" s="4">
        <v>110</v>
      </c>
      <c r="B284" s="64" t="s">
        <v>1392</v>
      </c>
      <c r="C284" s="64" t="s">
        <v>13</v>
      </c>
      <c r="D284" s="5" t="s">
        <v>805</v>
      </c>
      <c r="E284" s="64" t="s">
        <v>1393</v>
      </c>
      <c r="F284" s="64" t="s">
        <v>1394</v>
      </c>
      <c r="G284" s="64" t="s">
        <v>1395</v>
      </c>
      <c r="H284" s="65">
        <v>1</v>
      </c>
      <c r="I284" s="64" t="s">
        <v>323</v>
      </c>
      <c r="J284" s="64" t="s">
        <v>323</v>
      </c>
      <c r="K284" s="53"/>
    </row>
    <row r="285" ht="15" spans="1:11">
      <c r="A285" s="57">
        <v>111</v>
      </c>
      <c r="B285" s="90" t="s">
        <v>1396</v>
      </c>
      <c r="C285" s="90" t="s">
        <v>110</v>
      </c>
      <c r="D285" s="8" t="s">
        <v>805</v>
      </c>
      <c r="E285" s="64" t="s">
        <v>1397</v>
      </c>
      <c r="F285" s="64" t="s">
        <v>1398</v>
      </c>
      <c r="G285" s="64" t="s">
        <v>1399</v>
      </c>
      <c r="H285" s="65">
        <v>28</v>
      </c>
      <c r="I285" s="64" t="s">
        <v>55</v>
      </c>
      <c r="J285" s="64" t="s">
        <v>23</v>
      </c>
      <c r="K285" s="53"/>
    </row>
    <row r="286" spans="1:11">
      <c r="A286" s="12"/>
      <c r="B286" s="91"/>
      <c r="C286" s="91"/>
      <c r="D286" s="54"/>
      <c r="E286" s="4" t="s">
        <v>1400</v>
      </c>
      <c r="F286" s="4" t="s">
        <v>1401</v>
      </c>
      <c r="G286" s="4" t="s">
        <v>1399</v>
      </c>
      <c r="H286" s="4">
        <v>14</v>
      </c>
      <c r="I286" s="4" t="s">
        <v>55</v>
      </c>
      <c r="J286" s="4" t="s">
        <v>23</v>
      </c>
      <c r="K286" s="53"/>
    </row>
    <row r="287" ht="27" spans="1:11">
      <c r="A287" s="4">
        <v>112</v>
      </c>
      <c r="B287" s="64" t="s">
        <v>1402</v>
      </c>
      <c r="C287" s="64" t="s">
        <v>13</v>
      </c>
      <c r="D287" s="5" t="s">
        <v>805</v>
      </c>
      <c r="E287" s="64" t="s">
        <v>1403</v>
      </c>
      <c r="F287" s="64" t="s">
        <v>1404</v>
      </c>
      <c r="G287" s="64" t="s">
        <v>1405</v>
      </c>
      <c r="H287" s="65">
        <v>1</v>
      </c>
      <c r="I287" s="64" t="s">
        <v>18</v>
      </c>
      <c r="J287" s="64" t="s">
        <v>23</v>
      </c>
      <c r="K287" s="53"/>
    </row>
    <row r="288" ht="27" spans="1:11">
      <c r="A288" s="4">
        <v>113</v>
      </c>
      <c r="B288" s="64" t="s">
        <v>1406</v>
      </c>
      <c r="C288" s="64" t="s">
        <v>13</v>
      </c>
      <c r="D288" s="5" t="s">
        <v>805</v>
      </c>
      <c r="E288" s="64" t="s">
        <v>1407</v>
      </c>
      <c r="F288" s="64" t="s">
        <v>1408</v>
      </c>
      <c r="G288" s="64" t="s">
        <v>1409</v>
      </c>
      <c r="H288" s="65">
        <v>1</v>
      </c>
      <c r="I288" s="64" t="s">
        <v>18</v>
      </c>
      <c r="J288" s="64" t="s">
        <v>23</v>
      </c>
      <c r="K288" s="53"/>
    </row>
    <row r="289" ht="27" spans="1:11">
      <c r="A289" s="4">
        <v>114</v>
      </c>
      <c r="B289" s="64" t="s">
        <v>1410</v>
      </c>
      <c r="C289" s="64" t="s">
        <v>13</v>
      </c>
      <c r="D289" s="5" t="s">
        <v>805</v>
      </c>
      <c r="E289" s="64" t="s">
        <v>1411</v>
      </c>
      <c r="F289" s="64" t="s">
        <v>1412</v>
      </c>
      <c r="G289" s="64" t="s">
        <v>1413</v>
      </c>
      <c r="H289" s="65">
        <v>1</v>
      </c>
      <c r="I289" s="64" t="s">
        <v>323</v>
      </c>
      <c r="J289" s="64" t="s">
        <v>23</v>
      </c>
      <c r="K289" s="53"/>
    </row>
    <row r="290" ht="27" spans="1:11">
      <c r="A290" s="4">
        <v>115</v>
      </c>
      <c r="B290" s="64" t="s">
        <v>1414</v>
      </c>
      <c r="C290" s="64" t="s">
        <v>13</v>
      </c>
      <c r="D290" s="5" t="s">
        <v>805</v>
      </c>
      <c r="E290" s="64" t="s">
        <v>1415</v>
      </c>
      <c r="F290" s="64" t="s">
        <v>1416</v>
      </c>
      <c r="G290" s="64" t="s">
        <v>1417</v>
      </c>
      <c r="H290" s="65">
        <v>1</v>
      </c>
      <c r="I290" s="64" t="s">
        <v>323</v>
      </c>
      <c r="J290" s="64" t="s">
        <v>23</v>
      </c>
      <c r="K290" s="53"/>
    </row>
    <row r="291" customHeight="1" spans="1:11">
      <c r="A291" s="57">
        <v>116</v>
      </c>
      <c r="B291" s="64" t="s">
        <v>1418</v>
      </c>
      <c r="C291" s="64" t="s">
        <v>13</v>
      </c>
      <c r="D291" s="5" t="s">
        <v>805</v>
      </c>
      <c r="E291" s="64" t="s">
        <v>1419</v>
      </c>
      <c r="F291" s="64" t="s">
        <v>1420</v>
      </c>
      <c r="G291" s="64" t="s">
        <v>1421</v>
      </c>
      <c r="H291" s="65">
        <v>1</v>
      </c>
      <c r="I291" s="64" t="s">
        <v>323</v>
      </c>
      <c r="J291" s="64" t="s">
        <v>23</v>
      </c>
      <c r="K291" s="53"/>
    </row>
    <row r="292" ht="75" customHeight="1" spans="1:11">
      <c r="A292" s="12"/>
      <c r="B292" s="64"/>
      <c r="C292" s="64"/>
      <c r="D292" s="5"/>
      <c r="E292" s="64" t="s">
        <v>1422</v>
      </c>
      <c r="F292" s="64" t="s">
        <v>1423</v>
      </c>
      <c r="G292" s="64" t="s">
        <v>1421</v>
      </c>
      <c r="H292" s="65">
        <v>1</v>
      </c>
      <c r="I292" s="64" t="s">
        <v>18</v>
      </c>
      <c r="J292" s="64" t="s">
        <v>23</v>
      </c>
      <c r="K292" s="53"/>
    </row>
    <row r="293" ht="75" customHeight="1" spans="1:11">
      <c r="A293" s="58">
        <v>117</v>
      </c>
      <c r="B293" s="64" t="s">
        <v>1424</v>
      </c>
      <c r="C293" s="64" t="s">
        <v>110</v>
      </c>
      <c r="D293" s="106" t="s">
        <v>805</v>
      </c>
      <c r="E293" s="64" t="s">
        <v>1425</v>
      </c>
      <c r="F293" s="64" t="s">
        <v>1426</v>
      </c>
      <c r="G293" s="64" t="s">
        <v>1427</v>
      </c>
      <c r="H293" s="64">
        <v>30</v>
      </c>
      <c r="I293" s="64" t="s">
        <v>55</v>
      </c>
      <c r="J293" s="64" t="s">
        <v>18</v>
      </c>
      <c r="K293" s="54"/>
    </row>
    <row r="294" ht="45" customHeight="1" spans="1:11">
      <c r="A294" s="8">
        <v>1</v>
      </c>
      <c r="B294" s="8" t="s">
        <v>1428</v>
      </c>
      <c r="C294" s="8" t="s">
        <v>13</v>
      </c>
      <c r="D294" s="106" t="s">
        <v>1429</v>
      </c>
      <c r="E294" s="9" t="s">
        <v>1430</v>
      </c>
      <c r="F294" s="62" t="s">
        <v>1431</v>
      </c>
      <c r="G294" s="63" t="s">
        <v>1432</v>
      </c>
      <c r="H294" s="62">
        <v>1</v>
      </c>
      <c r="I294" s="71" t="str">
        <f>VLOOKUP(E294,[1]对接情况!$A:$E,5,FALSE)</f>
        <v>支</v>
      </c>
      <c r="J294" s="9" t="s">
        <v>23</v>
      </c>
      <c r="K294" s="5" t="s">
        <v>1433</v>
      </c>
    </row>
    <row r="295" ht="45" customHeight="1" spans="1:11">
      <c r="A295" s="53"/>
      <c r="B295" s="53"/>
      <c r="C295" s="53"/>
      <c r="D295" s="48"/>
      <c r="E295" s="9" t="s">
        <v>1434</v>
      </c>
      <c r="F295" s="62" t="s">
        <v>1435</v>
      </c>
      <c r="G295" s="63" t="s">
        <v>1432</v>
      </c>
      <c r="H295" s="62">
        <v>1</v>
      </c>
      <c r="I295" s="71" t="str">
        <f>VLOOKUP(E295,[1]对接情况!$A:$E,5,FALSE)</f>
        <v>支</v>
      </c>
      <c r="J295" s="9" t="s">
        <v>23</v>
      </c>
      <c r="K295" s="5"/>
    </row>
    <row r="296" ht="45" customHeight="1" spans="1:11">
      <c r="A296" s="53"/>
      <c r="B296" s="53"/>
      <c r="C296" s="53"/>
      <c r="D296" s="48"/>
      <c r="E296" s="9" t="s">
        <v>1436</v>
      </c>
      <c r="F296" s="62" t="s">
        <v>1437</v>
      </c>
      <c r="G296" s="63" t="s">
        <v>1432</v>
      </c>
      <c r="H296" s="62">
        <v>1</v>
      </c>
      <c r="I296" s="71" t="str">
        <f>VLOOKUP(E296,[1]对接情况!$A:$E,5,FALSE)</f>
        <v>支</v>
      </c>
      <c r="J296" s="9" t="s">
        <v>323</v>
      </c>
      <c r="K296" s="5"/>
    </row>
    <row r="297" ht="45" customHeight="1" spans="1:11">
      <c r="A297" s="53"/>
      <c r="B297" s="53"/>
      <c r="C297" s="53"/>
      <c r="D297" s="48"/>
      <c r="E297" s="9" t="s">
        <v>1438</v>
      </c>
      <c r="F297" s="62" t="s">
        <v>1439</v>
      </c>
      <c r="G297" s="63" t="s">
        <v>1432</v>
      </c>
      <c r="H297" s="62">
        <v>1</v>
      </c>
      <c r="I297" s="71" t="str">
        <f>VLOOKUP(E297,[1]对接情况!$A:$E,5,FALSE)</f>
        <v>支</v>
      </c>
      <c r="J297" s="9" t="s">
        <v>23</v>
      </c>
      <c r="K297" s="5"/>
    </row>
    <row r="298" ht="45" customHeight="1" spans="1:11">
      <c r="A298" s="53"/>
      <c r="B298" s="53"/>
      <c r="C298" s="53"/>
      <c r="D298" s="48"/>
      <c r="E298" s="9" t="s">
        <v>1440</v>
      </c>
      <c r="F298" s="62" t="s">
        <v>1441</v>
      </c>
      <c r="G298" s="63" t="s">
        <v>1442</v>
      </c>
      <c r="H298" s="62">
        <v>1</v>
      </c>
      <c r="I298" s="71" t="str">
        <f>VLOOKUP(E298,[1]对接情况!$A:$E,5,FALSE)</f>
        <v>支</v>
      </c>
      <c r="J298" s="9" t="s">
        <v>23</v>
      </c>
      <c r="K298" s="5"/>
    </row>
    <row r="299" ht="45" customHeight="1" spans="1:11">
      <c r="A299" s="53"/>
      <c r="B299" s="53"/>
      <c r="C299" s="53"/>
      <c r="D299" s="48"/>
      <c r="E299" s="9" t="s">
        <v>1443</v>
      </c>
      <c r="F299" s="62" t="s">
        <v>1444</v>
      </c>
      <c r="G299" s="63" t="s">
        <v>1445</v>
      </c>
      <c r="H299" s="62">
        <v>1</v>
      </c>
      <c r="I299" s="71" t="str">
        <f>VLOOKUP(E299,[1]对接情况!$A:$E,5,FALSE)</f>
        <v>瓶</v>
      </c>
      <c r="J299" s="71" t="s">
        <v>23</v>
      </c>
      <c r="K299" s="5"/>
    </row>
    <row r="300" ht="45" customHeight="1" spans="1:11">
      <c r="A300" s="53"/>
      <c r="B300" s="53"/>
      <c r="C300" s="53"/>
      <c r="D300" s="48"/>
      <c r="E300" s="9" t="s">
        <v>1446</v>
      </c>
      <c r="F300" s="62" t="s">
        <v>1447</v>
      </c>
      <c r="G300" s="63" t="s">
        <v>1448</v>
      </c>
      <c r="H300" s="62">
        <v>1</v>
      </c>
      <c r="I300" s="71" t="str">
        <f>VLOOKUP(E300,[1]对接情况!$A:$E,5,FALSE)</f>
        <v>支</v>
      </c>
      <c r="J300" s="71" t="s">
        <v>23</v>
      </c>
      <c r="K300" s="5"/>
    </row>
    <row r="301" ht="45" customHeight="1" spans="1:11">
      <c r="A301" s="53"/>
      <c r="B301" s="53"/>
      <c r="C301" s="53"/>
      <c r="D301" s="48"/>
      <c r="E301" s="9" t="s">
        <v>1449</v>
      </c>
      <c r="F301" s="62" t="s">
        <v>1441</v>
      </c>
      <c r="G301" s="83" t="s">
        <v>1450</v>
      </c>
      <c r="H301" s="62">
        <v>1</v>
      </c>
      <c r="I301" s="71" t="str">
        <f>VLOOKUP(E301,[1]对接情况!$A:$E,5,FALSE)</f>
        <v>支</v>
      </c>
      <c r="J301" s="71" t="s">
        <v>23</v>
      </c>
      <c r="K301" s="5"/>
    </row>
    <row r="302" ht="45" customHeight="1" spans="1:11">
      <c r="A302" s="53"/>
      <c r="B302" s="53"/>
      <c r="C302" s="53"/>
      <c r="D302" s="48"/>
      <c r="E302" s="9" t="s">
        <v>1451</v>
      </c>
      <c r="F302" s="62" t="s">
        <v>1452</v>
      </c>
      <c r="G302" s="63" t="s">
        <v>1432</v>
      </c>
      <c r="H302" s="62">
        <v>1</v>
      </c>
      <c r="I302" s="71" t="str">
        <f>VLOOKUP(E302,[1]对接情况!$A:$E,5,FALSE)</f>
        <v>支</v>
      </c>
      <c r="J302" s="71" t="s">
        <v>23</v>
      </c>
      <c r="K302" s="5"/>
    </row>
    <row r="303" ht="45" customHeight="1" spans="1:11">
      <c r="A303" s="53"/>
      <c r="B303" s="53"/>
      <c r="C303" s="53"/>
      <c r="D303" s="48"/>
      <c r="E303" s="90" t="s">
        <v>1453</v>
      </c>
      <c r="F303" s="90" t="s">
        <v>1441</v>
      </c>
      <c r="G303" s="108" t="s">
        <v>1454</v>
      </c>
      <c r="H303" s="108">
        <v>1</v>
      </c>
      <c r="I303" s="71" t="str">
        <f>VLOOKUP(E303,[1]对接情况!$A:$E,5,FALSE)</f>
        <v>支</v>
      </c>
      <c r="J303" s="108" t="s">
        <v>23</v>
      </c>
      <c r="K303" s="5"/>
    </row>
    <row r="304" ht="45" customHeight="1" spans="1:11">
      <c r="A304" s="53"/>
      <c r="B304" s="53"/>
      <c r="C304" s="53"/>
      <c r="D304" s="48"/>
      <c r="E304" s="4" t="s">
        <v>1455</v>
      </c>
      <c r="F304" s="4" t="s">
        <v>1456</v>
      </c>
      <c r="G304" s="5" t="s">
        <v>1448</v>
      </c>
      <c r="H304" s="4">
        <v>1</v>
      </c>
      <c r="I304" s="71" t="str">
        <f>VLOOKUP(E304,[1]对接情况!$A:$E,5,FALSE)</f>
        <v>支</v>
      </c>
      <c r="J304" s="4" t="s">
        <v>23</v>
      </c>
      <c r="K304" s="5"/>
    </row>
    <row r="305" ht="45" customHeight="1" spans="1:11">
      <c r="A305" s="53"/>
      <c r="B305" s="53"/>
      <c r="C305" s="53"/>
      <c r="D305" s="48"/>
      <c r="E305" s="67" t="s">
        <v>1457</v>
      </c>
      <c r="F305" s="64" t="s">
        <v>1441</v>
      </c>
      <c r="G305" s="67" t="s">
        <v>1458</v>
      </c>
      <c r="H305" s="67">
        <v>1</v>
      </c>
      <c r="I305" s="71" t="str">
        <f>VLOOKUP(E305,[1]对接情况!$A:$E,5,FALSE)</f>
        <v>支</v>
      </c>
      <c r="J305" s="67" t="s">
        <v>323</v>
      </c>
      <c r="K305" s="5"/>
    </row>
    <row r="306" ht="45" customHeight="1" spans="1:11">
      <c r="A306" s="53"/>
      <c r="B306" s="53"/>
      <c r="C306" s="53"/>
      <c r="D306" s="48"/>
      <c r="E306" s="67" t="s">
        <v>1459</v>
      </c>
      <c r="F306" s="64" t="s">
        <v>1460</v>
      </c>
      <c r="G306" s="67" t="s">
        <v>1461</v>
      </c>
      <c r="H306" s="67">
        <v>1</v>
      </c>
      <c r="I306" s="71" t="str">
        <f>VLOOKUP(E306,[1]对接情况!$A:$E,5,FALSE)</f>
        <v>瓶</v>
      </c>
      <c r="J306" s="67" t="s">
        <v>18</v>
      </c>
      <c r="K306" s="5"/>
    </row>
    <row r="307" ht="45" customHeight="1" spans="1:11">
      <c r="A307" s="54"/>
      <c r="B307" s="54"/>
      <c r="C307" s="54"/>
      <c r="D307" s="107"/>
      <c r="E307" s="64" t="s">
        <v>1462</v>
      </c>
      <c r="F307" s="64" t="s">
        <v>1463</v>
      </c>
      <c r="G307" s="64" t="s">
        <v>1464</v>
      </c>
      <c r="H307" s="64">
        <v>1</v>
      </c>
      <c r="I307" s="64" t="s">
        <v>18</v>
      </c>
      <c r="J307" s="64" t="s">
        <v>18</v>
      </c>
      <c r="K307" s="5"/>
    </row>
    <row r="308" customHeight="1" spans="1:11">
      <c r="A308" s="8">
        <v>2</v>
      </c>
      <c r="B308" s="8" t="s">
        <v>1465</v>
      </c>
      <c r="C308" s="5" t="s">
        <v>39</v>
      </c>
      <c r="D308" s="8" t="s">
        <v>1429</v>
      </c>
      <c r="E308" s="79" t="s">
        <v>1466</v>
      </c>
      <c r="F308" s="80" t="s">
        <v>1467</v>
      </c>
      <c r="G308" s="109" t="s">
        <v>1468</v>
      </c>
      <c r="H308" s="82">
        <v>84</v>
      </c>
      <c r="I308" s="71" t="str">
        <f>VLOOKUP(E308,[1]对接情况!$A:$E,5,FALSE)</f>
        <v>片</v>
      </c>
      <c r="J308" s="110" t="s">
        <v>23</v>
      </c>
      <c r="K308" s="5"/>
    </row>
    <row r="309" customHeight="1" spans="1:11">
      <c r="A309" s="53"/>
      <c r="B309" s="53"/>
      <c r="C309" s="5"/>
      <c r="D309" s="53"/>
      <c r="E309" s="9" t="s">
        <v>1469</v>
      </c>
      <c r="F309" s="62" t="s">
        <v>1467</v>
      </c>
      <c r="G309" s="63" t="s">
        <v>1468</v>
      </c>
      <c r="H309" s="61">
        <v>28</v>
      </c>
      <c r="I309" s="71" t="str">
        <f>VLOOKUP(E309,[1]对接情况!$A:$E,5,FALSE)</f>
        <v>片</v>
      </c>
      <c r="J309" s="71" t="s">
        <v>23</v>
      </c>
      <c r="K309" s="5"/>
    </row>
    <row r="310" customHeight="1" spans="1:11">
      <c r="A310" s="53"/>
      <c r="B310" s="53"/>
      <c r="C310" s="5"/>
      <c r="D310" s="53"/>
      <c r="E310" s="9" t="s">
        <v>1470</v>
      </c>
      <c r="F310" s="62" t="s">
        <v>369</v>
      </c>
      <c r="G310" s="83" t="s">
        <v>1471</v>
      </c>
      <c r="H310" s="61">
        <v>28</v>
      </c>
      <c r="I310" s="71" t="str">
        <f>VLOOKUP(E310,[1]对接情况!$A:$E,5,FALSE)</f>
        <v>片</v>
      </c>
      <c r="J310" s="71" t="s">
        <v>23</v>
      </c>
      <c r="K310" s="5"/>
    </row>
    <row r="311" customHeight="1" spans="1:11">
      <c r="A311" s="53"/>
      <c r="B311" s="53"/>
      <c r="C311" s="5"/>
      <c r="D311" s="53"/>
      <c r="E311" s="90" t="s">
        <v>1472</v>
      </c>
      <c r="F311" s="90" t="s">
        <v>133</v>
      </c>
      <c r="G311" s="108" t="s">
        <v>67</v>
      </c>
      <c r="H311" s="108">
        <v>28</v>
      </c>
      <c r="I311" s="71" t="str">
        <f>VLOOKUP(E311,[1]对接情况!$A:$E,5,FALSE)</f>
        <v>片</v>
      </c>
      <c r="J311" s="108" t="s">
        <v>23</v>
      </c>
      <c r="K311" s="5"/>
    </row>
    <row r="312" customHeight="1" spans="1:11">
      <c r="A312" s="53"/>
      <c r="B312" s="53"/>
      <c r="C312" s="5"/>
      <c r="D312" s="53"/>
      <c r="E312" s="57" t="s">
        <v>1473</v>
      </c>
      <c r="F312" s="57" t="s">
        <v>369</v>
      </c>
      <c r="G312" s="108" t="s">
        <v>67</v>
      </c>
      <c r="H312" s="108">
        <v>28</v>
      </c>
      <c r="I312" s="71" t="str">
        <f>VLOOKUP(E312,[1]对接情况!$A:$E,5,FALSE)</f>
        <v>片</v>
      </c>
      <c r="J312" s="108" t="s">
        <v>23</v>
      </c>
      <c r="K312" s="5"/>
    </row>
    <row r="313" customHeight="1" spans="1:11">
      <c r="A313" s="53"/>
      <c r="B313" s="53"/>
      <c r="C313" s="5"/>
      <c r="D313" s="53"/>
      <c r="E313" s="4" t="s">
        <v>1474</v>
      </c>
      <c r="F313" s="5" t="s">
        <v>1475</v>
      </c>
      <c r="G313" s="60" t="s">
        <v>67</v>
      </c>
      <c r="H313" s="61">
        <v>10</v>
      </c>
      <c r="I313" s="71" t="str">
        <f>VLOOKUP(E313,[1]对接情况!$A:$E,5,FALSE)</f>
        <v>片</v>
      </c>
      <c r="J313" s="5" t="s">
        <v>23</v>
      </c>
      <c r="K313" s="5"/>
    </row>
    <row r="314" customHeight="1" spans="1:11">
      <c r="A314" s="53"/>
      <c r="B314" s="53"/>
      <c r="C314" s="5"/>
      <c r="D314" s="53"/>
      <c r="E314" s="89" t="s">
        <v>1476</v>
      </c>
      <c r="F314" s="89" t="s">
        <v>1475</v>
      </c>
      <c r="G314" s="89" t="s">
        <v>67</v>
      </c>
      <c r="H314" s="89">
        <v>30</v>
      </c>
      <c r="I314" s="71" t="str">
        <f>VLOOKUP(E314,[1]对接情况!$A:$E,5,FALSE)</f>
        <v>片</v>
      </c>
      <c r="J314" s="89" t="s">
        <v>23</v>
      </c>
      <c r="K314" s="5"/>
    </row>
    <row r="315" customHeight="1" spans="1:11">
      <c r="A315" s="53"/>
      <c r="B315" s="53"/>
      <c r="C315" s="5"/>
      <c r="D315" s="53"/>
      <c r="E315" s="4" t="s">
        <v>1477</v>
      </c>
      <c r="F315" s="5" t="s">
        <v>369</v>
      </c>
      <c r="G315" s="4" t="s">
        <v>67</v>
      </c>
      <c r="H315" s="4">
        <v>28</v>
      </c>
      <c r="I315" s="71" t="str">
        <f>VLOOKUP(E315,[1]对接情况!$A:$E,5,FALSE)</f>
        <v>片</v>
      </c>
      <c r="J315" s="4" t="s">
        <v>23</v>
      </c>
      <c r="K315" s="5"/>
    </row>
    <row r="316" customHeight="1" spans="1:11">
      <c r="A316" s="53"/>
      <c r="B316" s="53"/>
      <c r="C316" s="8" t="s">
        <v>110</v>
      </c>
      <c r="D316" s="53"/>
      <c r="E316" s="64" t="s">
        <v>1478</v>
      </c>
      <c r="F316" s="69" t="s">
        <v>369</v>
      </c>
      <c r="G316" s="64" t="s">
        <v>67</v>
      </c>
      <c r="H316" s="64">
        <v>28</v>
      </c>
      <c r="I316" s="71" t="s">
        <v>55</v>
      </c>
      <c r="J316" s="64" t="s">
        <v>23</v>
      </c>
      <c r="K316" s="5"/>
    </row>
    <row r="317" customHeight="1" spans="1:11">
      <c r="A317" s="53"/>
      <c r="B317" s="53"/>
      <c r="C317" s="53"/>
      <c r="D317" s="53"/>
      <c r="E317" s="64" t="s">
        <v>1479</v>
      </c>
      <c r="F317" s="64" t="s">
        <v>384</v>
      </c>
      <c r="G317" s="64" t="s">
        <v>67</v>
      </c>
      <c r="H317" s="65">
        <v>30</v>
      </c>
      <c r="I317" s="64" t="s">
        <v>55</v>
      </c>
      <c r="J317" s="64" t="s">
        <v>23</v>
      </c>
      <c r="K317" s="5"/>
    </row>
    <row r="318" customHeight="1" spans="1:11">
      <c r="A318" s="54"/>
      <c r="B318" s="54"/>
      <c r="C318" s="54"/>
      <c r="D318" s="54"/>
      <c r="E318" s="64" t="s">
        <v>1480</v>
      </c>
      <c r="F318" s="64" t="s">
        <v>1475</v>
      </c>
      <c r="G318" s="64" t="s">
        <v>67</v>
      </c>
      <c r="H318" s="65">
        <v>30</v>
      </c>
      <c r="I318" s="64" t="s">
        <v>55</v>
      </c>
      <c r="J318" s="64" t="s">
        <v>23</v>
      </c>
      <c r="K318" s="5"/>
    </row>
    <row r="319" ht="45" customHeight="1" spans="1:11">
      <c r="A319" s="5">
        <v>3</v>
      </c>
      <c r="B319" s="54" t="s">
        <v>1481</v>
      </c>
      <c r="C319" s="54" t="s">
        <v>13</v>
      </c>
      <c r="D319" s="54" t="s">
        <v>1429</v>
      </c>
      <c r="E319" s="79" t="s">
        <v>1482</v>
      </c>
      <c r="F319" s="80" t="s">
        <v>63</v>
      </c>
      <c r="G319" s="109" t="s">
        <v>1481</v>
      </c>
      <c r="H319" s="80">
        <v>1</v>
      </c>
      <c r="I319" s="71" t="str">
        <f>VLOOKUP(E319,[1]对接情况!$A:$E,5,FALSE)</f>
        <v>瓶</v>
      </c>
      <c r="J319" s="110" t="s">
        <v>23</v>
      </c>
      <c r="K319" s="5"/>
    </row>
    <row r="320" ht="45" customHeight="1" spans="1:11">
      <c r="A320" s="5"/>
      <c r="B320" s="5"/>
      <c r="C320" s="5"/>
      <c r="D320" s="5"/>
      <c r="E320" s="9" t="s">
        <v>1483</v>
      </c>
      <c r="F320" s="62" t="s">
        <v>63</v>
      </c>
      <c r="G320" s="63" t="s">
        <v>1481</v>
      </c>
      <c r="H320" s="62">
        <v>1</v>
      </c>
      <c r="I320" s="71" t="str">
        <f>VLOOKUP(E320,[1]对接情况!$A:$E,5,FALSE)</f>
        <v>瓶</v>
      </c>
      <c r="J320" s="71" t="s">
        <v>18</v>
      </c>
      <c r="K320" s="5"/>
    </row>
    <row r="321" ht="45" customHeight="1" spans="1:11">
      <c r="A321" s="5"/>
      <c r="B321" s="5"/>
      <c r="C321" s="5"/>
      <c r="D321" s="5"/>
      <c r="E321" s="9" t="s">
        <v>1484</v>
      </c>
      <c r="F321" s="62" t="s">
        <v>63</v>
      </c>
      <c r="G321" s="60" t="s">
        <v>1485</v>
      </c>
      <c r="H321" s="62">
        <v>1</v>
      </c>
      <c r="I321" s="71" t="str">
        <f>VLOOKUP(E321,[1]对接情况!$A:$E,5,FALSE)</f>
        <v>瓶</v>
      </c>
      <c r="J321" s="9" t="s">
        <v>23</v>
      </c>
      <c r="K321" s="5"/>
    </row>
    <row r="322" ht="45" customHeight="1" spans="1:11">
      <c r="A322" s="5"/>
      <c r="B322" s="5"/>
      <c r="C322" s="5"/>
      <c r="D322" s="5"/>
      <c r="E322" s="47" t="s">
        <v>1486</v>
      </c>
      <c r="F322" s="62" t="s">
        <v>63</v>
      </c>
      <c r="G322" s="63" t="s">
        <v>1481</v>
      </c>
      <c r="H322" s="62">
        <v>1</v>
      </c>
      <c r="I322" s="62" t="str">
        <f>VLOOKUP(E322,[1]对接情况!$A:$E,5,FALSE)</f>
        <v>瓶</v>
      </c>
      <c r="J322" s="62" t="s">
        <v>18</v>
      </c>
      <c r="K322" s="5"/>
    </row>
    <row r="323" customHeight="1" spans="1:11">
      <c r="A323" s="5">
        <v>4</v>
      </c>
      <c r="B323" s="5" t="s">
        <v>1487</v>
      </c>
      <c r="C323" s="8" t="s">
        <v>39</v>
      </c>
      <c r="D323" s="5" t="s">
        <v>1429</v>
      </c>
      <c r="E323" s="65" t="s">
        <v>1488</v>
      </c>
      <c r="F323" s="62" t="s">
        <v>63</v>
      </c>
      <c r="G323" s="63" t="s">
        <v>1489</v>
      </c>
      <c r="H323" s="61">
        <v>30</v>
      </c>
      <c r="I323" s="64" t="s">
        <v>37</v>
      </c>
      <c r="J323" s="64" t="s">
        <v>23</v>
      </c>
      <c r="K323" s="5"/>
    </row>
    <row r="324" customHeight="1" spans="1:11">
      <c r="A324" s="5"/>
      <c r="B324" s="5"/>
      <c r="C324" s="53"/>
      <c r="D324" s="5"/>
      <c r="E324" s="65" t="s">
        <v>1490</v>
      </c>
      <c r="F324" s="62" t="s">
        <v>59</v>
      </c>
      <c r="G324" s="63" t="s">
        <v>1489</v>
      </c>
      <c r="H324" s="61">
        <v>30</v>
      </c>
      <c r="I324" s="64" t="s">
        <v>37</v>
      </c>
      <c r="J324" s="64" t="s">
        <v>23</v>
      </c>
      <c r="K324" s="5"/>
    </row>
    <row r="325" customHeight="1" spans="1:11">
      <c r="A325" s="5"/>
      <c r="B325" s="5"/>
      <c r="C325" s="53"/>
      <c r="D325" s="5"/>
      <c r="E325" s="69" t="s">
        <v>1491</v>
      </c>
      <c r="F325" s="62" t="s">
        <v>69</v>
      </c>
      <c r="G325" s="63" t="s">
        <v>67</v>
      </c>
      <c r="H325" s="61">
        <v>30</v>
      </c>
      <c r="I325" s="71" t="str">
        <f>VLOOKUP(E325,[1]对接情况!$A:$E,5,FALSE)</f>
        <v>粒</v>
      </c>
      <c r="J325" s="9" t="s">
        <v>18</v>
      </c>
      <c r="K325" s="5"/>
    </row>
    <row r="326" customHeight="1" spans="1:11">
      <c r="A326" s="5"/>
      <c r="B326" s="5"/>
      <c r="C326" s="53"/>
      <c r="D326" s="5"/>
      <c r="E326" s="69" t="s">
        <v>1492</v>
      </c>
      <c r="F326" s="62" t="s">
        <v>66</v>
      </c>
      <c r="G326" s="63" t="s">
        <v>67</v>
      </c>
      <c r="H326" s="61">
        <v>30</v>
      </c>
      <c r="I326" s="71" t="str">
        <f>VLOOKUP(E326,[1]对接情况!$A:$E,5,FALSE)</f>
        <v>粒</v>
      </c>
      <c r="J326" s="71" t="s">
        <v>18</v>
      </c>
      <c r="K326" s="5"/>
    </row>
    <row r="327" customHeight="1" spans="1:11">
      <c r="A327" s="5"/>
      <c r="B327" s="5"/>
      <c r="C327" s="53"/>
      <c r="D327" s="5"/>
      <c r="E327" s="64" t="s">
        <v>1493</v>
      </c>
      <c r="F327" s="64" t="s">
        <v>66</v>
      </c>
      <c r="G327" s="64" t="s">
        <v>67</v>
      </c>
      <c r="H327" s="64">
        <v>30</v>
      </c>
      <c r="I327" s="71" t="str">
        <f>VLOOKUP(E327,[1]对接情况!$A:$E,5,FALSE)</f>
        <v>粒</v>
      </c>
      <c r="J327" s="9" t="s">
        <v>23</v>
      </c>
      <c r="K327" s="5"/>
    </row>
    <row r="328" customHeight="1" spans="1:11">
      <c r="A328" s="5"/>
      <c r="B328" s="5"/>
      <c r="C328" s="53"/>
      <c r="D328" s="5"/>
      <c r="E328" s="64" t="s">
        <v>1494</v>
      </c>
      <c r="F328" s="64" t="s">
        <v>69</v>
      </c>
      <c r="G328" s="64" t="s">
        <v>67</v>
      </c>
      <c r="H328" s="64">
        <v>30</v>
      </c>
      <c r="I328" s="71" t="str">
        <f>VLOOKUP(E328,[1]对接情况!$A:$E,5,FALSE)</f>
        <v>粒</v>
      </c>
      <c r="J328" s="9" t="s">
        <v>23</v>
      </c>
      <c r="K328" s="5"/>
    </row>
    <row r="329" customHeight="1" spans="1:11">
      <c r="A329" s="5"/>
      <c r="B329" s="5"/>
      <c r="C329" s="53"/>
      <c r="D329" s="5"/>
      <c r="E329" s="64" t="s">
        <v>1495</v>
      </c>
      <c r="F329" s="64" t="s">
        <v>66</v>
      </c>
      <c r="G329" s="64" t="s">
        <v>67</v>
      </c>
      <c r="H329" s="64">
        <v>30</v>
      </c>
      <c r="I329" s="71" t="str">
        <f>VLOOKUP(E329,[1]对接情况!$A:$E,5,FALSE)</f>
        <v>粒</v>
      </c>
      <c r="J329" s="9" t="s">
        <v>23</v>
      </c>
      <c r="K329" s="5"/>
    </row>
    <row r="330" customHeight="1" spans="1:11">
      <c r="A330" s="5"/>
      <c r="B330" s="5"/>
      <c r="C330" s="53"/>
      <c r="D330" s="5"/>
      <c r="E330" s="64" t="s">
        <v>1496</v>
      </c>
      <c r="F330" s="64" t="s">
        <v>69</v>
      </c>
      <c r="G330" s="64" t="s">
        <v>67</v>
      </c>
      <c r="H330" s="64">
        <v>30</v>
      </c>
      <c r="I330" s="71" t="str">
        <f>VLOOKUP(E330,[1]对接情况!$A:$E,5,FALSE)</f>
        <v>粒</v>
      </c>
      <c r="J330" s="9" t="s">
        <v>23</v>
      </c>
      <c r="K330" s="5"/>
    </row>
    <row r="331" customHeight="1" spans="1:11">
      <c r="A331" s="5"/>
      <c r="B331" s="5"/>
      <c r="C331" s="53"/>
      <c r="D331" s="5"/>
      <c r="E331" s="64" t="s">
        <v>1497</v>
      </c>
      <c r="F331" s="64" t="s">
        <v>1498</v>
      </c>
      <c r="G331" s="64" t="s">
        <v>67</v>
      </c>
      <c r="H331" s="64">
        <v>30</v>
      </c>
      <c r="I331" s="71" t="str">
        <f>VLOOKUP(E331,[1]对接情况!$A:$E,5,FALSE)</f>
        <v>粒</v>
      </c>
      <c r="J331" s="9" t="s">
        <v>23</v>
      </c>
      <c r="K331" s="5"/>
    </row>
    <row r="332" customHeight="1" spans="1:11">
      <c r="A332" s="5"/>
      <c r="B332" s="5"/>
      <c r="C332" s="8" t="s">
        <v>33</v>
      </c>
      <c r="D332" s="5"/>
      <c r="E332" s="64" t="s">
        <v>1499</v>
      </c>
      <c r="F332" s="64" t="s">
        <v>1500</v>
      </c>
      <c r="G332" s="64" t="s">
        <v>67</v>
      </c>
      <c r="H332" s="64">
        <v>30</v>
      </c>
      <c r="I332" s="71" t="str">
        <f>VLOOKUP(E332,[1]对接情况!$A:$E,5,FALSE)</f>
        <v>粒</v>
      </c>
      <c r="J332" s="64" t="s">
        <v>23</v>
      </c>
      <c r="K332" s="5"/>
    </row>
    <row r="333" customHeight="1" spans="1:11">
      <c r="A333" s="5"/>
      <c r="B333" s="5"/>
      <c r="C333" s="53"/>
      <c r="D333" s="5"/>
      <c r="E333" s="64" t="s">
        <v>1501</v>
      </c>
      <c r="F333" s="69" t="s">
        <v>1498</v>
      </c>
      <c r="G333" s="64" t="s">
        <v>67</v>
      </c>
      <c r="H333" s="64">
        <v>30</v>
      </c>
      <c r="I333" s="71" t="str">
        <f>VLOOKUP(E333,[1]对接情况!$A:$E,5,FALSE)</f>
        <v>粒</v>
      </c>
      <c r="J333" s="64" t="s">
        <v>23</v>
      </c>
      <c r="K333" s="5"/>
    </row>
    <row r="334" customHeight="1" spans="1:11">
      <c r="A334" s="5"/>
      <c r="B334" s="5"/>
      <c r="C334" s="54"/>
      <c r="D334" s="5"/>
      <c r="E334" s="64" t="s">
        <v>1502</v>
      </c>
      <c r="F334" s="69" t="s">
        <v>1500</v>
      </c>
      <c r="G334" s="64" t="s">
        <v>67</v>
      </c>
      <c r="H334" s="64">
        <v>30</v>
      </c>
      <c r="I334" s="71" t="str">
        <f>VLOOKUP(E334,[1]对接情况!$A:$E,5,FALSE)</f>
        <v>粒</v>
      </c>
      <c r="J334" s="64" t="s">
        <v>23</v>
      </c>
      <c r="K334" s="5"/>
    </row>
    <row r="335" customHeight="1" spans="1:11">
      <c r="A335" s="8">
        <v>5</v>
      </c>
      <c r="B335" s="8" t="s">
        <v>1503</v>
      </c>
      <c r="C335" s="8" t="s">
        <v>39</v>
      </c>
      <c r="D335" s="8" t="s">
        <v>1429</v>
      </c>
      <c r="E335" s="9" t="s">
        <v>1504</v>
      </c>
      <c r="F335" s="62" t="s">
        <v>1505</v>
      </c>
      <c r="G335" s="63" t="s">
        <v>1506</v>
      </c>
      <c r="H335" s="61">
        <v>28</v>
      </c>
      <c r="I335" s="71" t="str">
        <f>VLOOKUP(E335,[1]对接情况!$A:$E,5,FALSE)</f>
        <v>片</v>
      </c>
      <c r="J335" s="9" t="s">
        <v>23</v>
      </c>
      <c r="K335" s="5"/>
    </row>
    <row r="336" customHeight="1" spans="1:11">
      <c r="A336" s="54"/>
      <c r="B336" s="54"/>
      <c r="C336" s="54"/>
      <c r="D336" s="54"/>
      <c r="E336" s="9" t="s">
        <v>1507</v>
      </c>
      <c r="F336" s="62" t="s">
        <v>1505</v>
      </c>
      <c r="G336" s="63" t="s">
        <v>67</v>
      </c>
      <c r="H336" s="61">
        <v>30</v>
      </c>
      <c r="I336" s="71" t="str">
        <f>VLOOKUP(E336,[1]对接情况!$A:$E,5,FALSE)</f>
        <v>片</v>
      </c>
      <c r="J336" s="9" t="s">
        <v>23</v>
      </c>
      <c r="K336" s="5"/>
    </row>
    <row r="337" customHeight="1" spans="1:11">
      <c r="A337" s="8">
        <v>6</v>
      </c>
      <c r="B337" s="8" t="s">
        <v>1508</v>
      </c>
      <c r="C337" s="5" t="s">
        <v>13</v>
      </c>
      <c r="D337" s="96" t="s">
        <v>1429</v>
      </c>
      <c r="E337" s="9" t="s">
        <v>1509</v>
      </c>
      <c r="F337" s="62" t="s">
        <v>1510</v>
      </c>
      <c r="G337" s="60" t="s">
        <v>67</v>
      </c>
      <c r="H337" s="61">
        <v>1</v>
      </c>
      <c r="I337" s="71" t="str">
        <f>VLOOKUP(E337,[1]对接情况!$A:$E,5,FALSE)</f>
        <v>瓶</v>
      </c>
      <c r="J337" s="9" t="s">
        <v>18</v>
      </c>
      <c r="K337" s="5"/>
    </row>
    <row r="338" customHeight="1" spans="1:11">
      <c r="A338" s="53"/>
      <c r="B338" s="53"/>
      <c r="C338" s="5"/>
      <c r="D338" s="96"/>
      <c r="E338" s="77" t="s">
        <v>1511</v>
      </c>
      <c r="F338" s="85" t="s">
        <v>1510</v>
      </c>
      <c r="G338" s="86" t="s">
        <v>67</v>
      </c>
      <c r="H338" s="87">
        <v>1</v>
      </c>
      <c r="I338" s="71" t="str">
        <f>VLOOKUP(E338,[1]对接情况!$A:$E,5,FALSE)</f>
        <v>袋</v>
      </c>
      <c r="J338" s="77" t="s">
        <v>1512</v>
      </c>
      <c r="K338" s="5"/>
    </row>
    <row r="339" customHeight="1" spans="1:11">
      <c r="A339" s="54"/>
      <c r="B339" s="54"/>
      <c r="C339" s="5"/>
      <c r="D339" s="111"/>
      <c r="E339" s="4" t="s">
        <v>1513</v>
      </c>
      <c r="F339" s="5" t="s">
        <v>1514</v>
      </c>
      <c r="G339" s="60" t="s">
        <v>1508</v>
      </c>
      <c r="H339" s="61">
        <v>1</v>
      </c>
      <c r="I339" s="71" t="str">
        <f>VLOOKUP(E339,[1]对接情况!$A:$E,5,FALSE)</f>
        <v>瓶</v>
      </c>
      <c r="J339" s="9" t="s">
        <v>23</v>
      </c>
      <c r="K339" s="5"/>
    </row>
    <row r="340" ht="21" customHeight="1" spans="1:11">
      <c r="A340" s="8">
        <v>7</v>
      </c>
      <c r="B340" s="8" t="s">
        <v>1515</v>
      </c>
      <c r="C340" s="8" t="s">
        <v>39</v>
      </c>
      <c r="D340" s="8" t="s">
        <v>1429</v>
      </c>
      <c r="E340" s="9" t="s">
        <v>1516</v>
      </c>
      <c r="F340" s="62" t="s">
        <v>1517</v>
      </c>
      <c r="G340" s="63" t="s">
        <v>1518</v>
      </c>
      <c r="H340" s="61">
        <v>7</v>
      </c>
      <c r="I340" s="71" t="str">
        <f>VLOOKUP(E340,[1]对接情况!$A:$E,5,FALSE)</f>
        <v>片</v>
      </c>
      <c r="J340" s="71" t="s">
        <v>23</v>
      </c>
      <c r="K340" s="5"/>
    </row>
    <row r="341" ht="21" customHeight="1" spans="1:11">
      <c r="A341" s="53"/>
      <c r="B341" s="53"/>
      <c r="C341" s="53"/>
      <c r="D341" s="53"/>
      <c r="E341" s="9" t="s">
        <v>1519</v>
      </c>
      <c r="F341" s="62" t="s">
        <v>1520</v>
      </c>
      <c r="G341" s="63" t="s">
        <v>1518</v>
      </c>
      <c r="H341" s="61">
        <v>14</v>
      </c>
      <c r="I341" s="71" t="str">
        <f>VLOOKUP(E341,[1]对接情况!$A:$E,5,FALSE)</f>
        <v>片</v>
      </c>
      <c r="J341" s="71" t="s">
        <v>23</v>
      </c>
      <c r="K341" s="5"/>
    </row>
    <row r="342" ht="21" customHeight="1" spans="1:11">
      <c r="A342" s="53"/>
      <c r="B342" s="53"/>
      <c r="C342" s="53"/>
      <c r="D342" s="53"/>
      <c r="E342" s="4" t="s">
        <v>1521</v>
      </c>
      <c r="F342" s="62" t="s">
        <v>1522</v>
      </c>
      <c r="G342" s="63" t="s">
        <v>1518</v>
      </c>
      <c r="H342" s="61">
        <v>28</v>
      </c>
      <c r="I342" s="71" t="str">
        <f>VLOOKUP(E342,[1]对接情况!$A:$E,5,FALSE)</f>
        <v>片</v>
      </c>
      <c r="J342" s="71" t="s">
        <v>23</v>
      </c>
      <c r="K342" s="5"/>
    </row>
    <row r="343" ht="21" customHeight="1" spans="1:11">
      <c r="A343" s="53"/>
      <c r="B343" s="53"/>
      <c r="C343" s="53"/>
      <c r="D343" s="53"/>
      <c r="E343" s="9" t="s">
        <v>1523</v>
      </c>
      <c r="F343" s="64" t="s">
        <v>1524</v>
      </c>
      <c r="G343" s="63" t="s">
        <v>1518</v>
      </c>
      <c r="H343" s="61">
        <v>28</v>
      </c>
      <c r="I343" s="71" t="str">
        <f>VLOOKUP(E343,[1]对接情况!$A:$E,5,FALSE)</f>
        <v>片</v>
      </c>
      <c r="J343" s="71" t="s">
        <v>23</v>
      </c>
      <c r="K343" s="5"/>
    </row>
    <row r="344" ht="21" customHeight="1" spans="1:11">
      <c r="A344" s="53"/>
      <c r="B344" s="53"/>
      <c r="C344" s="53"/>
      <c r="D344" s="53"/>
      <c r="E344" s="4" t="s">
        <v>1525</v>
      </c>
      <c r="F344" s="62" t="s">
        <v>1526</v>
      </c>
      <c r="G344" s="63" t="s">
        <v>1518</v>
      </c>
      <c r="H344" s="61">
        <v>14</v>
      </c>
      <c r="I344" s="71" t="str">
        <f>VLOOKUP(E344,[1]对接情况!$A:$E,5,FALSE)</f>
        <v>片</v>
      </c>
      <c r="J344" s="71" t="s">
        <v>23</v>
      </c>
      <c r="K344" s="5"/>
    </row>
    <row r="345" ht="21" customHeight="1" spans="1:11">
      <c r="A345" s="53"/>
      <c r="B345" s="53"/>
      <c r="C345" s="8" t="s">
        <v>496</v>
      </c>
      <c r="D345" s="53"/>
      <c r="E345" s="4" t="s">
        <v>1527</v>
      </c>
      <c r="F345" s="62" t="s">
        <v>1528</v>
      </c>
      <c r="G345" s="63" t="s">
        <v>67</v>
      </c>
      <c r="H345" s="61">
        <v>12</v>
      </c>
      <c r="I345" s="71" t="str">
        <f>VLOOKUP(E345,[1]对接情况!$A:$E,5,FALSE)</f>
        <v>片</v>
      </c>
      <c r="J345" s="71" t="s">
        <v>23</v>
      </c>
      <c r="K345" s="5"/>
    </row>
    <row r="346" ht="21" customHeight="1" spans="1:11">
      <c r="A346" s="53"/>
      <c r="B346" s="53"/>
      <c r="C346" s="53"/>
      <c r="D346" s="53"/>
      <c r="E346" s="4" t="s">
        <v>1529</v>
      </c>
      <c r="F346" s="62" t="s">
        <v>1530</v>
      </c>
      <c r="G346" s="63" t="s">
        <v>67</v>
      </c>
      <c r="H346" s="61">
        <v>12</v>
      </c>
      <c r="I346" s="71" t="str">
        <f>VLOOKUP(E346,[1]对接情况!$A:$E,5,FALSE)</f>
        <v>片</v>
      </c>
      <c r="J346" s="71" t="s">
        <v>23</v>
      </c>
      <c r="K346" s="5"/>
    </row>
    <row r="347" ht="21" customHeight="1" spans="1:11">
      <c r="A347" s="53"/>
      <c r="B347" s="53"/>
      <c r="C347" s="53"/>
      <c r="D347" s="53"/>
      <c r="E347" s="89" t="s">
        <v>1531</v>
      </c>
      <c r="F347" s="89" t="s">
        <v>1532</v>
      </c>
      <c r="G347" s="89" t="s">
        <v>67</v>
      </c>
      <c r="H347" s="89">
        <v>28</v>
      </c>
      <c r="I347" s="71" t="str">
        <f>VLOOKUP(E347,[1]对接情况!$A:$E,5,FALSE)</f>
        <v>片</v>
      </c>
      <c r="J347" s="89" t="s">
        <v>23</v>
      </c>
      <c r="K347" s="5"/>
    </row>
    <row r="348" ht="21" customHeight="1" spans="1:11">
      <c r="A348" s="53"/>
      <c r="B348" s="53"/>
      <c r="C348" s="53"/>
      <c r="D348" s="53"/>
      <c r="E348" s="89" t="s">
        <v>1533</v>
      </c>
      <c r="F348" s="89" t="s">
        <v>1528</v>
      </c>
      <c r="G348" s="89" t="s">
        <v>67</v>
      </c>
      <c r="H348" s="89">
        <v>14</v>
      </c>
      <c r="I348" s="71" t="str">
        <f>VLOOKUP(E348,[1]对接情况!$A:$E,5,FALSE)</f>
        <v>片</v>
      </c>
      <c r="J348" s="89" t="s">
        <v>23</v>
      </c>
      <c r="K348" s="5"/>
    </row>
    <row r="349" ht="21" customHeight="1" spans="1:11">
      <c r="A349" s="53"/>
      <c r="B349" s="53"/>
      <c r="C349" s="53"/>
      <c r="D349" s="53"/>
      <c r="E349" s="89" t="s">
        <v>1534</v>
      </c>
      <c r="F349" s="89" t="s">
        <v>1535</v>
      </c>
      <c r="G349" s="89" t="s">
        <v>67</v>
      </c>
      <c r="H349" s="89">
        <v>28</v>
      </c>
      <c r="I349" s="71" t="str">
        <f>VLOOKUP(E349,[1]对接情况!$A:$E,5,FALSE)</f>
        <v>片</v>
      </c>
      <c r="J349" s="89" t="s">
        <v>23</v>
      </c>
      <c r="K349" s="5"/>
    </row>
    <row r="350" ht="21" customHeight="1" spans="1:11">
      <c r="A350" s="53"/>
      <c r="B350" s="53"/>
      <c r="C350" s="53"/>
      <c r="D350" s="53"/>
      <c r="E350" s="89" t="s">
        <v>1536</v>
      </c>
      <c r="F350" s="89" t="s">
        <v>1537</v>
      </c>
      <c r="G350" s="89" t="s">
        <v>67</v>
      </c>
      <c r="H350" s="89">
        <v>14</v>
      </c>
      <c r="I350" s="71" t="str">
        <f>VLOOKUP(E350,[1]对接情况!$A:$E,5,FALSE)</f>
        <v>片</v>
      </c>
      <c r="J350" s="89" t="s">
        <v>23</v>
      </c>
      <c r="K350" s="5"/>
    </row>
    <row r="351" ht="21" customHeight="1" spans="1:11">
      <c r="A351" s="53"/>
      <c r="B351" s="53"/>
      <c r="C351" s="53"/>
      <c r="D351" s="53"/>
      <c r="E351" s="4" t="s">
        <v>1538</v>
      </c>
      <c r="F351" s="4" t="s">
        <v>1539</v>
      </c>
      <c r="G351" s="4" t="s">
        <v>67</v>
      </c>
      <c r="H351" s="4">
        <v>28</v>
      </c>
      <c r="I351" s="4" t="s">
        <v>55</v>
      </c>
      <c r="J351" s="4" t="s">
        <v>23</v>
      </c>
      <c r="K351" s="5"/>
    </row>
    <row r="352" ht="21" customHeight="1" spans="1:11">
      <c r="A352" s="53"/>
      <c r="B352" s="53"/>
      <c r="C352" s="53"/>
      <c r="D352" s="53"/>
      <c r="E352" s="4" t="s">
        <v>1540</v>
      </c>
      <c r="F352" s="4" t="s">
        <v>1539</v>
      </c>
      <c r="G352" s="4" t="s">
        <v>67</v>
      </c>
      <c r="H352" s="4">
        <v>14</v>
      </c>
      <c r="I352" s="4" t="s">
        <v>55</v>
      </c>
      <c r="J352" s="4" t="s">
        <v>23</v>
      </c>
      <c r="K352" s="5"/>
    </row>
    <row r="353" ht="21" customHeight="1" spans="1:11">
      <c r="A353" s="53"/>
      <c r="B353" s="53"/>
      <c r="C353" s="53"/>
      <c r="D353" s="53"/>
      <c r="E353" s="4" t="s">
        <v>1541</v>
      </c>
      <c r="F353" s="4" t="s">
        <v>1524</v>
      </c>
      <c r="G353" s="4" t="s">
        <v>67</v>
      </c>
      <c r="H353" s="4">
        <v>14</v>
      </c>
      <c r="I353" s="4" t="s">
        <v>55</v>
      </c>
      <c r="J353" s="4" t="s">
        <v>23</v>
      </c>
      <c r="K353" s="5"/>
    </row>
    <row r="354" ht="21" customHeight="1" spans="1:11">
      <c r="A354" s="54"/>
      <c r="B354" s="54"/>
      <c r="C354" s="54"/>
      <c r="D354" s="54"/>
      <c r="E354" s="4" t="s">
        <v>1542</v>
      </c>
      <c r="F354" s="4" t="s">
        <v>1528</v>
      </c>
      <c r="G354" s="4" t="s">
        <v>67</v>
      </c>
      <c r="H354" s="4">
        <v>7</v>
      </c>
      <c r="I354" s="4" t="s">
        <v>55</v>
      </c>
      <c r="J354" s="4" t="s">
        <v>23</v>
      </c>
      <c r="K354" s="5"/>
    </row>
    <row r="355" customHeight="1" spans="1:11">
      <c r="A355" s="5">
        <v>8</v>
      </c>
      <c r="B355" s="5" t="s">
        <v>1543</v>
      </c>
      <c r="C355" s="5" t="s">
        <v>39</v>
      </c>
      <c r="D355" s="5" t="s">
        <v>1429</v>
      </c>
      <c r="E355" s="9" t="s">
        <v>1544</v>
      </c>
      <c r="F355" s="62" t="s">
        <v>1545</v>
      </c>
      <c r="G355" s="63" t="s">
        <v>1546</v>
      </c>
      <c r="H355" s="61">
        <v>24</v>
      </c>
      <c r="I355" s="71" t="str">
        <f>VLOOKUP(E355,[1]对接情况!$A:$E,5,FALSE)</f>
        <v>片</v>
      </c>
      <c r="J355" s="71" t="s">
        <v>23</v>
      </c>
      <c r="K355" s="5"/>
    </row>
    <row r="356" customHeight="1" spans="1:11">
      <c r="A356" s="5"/>
      <c r="B356" s="5"/>
      <c r="C356" s="5"/>
      <c r="D356" s="5"/>
      <c r="E356" s="9" t="s">
        <v>1547</v>
      </c>
      <c r="F356" s="62" t="s">
        <v>1545</v>
      </c>
      <c r="G356" s="63" t="s">
        <v>1546</v>
      </c>
      <c r="H356" s="61">
        <v>188</v>
      </c>
      <c r="I356" s="71" t="str">
        <f>VLOOKUP(E356,[1]对接情况!$A:$E,5,FALSE)</f>
        <v>片</v>
      </c>
      <c r="J356" s="71" t="s">
        <v>23</v>
      </c>
      <c r="K356" s="5"/>
    </row>
    <row r="357" customHeight="1" spans="1:11">
      <c r="A357" s="5"/>
      <c r="B357" s="5"/>
      <c r="C357" s="5"/>
      <c r="D357" s="5"/>
      <c r="E357" s="64" t="s">
        <v>1548</v>
      </c>
      <c r="F357" s="64" t="s">
        <v>63</v>
      </c>
      <c r="G357" s="64"/>
      <c r="H357" s="64">
        <v>24</v>
      </c>
      <c r="I357" s="71" t="str">
        <f>VLOOKUP(E357,[1]对接情况!$A:$E,5,FALSE)</f>
        <v>片</v>
      </c>
      <c r="J357" s="64" t="s">
        <v>23</v>
      </c>
      <c r="K357" s="5"/>
    </row>
    <row r="358" customHeight="1" spans="1:11">
      <c r="A358" s="5"/>
      <c r="B358" s="5"/>
      <c r="C358" s="5"/>
      <c r="D358" s="5"/>
      <c r="E358" s="64" t="s">
        <v>1549</v>
      </c>
      <c r="F358" s="64" t="s">
        <v>1550</v>
      </c>
      <c r="G358" s="64" t="s">
        <v>67</v>
      </c>
      <c r="H358" s="64">
        <v>24</v>
      </c>
      <c r="I358" s="71" t="str">
        <f>VLOOKUP(E358,[1]对接情况!$A:$E,5,FALSE)</f>
        <v>片</v>
      </c>
      <c r="J358" s="64" t="s">
        <v>23</v>
      </c>
      <c r="K358" s="5"/>
    </row>
    <row r="359" ht="42.9" customHeight="1" spans="1:10">
      <c r="A359" s="51" t="s">
        <v>1551</v>
      </c>
      <c r="B359" s="51"/>
      <c r="C359" s="51"/>
      <c r="D359" s="51"/>
      <c r="E359" s="51"/>
      <c r="F359" s="51"/>
      <c r="G359" s="51"/>
      <c r="H359" s="51"/>
      <c r="I359" s="51"/>
      <c r="J359" s="51"/>
    </row>
    <row r="360" customHeight="1" spans="1:10">
      <c r="A360" s="112" t="s">
        <v>1552</v>
      </c>
      <c r="B360" s="113"/>
      <c r="C360" s="113"/>
      <c r="D360" s="113"/>
      <c r="E360" s="113"/>
      <c r="F360" s="113"/>
      <c r="G360" s="113"/>
      <c r="H360" s="113"/>
      <c r="I360" s="113"/>
      <c r="J360" s="113"/>
    </row>
  </sheetData>
  <autoFilter ref="A2:IU360">
    <extLst/>
  </autoFilter>
  <mergeCells count="256">
    <mergeCell ref="A1:J1"/>
    <mergeCell ref="A359:J359"/>
    <mergeCell ref="A360:J360"/>
    <mergeCell ref="A3:A9"/>
    <mergeCell ref="A10:A12"/>
    <mergeCell ref="A13:A15"/>
    <mergeCell ref="A16:A23"/>
    <mergeCell ref="A24:A25"/>
    <mergeCell ref="A26:A35"/>
    <mergeCell ref="A36:A41"/>
    <mergeCell ref="A43:A45"/>
    <mergeCell ref="A47:A48"/>
    <mergeCell ref="A49:A51"/>
    <mergeCell ref="A58:A59"/>
    <mergeCell ref="A62:A64"/>
    <mergeCell ref="A65:A66"/>
    <mergeCell ref="A67:A91"/>
    <mergeCell ref="A93:A95"/>
    <mergeCell ref="A98:A99"/>
    <mergeCell ref="A101:A102"/>
    <mergeCell ref="A103:A106"/>
    <mergeCell ref="A107:A108"/>
    <mergeCell ref="A109:A110"/>
    <mergeCell ref="A111:A116"/>
    <mergeCell ref="A124:A125"/>
    <mergeCell ref="A126:A128"/>
    <mergeCell ref="A134:A137"/>
    <mergeCell ref="A140:A157"/>
    <mergeCell ref="A158:A162"/>
    <mergeCell ref="A164:A165"/>
    <mergeCell ref="A168:A171"/>
    <mergeCell ref="A176:A177"/>
    <mergeCell ref="A178:A204"/>
    <mergeCell ref="A205:A207"/>
    <mergeCell ref="A208:A209"/>
    <mergeCell ref="A211:A215"/>
    <mergeCell ref="A216:A218"/>
    <mergeCell ref="A221:A223"/>
    <mergeCell ref="A224:A225"/>
    <mergeCell ref="A226:A227"/>
    <mergeCell ref="A228:A229"/>
    <mergeCell ref="A232:A234"/>
    <mergeCell ref="A235:A236"/>
    <mergeCell ref="A241:A244"/>
    <mergeCell ref="A245:A249"/>
    <mergeCell ref="A252:A253"/>
    <mergeCell ref="A254:A255"/>
    <mergeCell ref="A256:A257"/>
    <mergeCell ref="A259:A260"/>
    <mergeCell ref="A264:A265"/>
    <mergeCell ref="A266:A267"/>
    <mergeCell ref="A269:A272"/>
    <mergeCell ref="A274:A275"/>
    <mergeCell ref="A285:A286"/>
    <mergeCell ref="A291:A292"/>
    <mergeCell ref="A294:A307"/>
    <mergeCell ref="A308:A318"/>
    <mergeCell ref="A319:A322"/>
    <mergeCell ref="A323:A334"/>
    <mergeCell ref="A335:A336"/>
    <mergeCell ref="A337:A339"/>
    <mergeCell ref="A340:A354"/>
    <mergeCell ref="A355:A358"/>
    <mergeCell ref="B3:B9"/>
    <mergeCell ref="B10:B12"/>
    <mergeCell ref="B13:B15"/>
    <mergeCell ref="B16:B23"/>
    <mergeCell ref="B24:B25"/>
    <mergeCell ref="B26:B35"/>
    <mergeCell ref="B36:B41"/>
    <mergeCell ref="B43:B46"/>
    <mergeCell ref="B47:B48"/>
    <mergeCell ref="B49:B51"/>
    <mergeCell ref="B58:B59"/>
    <mergeCell ref="B62:B64"/>
    <mergeCell ref="B65:B66"/>
    <mergeCell ref="B67:B91"/>
    <mergeCell ref="B93:B95"/>
    <mergeCell ref="B98:B99"/>
    <mergeCell ref="B101:B102"/>
    <mergeCell ref="B103:B106"/>
    <mergeCell ref="B107:B108"/>
    <mergeCell ref="B109:B110"/>
    <mergeCell ref="B111:B116"/>
    <mergeCell ref="B124:B125"/>
    <mergeCell ref="B126:B128"/>
    <mergeCell ref="B134:B137"/>
    <mergeCell ref="B140:B157"/>
    <mergeCell ref="B158:B162"/>
    <mergeCell ref="B164:B165"/>
    <mergeCell ref="B168:B171"/>
    <mergeCell ref="B176:B177"/>
    <mergeCell ref="B178:B204"/>
    <mergeCell ref="B205:B207"/>
    <mergeCell ref="B208:B209"/>
    <mergeCell ref="B211:B215"/>
    <mergeCell ref="B216:B218"/>
    <mergeCell ref="B221:B223"/>
    <mergeCell ref="B224:B225"/>
    <mergeCell ref="B226:B227"/>
    <mergeCell ref="B228:B229"/>
    <mergeCell ref="B232:B234"/>
    <mergeCell ref="B235:B236"/>
    <mergeCell ref="B241:B244"/>
    <mergeCell ref="B245:B249"/>
    <mergeCell ref="B252:B253"/>
    <mergeCell ref="B254:B255"/>
    <mergeCell ref="B256:B257"/>
    <mergeCell ref="B259:B260"/>
    <mergeCell ref="B264:B265"/>
    <mergeCell ref="B266:B267"/>
    <mergeCell ref="B269:B272"/>
    <mergeCell ref="B274:B275"/>
    <mergeCell ref="B285:B286"/>
    <mergeCell ref="B291:B292"/>
    <mergeCell ref="B294:B307"/>
    <mergeCell ref="B308:B318"/>
    <mergeCell ref="B319:B322"/>
    <mergeCell ref="B323:B334"/>
    <mergeCell ref="B335:B336"/>
    <mergeCell ref="B337:B339"/>
    <mergeCell ref="B340:B354"/>
    <mergeCell ref="B355:B358"/>
    <mergeCell ref="C3:C4"/>
    <mergeCell ref="C5:C9"/>
    <mergeCell ref="C10:C12"/>
    <mergeCell ref="C13:C15"/>
    <mergeCell ref="C16:C21"/>
    <mergeCell ref="C22:C23"/>
    <mergeCell ref="C24:C25"/>
    <mergeCell ref="C26:C30"/>
    <mergeCell ref="C31:C35"/>
    <mergeCell ref="C36:C40"/>
    <mergeCell ref="C43:C46"/>
    <mergeCell ref="C47:C48"/>
    <mergeCell ref="C49:C51"/>
    <mergeCell ref="C58:C59"/>
    <mergeCell ref="C62:C64"/>
    <mergeCell ref="C65:C66"/>
    <mergeCell ref="C67:C70"/>
    <mergeCell ref="C71:C90"/>
    <mergeCell ref="C93:C95"/>
    <mergeCell ref="C98:C99"/>
    <mergeCell ref="C101:C102"/>
    <mergeCell ref="C103:C106"/>
    <mergeCell ref="C107:C108"/>
    <mergeCell ref="C109:C110"/>
    <mergeCell ref="C111:C114"/>
    <mergeCell ref="C115:C116"/>
    <mergeCell ref="C124:C125"/>
    <mergeCell ref="C126:C128"/>
    <mergeCell ref="C134:C137"/>
    <mergeCell ref="C140:C157"/>
    <mergeCell ref="C158:C162"/>
    <mergeCell ref="C164:C165"/>
    <mergeCell ref="C168:C171"/>
    <mergeCell ref="C176:C177"/>
    <mergeCell ref="C178:C204"/>
    <mergeCell ref="C205:C207"/>
    <mergeCell ref="C208:C209"/>
    <mergeCell ref="C211:C215"/>
    <mergeCell ref="C216:C218"/>
    <mergeCell ref="C221:C223"/>
    <mergeCell ref="C224:C225"/>
    <mergeCell ref="C226:C227"/>
    <mergeCell ref="C228:C229"/>
    <mergeCell ref="C232:C234"/>
    <mergeCell ref="C235:C236"/>
    <mergeCell ref="C241:C244"/>
    <mergeCell ref="C245:C249"/>
    <mergeCell ref="C252:C253"/>
    <mergeCell ref="C254:C255"/>
    <mergeCell ref="C256:C257"/>
    <mergeCell ref="C259:C260"/>
    <mergeCell ref="C264:C265"/>
    <mergeCell ref="C266:C267"/>
    <mergeCell ref="C269:C272"/>
    <mergeCell ref="C274:C275"/>
    <mergeCell ref="C285:C286"/>
    <mergeCell ref="C291:C292"/>
    <mergeCell ref="C294:C307"/>
    <mergeCell ref="C308:C315"/>
    <mergeCell ref="C316:C318"/>
    <mergeCell ref="C319:C322"/>
    <mergeCell ref="C323:C331"/>
    <mergeCell ref="C332:C334"/>
    <mergeCell ref="C335:C336"/>
    <mergeCell ref="C337:C339"/>
    <mergeCell ref="C340:C344"/>
    <mergeCell ref="C345:C354"/>
    <mergeCell ref="C355:C358"/>
    <mergeCell ref="D3:D9"/>
    <mergeCell ref="D10:D12"/>
    <mergeCell ref="D13:D15"/>
    <mergeCell ref="D16:D23"/>
    <mergeCell ref="D24:D25"/>
    <mergeCell ref="D26:D35"/>
    <mergeCell ref="D36:D41"/>
    <mergeCell ref="D43:D46"/>
    <mergeCell ref="D47:D48"/>
    <mergeCell ref="D49:D51"/>
    <mergeCell ref="D58:D59"/>
    <mergeCell ref="D62:D64"/>
    <mergeCell ref="D65:D66"/>
    <mergeCell ref="D67:D91"/>
    <mergeCell ref="D93:D95"/>
    <mergeCell ref="D98:D99"/>
    <mergeCell ref="D101:D102"/>
    <mergeCell ref="D103:D106"/>
    <mergeCell ref="D107:D108"/>
    <mergeCell ref="D109:D110"/>
    <mergeCell ref="D111:D116"/>
    <mergeCell ref="D124:D125"/>
    <mergeCell ref="D126:D128"/>
    <mergeCell ref="D134:D137"/>
    <mergeCell ref="D140:D157"/>
    <mergeCell ref="D158:D162"/>
    <mergeCell ref="D164:D165"/>
    <mergeCell ref="D168:D171"/>
    <mergeCell ref="D176:D177"/>
    <mergeCell ref="D178:D204"/>
    <mergeCell ref="D205:D207"/>
    <mergeCell ref="D208:D209"/>
    <mergeCell ref="D211:D215"/>
    <mergeCell ref="D216:D218"/>
    <mergeCell ref="D221:D223"/>
    <mergeCell ref="D224:D225"/>
    <mergeCell ref="D226:D227"/>
    <mergeCell ref="D228:D229"/>
    <mergeCell ref="D232:D234"/>
    <mergeCell ref="D241:D244"/>
    <mergeCell ref="D245:D249"/>
    <mergeCell ref="D252:D253"/>
    <mergeCell ref="D254:D255"/>
    <mergeCell ref="D264:D265"/>
    <mergeCell ref="D266:D267"/>
    <mergeCell ref="D274:D275"/>
    <mergeCell ref="D285:D286"/>
    <mergeCell ref="D291:D292"/>
    <mergeCell ref="D294:D307"/>
    <mergeCell ref="D308:D318"/>
    <mergeCell ref="D319:D322"/>
    <mergeCell ref="D323:D334"/>
    <mergeCell ref="D335:D336"/>
    <mergeCell ref="D337:D339"/>
    <mergeCell ref="D340:D354"/>
    <mergeCell ref="D355:D358"/>
    <mergeCell ref="K3:K116"/>
    <mergeCell ref="K117:K139"/>
    <mergeCell ref="K140:K157"/>
    <mergeCell ref="K158:K219"/>
    <mergeCell ref="K220:K250"/>
    <mergeCell ref="K251:K273"/>
    <mergeCell ref="K274:K275"/>
    <mergeCell ref="K276:K293"/>
    <mergeCell ref="K294:K358"/>
  </mergeCells>
  <pageMargins left="0.25" right="0.25"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13"/>
  <sheetViews>
    <sheetView topLeftCell="A8" workbookViewId="0">
      <selection activeCell="B13" sqref="B13"/>
    </sheetView>
  </sheetViews>
  <sheetFormatPr defaultColWidth="9" defaultRowHeight="18.75" outlineLevelCol="6"/>
  <cols>
    <col min="1" max="1" width="5.4" style="23" customWidth="1"/>
    <col min="2" max="2" width="19.4" style="23" customWidth="1"/>
    <col min="3" max="3" width="41.9" style="23" customWidth="1"/>
    <col min="4" max="4" width="23.6" style="23" customWidth="1"/>
    <col min="5" max="5" width="34.6" style="23" customWidth="1"/>
    <col min="6" max="6" width="36" style="23" customWidth="1"/>
    <col min="7" max="7" width="30.9" style="23" customWidth="1"/>
    <col min="8" max="16384" width="9" style="23"/>
  </cols>
  <sheetData>
    <row r="1" spans="1:6">
      <c r="A1" s="24" t="s">
        <v>1553</v>
      </c>
      <c r="B1" s="24"/>
      <c r="C1" s="24"/>
      <c r="D1" s="24"/>
      <c r="E1" s="24"/>
      <c r="F1" s="24"/>
    </row>
    <row r="2" spans="1:6">
      <c r="A2" s="25" t="s">
        <v>1</v>
      </c>
      <c r="B2" s="25" t="s">
        <v>2</v>
      </c>
      <c r="C2" s="26" t="s">
        <v>1554</v>
      </c>
      <c r="D2" s="27" t="s">
        <v>1555</v>
      </c>
      <c r="E2" s="25"/>
      <c r="F2" s="40" t="s">
        <v>1556</v>
      </c>
    </row>
    <row r="3" spans="1:6">
      <c r="A3" s="25"/>
      <c r="B3" s="25"/>
      <c r="C3" s="26"/>
      <c r="D3" s="25" t="s">
        <v>1557</v>
      </c>
      <c r="E3" s="25" t="s">
        <v>1558</v>
      </c>
      <c r="F3" s="41"/>
    </row>
    <row r="4" ht="37.5" spans="1:7">
      <c r="A4" s="28">
        <v>1</v>
      </c>
      <c r="B4" s="29" t="s">
        <v>247</v>
      </c>
      <c r="C4" s="30" t="s">
        <v>1559</v>
      </c>
      <c r="D4" s="30" t="s">
        <v>14</v>
      </c>
      <c r="E4" s="27" t="s">
        <v>1560</v>
      </c>
      <c r="F4" s="42" t="s">
        <v>1561</v>
      </c>
      <c r="G4" s="23" t="s">
        <v>1562</v>
      </c>
    </row>
    <row r="5" s="21" customFormat="1" ht="112.5" spans="1:7">
      <c r="A5" s="31">
        <v>2</v>
      </c>
      <c r="B5" s="27" t="s">
        <v>263</v>
      </c>
      <c r="C5" s="27" t="s">
        <v>1563</v>
      </c>
      <c r="D5" s="27" t="s">
        <v>265</v>
      </c>
      <c r="E5" s="27" t="s">
        <v>1564</v>
      </c>
      <c r="F5" s="27" t="s">
        <v>1565</v>
      </c>
      <c r="G5" s="23" t="s">
        <v>1566</v>
      </c>
    </row>
    <row r="6" ht="318.75" spans="1:7">
      <c r="A6" s="25">
        <v>3</v>
      </c>
      <c r="B6" s="32" t="s">
        <v>103</v>
      </c>
      <c r="C6" s="32" t="s">
        <v>1567</v>
      </c>
      <c r="D6" s="33" t="s">
        <v>14</v>
      </c>
      <c r="E6" s="32" t="s">
        <v>1568</v>
      </c>
      <c r="F6" s="43" t="s">
        <v>1569</v>
      </c>
      <c r="G6" s="23" t="s">
        <v>1570</v>
      </c>
    </row>
    <row r="7" ht="393.75" spans="1:7">
      <c r="A7" s="24">
        <v>4</v>
      </c>
      <c r="B7" s="34" t="s">
        <v>645</v>
      </c>
      <c r="C7" s="34" t="s">
        <v>1571</v>
      </c>
      <c r="D7" s="35" t="s">
        <v>14</v>
      </c>
      <c r="E7" s="34" t="s">
        <v>1572</v>
      </c>
      <c r="F7" s="34" t="s">
        <v>1573</v>
      </c>
      <c r="G7" s="23" t="s">
        <v>646</v>
      </c>
    </row>
    <row r="8" ht="168.75" spans="1:7">
      <c r="A8" s="25">
        <v>5</v>
      </c>
      <c r="B8" s="36" t="s">
        <v>52</v>
      </c>
      <c r="C8" s="36" t="s">
        <v>1574</v>
      </c>
      <c r="D8" s="30" t="s">
        <v>14</v>
      </c>
      <c r="E8" s="36" t="s">
        <v>1575</v>
      </c>
      <c r="F8" s="36" t="s">
        <v>1576</v>
      </c>
      <c r="G8" s="23" t="s">
        <v>1577</v>
      </c>
    </row>
    <row r="10" spans="1:6">
      <c r="A10" s="24" t="s">
        <v>1578</v>
      </c>
      <c r="B10" s="24"/>
      <c r="C10" s="24"/>
      <c r="D10" s="24"/>
      <c r="E10" s="24"/>
      <c r="F10" s="24"/>
    </row>
    <row r="11" spans="1:6">
      <c r="A11" s="25" t="s">
        <v>1</v>
      </c>
      <c r="B11" s="25" t="s">
        <v>2</v>
      </c>
      <c r="C11" s="25" t="s">
        <v>1554</v>
      </c>
      <c r="D11" s="27" t="s">
        <v>1558</v>
      </c>
      <c r="E11" s="27"/>
      <c r="F11" s="27"/>
    </row>
    <row r="12" ht="37.5" spans="1:7">
      <c r="A12" s="37"/>
      <c r="B12" s="37"/>
      <c r="C12" s="25"/>
      <c r="D12" s="27" t="s">
        <v>1579</v>
      </c>
      <c r="E12" s="27"/>
      <c r="F12" s="27" t="s">
        <v>1580</v>
      </c>
      <c r="G12" s="44"/>
    </row>
    <row r="13" s="22" customFormat="1" ht="56.25" spans="1:6">
      <c r="A13" s="25">
        <v>1</v>
      </c>
      <c r="B13" s="30" t="s">
        <v>1515</v>
      </c>
      <c r="C13" s="38" t="s">
        <v>1581</v>
      </c>
      <c r="D13" s="39" t="s">
        <v>1582</v>
      </c>
      <c r="E13" s="45"/>
      <c r="F13" s="36" t="s">
        <v>1583</v>
      </c>
    </row>
  </sheetData>
  <mergeCells count="13">
    <mergeCell ref="A1:F1"/>
    <mergeCell ref="D2:E2"/>
    <mergeCell ref="A10:F10"/>
    <mergeCell ref="D11:F11"/>
    <mergeCell ref="D12:E12"/>
    <mergeCell ref="D13:E13"/>
    <mergeCell ref="A2:A3"/>
    <mergeCell ref="A11:A12"/>
    <mergeCell ref="B2:B3"/>
    <mergeCell ref="B11:B12"/>
    <mergeCell ref="C2:C3"/>
    <mergeCell ref="C11:C12"/>
    <mergeCell ref="F2:F3"/>
  </mergeCells>
  <pageMargins left="0.75" right="0.75" top="1" bottom="1" header="0.509027777777778" footer="0.509027777777778"/>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H181"/>
  <sheetViews>
    <sheetView tabSelected="1" topLeftCell="A166" workbookViewId="0">
      <selection activeCell="E165" sqref="E$1:E$1048576"/>
    </sheetView>
  </sheetViews>
  <sheetFormatPr defaultColWidth="9" defaultRowHeight="13.5" outlineLevelCol="7"/>
  <cols>
    <col min="1" max="1" width="5.1" style="1" customWidth="1"/>
    <col min="2" max="2" width="30.6" style="2" customWidth="1"/>
    <col min="3" max="4" width="8.9" style="1" customWidth="1"/>
    <col min="5" max="16384" width="9" style="3"/>
  </cols>
  <sheetData>
    <row r="1" spans="1:4">
      <c r="A1" s="4" t="s">
        <v>1</v>
      </c>
      <c r="B1" s="5" t="s">
        <v>1584</v>
      </c>
      <c r="C1" s="4" t="s">
        <v>1585</v>
      </c>
      <c r="D1" s="6" t="s">
        <v>1586</v>
      </c>
    </row>
    <row r="2" ht="27" spans="1:4">
      <c r="A2" s="4">
        <v>1</v>
      </c>
      <c r="B2" s="7" t="s">
        <v>1587</v>
      </c>
      <c r="C2" s="5" t="s">
        <v>1588</v>
      </c>
      <c r="D2" s="5" t="s">
        <v>1589</v>
      </c>
    </row>
    <row r="3" ht="40.5" spans="1:4">
      <c r="A3" s="4">
        <v>2</v>
      </c>
      <c r="B3" s="7" t="s">
        <v>1590</v>
      </c>
      <c r="C3" s="5" t="s">
        <v>1588</v>
      </c>
      <c r="D3" s="5" t="s">
        <v>1589</v>
      </c>
    </row>
    <row r="4" ht="27" spans="1:4">
      <c r="A4" s="4">
        <v>3</v>
      </c>
      <c r="B4" s="7" t="s">
        <v>1591</v>
      </c>
      <c r="C4" s="5" t="s">
        <v>1588</v>
      </c>
      <c r="D4" s="5" t="s">
        <v>1589</v>
      </c>
    </row>
    <row r="5" spans="1:4">
      <c r="A5" s="4">
        <v>4</v>
      </c>
      <c r="B5" s="7" t="s">
        <v>1592</v>
      </c>
      <c r="C5" s="5" t="s">
        <v>1588</v>
      </c>
      <c r="D5" s="5" t="s">
        <v>1589</v>
      </c>
    </row>
    <row r="6" ht="27" spans="1:4">
      <c r="A6" s="4">
        <v>5</v>
      </c>
      <c r="B6" s="7" t="s">
        <v>1593</v>
      </c>
      <c r="C6" s="5" t="s">
        <v>1588</v>
      </c>
      <c r="D6" s="5" t="s">
        <v>1589</v>
      </c>
    </row>
    <row r="7" ht="27" spans="1:4">
      <c r="A7" s="4">
        <v>6</v>
      </c>
      <c r="B7" s="7" t="s">
        <v>1594</v>
      </c>
      <c r="C7" s="5" t="s">
        <v>1588</v>
      </c>
      <c r="D7" s="5" t="s">
        <v>1589</v>
      </c>
    </row>
    <row r="8" ht="27" spans="1:4">
      <c r="A8" s="4">
        <v>7</v>
      </c>
      <c r="B8" s="7" t="s">
        <v>1595</v>
      </c>
      <c r="C8" s="5" t="s">
        <v>1588</v>
      </c>
      <c r="D8" s="5" t="s">
        <v>1589</v>
      </c>
    </row>
    <row r="9" ht="14.25" customHeight="1" spans="1:4">
      <c r="A9" s="4">
        <v>8</v>
      </c>
      <c r="B9" s="7" t="s">
        <v>1596</v>
      </c>
      <c r="C9" s="5" t="s">
        <v>1588</v>
      </c>
      <c r="D9" s="5" t="s">
        <v>1589</v>
      </c>
    </row>
    <row r="10" ht="27" spans="1:4">
      <c r="A10" s="4">
        <v>9</v>
      </c>
      <c r="B10" s="7" t="s">
        <v>1597</v>
      </c>
      <c r="C10" s="5" t="s">
        <v>1588</v>
      </c>
      <c r="D10" s="5" t="s">
        <v>1589</v>
      </c>
    </row>
    <row r="11" spans="1:4">
      <c r="A11" s="4">
        <v>10</v>
      </c>
      <c r="B11" s="7" t="s">
        <v>1598</v>
      </c>
      <c r="C11" s="5" t="s">
        <v>1588</v>
      </c>
      <c r="D11" s="5" t="s">
        <v>1589</v>
      </c>
    </row>
    <row r="12" ht="27" spans="1:4">
      <c r="A12" s="4">
        <v>11</v>
      </c>
      <c r="B12" s="7" t="s">
        <v>1599</v>
      </c>
      <c r="C12" s="5" t="s">
        <v>1588</v>
      </c>
      <c r="D12" s="8" t="s">
        <v>1589</v>
      </c>
    </row>
    <row r="13" ht="14.25" customHeight="1" spans="1:4">
      <c r="A13" s="4">
        <v>12</v>
      </c>
      <c r="B13" s="7" t="s">
        <v>1600</v>
      </c>
      <c r="C13" s="9" t="s">
        <v>1588</v>
      </c>
      <c r="D13" s="5" t="s">
        <v>1589</v>
      </c>
    </row>
    <row r="14" ht="27" spans="1:4">
      <c r="A14" s="4">
        <v>13</v>
      </c>
      <c r="B14" s="7" t="s">
        <v>1601</v>
      </c>
      <c r="C14" s="9" t="s">
        <v>1588</v>
      </c>
      <c r="D14" s="5" t="s">
        <v>1589</v>
      </c>
    </row>
    <row r="15" ht="14.25" customHeight="1" spans="1:4">
      <c r="A15" s="4">
        <v>14</v>
      </c>
      <c r="B15" s="7" t="s">
        <v>1602</v>
      </c>
      <c r="C15" s="9" t="s">
        <v>1588</v>
      </c>
      <c r="D15" s="5" t="s">
        <v>1589</v>
      </c>
    </row>
    <row r="16" spans="1:4">
      <c r="A16" s="4">
        <v>15</v>
      </c>
      <c r="B16" s="7" t="s">
        <v>1603</v>
      </c>
      <c r="C16" s="9" t="s">
        <v>1588</v>
      </c>
      <c r="D16" s="8" t="s">
        <v>1589</v>
      </c>
    </row>
    <row r="17" spans="1:4">
      <c r="A17" s="4">
        <v>16</v>
      </c>
      <c r="B17" s="7" t="s">
        <v>1604</v>
      </c>
      <c r="C17" s="9" t="s">
        <v>1588</v>
      </c>
      <c r="D17" s="5" t="s">
        <v>1589</v>
      </c>
    </row>
    <row r="18" ht="27" spans="1:4">
      <c r="A18" s="4">
        <v>17</v>
      </c>
      <c r="B18" s="7" t="s">
        <v>1605</v>
      </c>
      <c r="C18" s="9" t="s">
        <v>1588</v>
      </c>
      <c r="D18" s="5" t="s">
        <v>1589</v>
      </c>
    </row>
    <row r="19" ht="27" spans="1:4">
      <c r="A19" s="4">
        <v>18</v>
      </c>
      <c r="B19" s="7" t="s">
        <v>1606</v>
      </c>
      <c r="C19" s="9" t="s">
        <v>1588</v>
      </c>
      <c r="D19" s="5" t="s">
        <v>1589</v>
      </c>
    </row>
    <row r="20" spans="1:4">
      <c r="A20" s="4">
        <v>19</v>
      </c>
      <c r="B20" s="7" t="s">
        <v>1607</v>
      </c>
      <c r="C20" s="9" t="s">
        <v>1588</v>
      </c>
      <c r="D20" s="5" t="s">
        <v>1589</v>
      </c>
    </row>
    <row r="21" spans="1:4">
      <c r="A21" s="4">
        <v>20</v>
      </c>
      <c r="B21" s="10" t="s">
        <v>1608</v>
      </c>
      <c r="C21" s="9" t="s">
        <v>1588</v>
      </c>
      <c r="D21" s="5" t="s">
        <v>1589</v>
      </c>
    </row>
    <row r="22" spans="1:4">
      <c r="A22" s="4">
        <v>21</v>
      </c>
      <c r="B22" s="7" t="s">
        <v>1609</v>
      </c>
      <c r="C22" s="9" t="s">
        <v>1588</v>
      </c>
      <c r="D22" s="5" t="s">
        <v>1589</v>
      </c>
    </row>
    <row r="23" spans="1:4">
      <c r="A23" s="4">
        <v>22</v>
      </c>
      <c r="B23" s="7" t="s">
        <v>1610</v>
      </c>
      <c r="C23" s="9" t="s">
        <v>1588</v>
      </c>
      <c r="D23" s="5" t="s">
        <v>1589</v>
      </c>
    </row>
    <row r="24" spans="1:4">
      <c r="A24" s="4">
        <v>23</v>
      </c>
      <c r="B24" s="7" t="s">
        <v>1611</v>
      </c>
      <c r="C24" s="9" t="s">
        <v>1588</v>
      </c>
      <c r="D24" s="5" t="s">
        <v>1589</v>
      </c>
    </row>
    <row r="25" spans="1:4">
      <c r="A25" s="4">
        <v>24</v>
      </c>
      <c r="B25" s="7" t="s">
        <v>1612</v>
      </c>
      <c r="C25" s="9" t="s">
        <v>1588</v>
      </c>
      <c r="D25" s="5" t="s">
        <v>1589</v>
      </c>
    </row>
    <row r="26" spans="1:4">
      <c r="A26" s="4">
        <v>25</v>
      </c>
      <c r="B26" s="7" t="s">
        <v>1613</v>
      </c>
      <c r="C26" s="9" t="s">
        <v>1588</v>
      </c>
      <c r="D26" s="5" t="s">
        <v>1589</v>
      </c>
    </row>
    <row r="27" spans="1:4">
      <c r="A27" s="4">
        <v>26</v>
      </c>
      <c r="B27" s="7" t="s">
        <v>1614</v>
      </c>
      <c r="C27" s="9" t="s">
        <v>1588</v>
      </c>
      <c r="D27" s="5" t="s">
        <v>1589</v>
      </c>
    </row>
    <row r="28" spans="1:4">
      <c r="A28" s="4">
        <v>27</v>
      </c>
      <c r="B28" s="7" t="s">
        <v>1615</v>
      </c>
      <c r="C28" s="9" t="s">
        <v>1588</v>
      </c>
      <c r="D28" s="5" t="s">
        <v>1589</v>
      </c>
    </row>
    <row r="29" spans="1:4">
      <c r="A29" s="4">
        <v>29</v>
      </c>
      <c r="B29" s="7" t="s">
        <v>1616</v>
      </c>
      <c r="C29" s="9" t="s">
        <v>1588</v>
      </c>
      <c r="D29" s="5" t="s">
        <v>1589</v>
      </c>
    </row>
    <row r="30" spans="1:4">
      <c r="A30" s="4">
        <v>30</v>
      </c>
      <c r="B30" s="7" t="s">
        <v>1617</v>
      </c>
      <c r="C30" s="9" t="s">
        <v>1588</v>
      </c>
      <c r="D30" s="5" t="s">
        <v>1589</v>
      </c>
    </row>
    <row r="31" spans="1:4">
      <c r="A31" s="4">
        <v>31</v>
      </c>
      <c r="B31" s="7" t="s">
        <v>1618</v>
      </c>
      <c r="C31" s="9" t="s">
        <v>1588</v>
      </c>
      <c r="D31" s="5" t="s">
        <v>1589</v>
      </c>
    </row>
    <row r="32" spans="1:4">
      <c r="A32" s="4">
        <v>32</v>
      </c>
      <c r="B32" s="7" t="s">
        <v>1619</v>
      </c>
      <c r="C32" s="9" t="s">
        <v>1588</v>
      </c>
      <c r="D32" s="5" t="s">
        <v>1589</v>
      </c>
    </row>
    <row r="33" spans="1:4">
      <c r="A33" s="4">
        <v>33</v>
      </c>
      <c r="B33" s="7" t="s">
        <v>1620</v>
      </c>
      <c r="C33" s="9" t="s">
        <v>1588</v>
      </c>
      <c r="D33" s="5" t="s">
        <v>1589</v>
      </c>
    </row>
    <row r="34" spans="1:4">
      <c r="A34" s="4">
        <v>34</v>
      </c>
      <c r="B34" s="7" t="s">
        <v>1621</v>
      </c>
      <c r="C34" s="9" t="s">
        <v>1588</v>
      </c>
      <c r="D34" s="5" t="s">
        <v>1589</v>
      </c>
    </row>
    <row r="35" spans="1:4">
      <c r="A35" s="4">
        <v>35</v>
      </c>
      <c r="B35" s="7" t="s">
        <v>1622</v>
      </c>
      <c r="C35" s="9" t="s">
        <v>1588</v>
      </c>
      <c r="D35" s="5" t="s">
        <v>1589</v>
      </c>
    </row>
    <row r="36" spans="1:4">
      <c r="A36" s="4">
        <v>36</v>
      </c>
      <c r="B36" s="7" t="s">
        <v>1623</v>
      </c>
      <c r="C36" s="9" t="s">
        <v>1588</v>
      </c>
      <c r="D36" s="5" t="s">
        <v>1589</v>
      </c>
    </row>
    <row r="37" spans="1:4">
      <c r="A37" s="4">
        <v>37</v>
      </c>
      <c r="B37" s="7" t="s">
        <v>1624</v>
      </c>
      <c r="C37" s="9" t="s">
        <v>1588</v>
      </c>
      <c r="D37" s="8" t="s">
        <v>1589</v>
      </c>
    </row>
    <row r="38" spans="1:4">
      <c r="A38" s="4">
        <v>38</v>
      </c>
      <c r="B38" s="7" t="s">
        <v>1625</v>
      </c>
      <c r="C38" s="9" t="s">
        <v>1588</v>
      </c>
      <c r="D38" s="5" t="s">
        <v>1589</v>
      </c>
    </row>
    <row r="39" spans="1:4">
      <c r="A39" s="4">
        <v>39</v>
      </c>
      <c r="B39" s="7" t="s">
        <v>1626</v>
      </c>
      <c r="C39" s="9" t="s">
        <v>1588</v>
      </c>
      <c r="D39" s="5" t="s">
        <v>1589</v>
      </c>
    </row>
    <row r="40" spans="1:4">
      <c r="A40" s="4">
        <v>40</v>
      </c>
      <c r="B40" s="7" t="s">
        <v>1627</v>
      </c>
      <c r="C40" s="9" t="s">
        <v>1588</v>
      </c>
      <c r="D40" s="5" t="s">
        <v>1589</v>
      </c>
    </row>
    <row r="41" spans="1:4">
      <c r="A41" s="4">
        <v>41</v>
      </c>
      <c r="B41" s="7" t="s">
        <v>1628</v>
      </c>
      <c r="C41" s="9" t="s">
        <v>1588</v>
      </c>
      <c r="D41" s="5" t="s">
        <v>1589</v>
      </c>
    </row>
    <row r="42" spans="1:4">
      <c r="A42" s="4">
        <v>42</v>
      </c>
      <c r="B42" s="7" t="s">
        <v>1629</v>
      </c>
      <c r="C42" s="9" t="s">
        <v>1588</v>
      </c>
      <c r="D42" s="5" t="s">
        <v>1589</v>
      </c>
    </row>
    <row r="43" spans="1:4">
      <c r="A43" s="4">
        <v>43</v>
      </c>
      <c r="B43" s="7" t="s">
        <v>1630</v>
      </c>
      <c r="C43" s="9" t="s">
        <v>1588</v>
      </c>
      <c r="D43" s="5" t="s">
        <v>1589</v>
      </c>
    </row>
    <row r="44" spans="1:4">
      <c r="A44" s="4">
        <v>44</v>
      </c>
      <c r="B44" s="7" t="s">
        <v>1631</v>
      </c>
      <c r="C44" s="9" t="s">
        <v>1588</v>
      </c>
      <c r="D44" s="5" t="s">
        <v>1589</v>
      </c>
    </row>
    <row r="45" spans="1:4">
      <c r="A45" s="4">
        <v>45</v>
      </c>
      <c r="B45" s="7" t="s">
        <v>1632</v>
      </c>
      <c r="C45" s="9" t="s">
        <v>1588</v>
      </c>
      <c r="D45" s="5" t="s">
        <v>1589</v>
      </c>
    </row>
    <row r="46" spans="1:4">
      <c r="A46" s="4">
        <v>46</v>
      </c>
      <c r="B46" s="7" t="s">
        <v>1633</v>
      </c>
      <c r="C46" s="9" t="s">
        <v>1588</v>
      </c>
      <c r="D46" s="5" t="s">
        <v>1589</v>
      </c>
    </row>
    <row r="47" spans="1:4">
      <c r="A47" s="4">
        <v>47</v>
      </c>
      <c r="B47" s="7" t="s">
        <v>1634</v>
      </c>
      <c r="C47" s="9" t="s">
        <v>1588</v>
      </c>
      <c r="D47" s="5" t="s">
        <v>1589</v>
      </c>
    </row>
    <row r="48" spans="1:4">
      <c r="A48" s="4">
        <v>48</v>
      </c>
      <c r="B48" s="7" t="s">
        <v>1635</v>
      </c>
      <c r="C48" s="6" t="s">
        <v>1636</v>
      </c>
      <c r="D48" s="4" t="s">
        <v>1589</v>
      </c>
    </row>
    <row r="49" spans="1:4">
      <c r="A49" s="4">
        <v>49</v>
      </c>
      <c r="B49" s="7" t="s">
        <v>1637</v>
      </c>
      <c r="C49" s="6" t="s">
        <v>1636</v>
      </c>
      <c r="D49" s="4" t="s">
        <v>1589</v>
      </c>
    </row>
    <row r="50" spans="1:4">
      <c r="A50" s="4">
        <v>50</v>
      </c>
      <c r="B50" s="11" t="s">
        <v>1638</v>
      </c>
      <c r="C50" s="6" t="s">
        <v>1636</v>
      </c>
      <c r="D50" s="4" t="s">
        <v>1589</v>
      </c>
    </row>
    <row r="51" ht="27" spans="1:4">
      <c r="A51" s="4">
        <v>51</v>
      </c>
      <c r="B51" s="11" t="s">
        <v>1639</v>
      </c>
      <c r="C51" s="6" t="s">
        <v>1636</v>
      </c>
      <c r="D51" s="4" t="s">
        <v>1589</v>
      </c>
    </row>
    <row r="52" ht="27" spans="1:4">
      <c r="A52" s="4">
        <v>52</v>
      </c>
      <c r="B52" s="11" t="s">
        <v>1640</v>
      </c>
      <c r="C52" s="6" t="s">
        <v>1636</v>
      </c>
      <c r="D52" s="4" t="s">
        <v>1589</v>
      </c>
    </row>
    <row r="53" ht="27" spans="1:4">
      <c r="A53" s="4">
        <v>53</v>
      </c>
      <c r="B53" s="11" t="s">
        <v>1641</v>
      </c>
      <c r="C53" s="6" t="s">
        <v>1636</v>
      </c>
      <c r="D53" s="4" t="s">
        <v>1589</v>
      </c>
    </row>
    <row r="54" spans="1:4">
      <c r="A54" s="4">
        <v>54</v>
      </c>
      <c r="B54" s="11" t="s">
        <v>1642</v>
      </c>
      <c r="C54" s="6" t="s">
        <v>1636</v>
      </c>
      <c r="D54" s="4" t="s">
        <v>1589</v>
      </c>
    </row>
    <row r="55" spans="1:4">
      <c r="A55" s="4">
        <v>55</v>
      </c>
      <c r="B55" s="11" t="s">
        <v>1643</v>
      </c>
      <c r="C55" s="4" t="s">
        <v>1636</v>
      </c>
      <c r="D55" s="12" t="s">
        <v>1589</v>
      </c>
    </row>
    <row r="56" ht="27" spans="1:4">
      <c r="A56" s="4">
        <v>56</v>
      </c>
      <c r="B56" s="11" t="s">
        <v>1644</v>
      </c>
      <c r="C56" s="4" t="s">
        <v>1636</v>
      </c>
      <c r="D56" s="4" t="s">
        <v>1589</v>
      </c>
    </row>
    <row r="57" ht="27" spans="1:4">
      <c r="A57" s="4">
        <v>57</v>
      </c>
      <c r="B57" s="11" t="s">
        <v>1645</v>
      </c>
      <c r="C57" s="4" t="s">
        <v>1636</v>
      </c>
      <c r="D57" s="4" t="s">
        <v>1589</v>
      </c>
    </row>
    <row r="58" spans="1:4">
      <c r="A58" s="4">
        <v>58</v>
      </c>
      <c r="B58" s="11" t="s">
        <v>1646</v>
      </c>
      <c r="C58" s="4" t="s">
        <v>1636</v>
      </c>
      <c r="D58" s="4" t="s">
        <v>1589</v>
      </c>
    </row>
    <row r="59" spans="1:4">
      <c r="A59" s="4">
        <v>59</v>
      </c>
      <c r="B59" s="7" t="s">
        <v>1647</v>
      </c>
      <c r="C59" s="4" t="s">
        <v>1648</v>
      </c>
      <c r="D59" s="4" t="s">
        <v>1589</v>
      </c>
    </row>
    <row r="60" spans="1:4">
      <c r="A60" s="4">
        <v>60</v>
      </c>
      <c r="B60" s="7" t="s">
        <v>1649</v>
      </c>
      <c r="C60" s="4" t="s">
        <v>1648</v>
      </c>
      <c r="D60" s="4" t="s">
        <v>1589</v>
      </c>
    </row>
    <row r="61" spans="1:4">
      <c r="A61" s="4">
        <v>61</v>
      </c>
      <c r="B61" s="13" t="s">
        <v>1650</v>
      </c>
      <c r="C61" s="4" t="s">
        <v>1648</v>
      </c>
      <c r="D61" s="6" t="s">
        <v>1589</v>
      </c>
    </row>
    <row r="62" spans="1:4">
      <c r="A62" s="4">
        <v>62</v>
      </c>
      <c r="B62" s="13" t="s">
        <v>1651</v>
      </c>
      <c r="C62" s="4" t="s">
        <v>1648</v>
      </c>
      <c r="D62" s="4" t="s">
        <v>1589</v>
      </c>
    </row>
    <row r="63" spans="1:4">
      <c r="A63" s="4">
        <v>63</v>
      </c>
      <c r="B63" s="13" t="s">
        <v>1652</v>
      </c>
      <c r="C63" s="4" t="s">
        <v>1648</v>
      </c>
      <c r="D63" s="4" t="s">
        <v>1589</v>
      </c>
    </row>
    <row r="64" spans="1:4">
      <c r="A64" s="4">
        <v>64</v>
      </c>
      <c r="B64" s="13" t="s">
        <v>1653</v>
      </c>
      <c r="C64" s="4" t="s">
        <v>1648</v>
      </c>
      <c r="D64" s="4" t="s">
        <v>1589</v>
      </c>
    </row>
    <row r="65" spans="1:4">
      <c r="A65" s="4">
        <v>65</v>
      </c>
      <c r="B65" s="13" t="s">
        <v>1654</v>
      </c>
      <c r="C65" s="4" t="s">
        <v>1648</v>
      </c>
      <c r="D65" s="4" t="s">
        <v>1589</v>
      </c>
    </row>
    <row r="66" spans="1:4">
      <c r="A66" s="4">
        <v>66</v>
      </c>
      <c r="B66" s="13" t="s">
        <v>1655</v>
      </c>
      <c r="C66" s="4" t="s">
        <v>1648</v>
      </c>
      <c r="D66" s="4" t="s">
        <v>1589</v>
      </c>
    </row>
    <row r="67" spans="1:4">
      <c r="A67" s="4">
        <v>67</v>
      </c>
      <c r="B67" s="14" t="s">
        <v>1656</v>
      </c>
      <c r="C67" s="4" t="s">
        <v>1657</v>
      </c>
      <c r="D67" s="4" t="s">
        <v>1589</v>
      </c>
    </row>
    <row r="68" spans="1:4">
      <c r="A68" s="4">
        <v>68</v>
      </c>
      <c r="B68" s="14" t="s">
        <v>1658</v>
      </c>
      <c r="C68" s="4" t="s">
        <v>1657</v>
      </c>
      <c r="D68" s="4" t="s">
        <v>1589</v>
      </c>
    </row>
    <row r="69" spans="1:4">
      <c r="A69" s="4">
        <v>69</v>
      </c>
      <c r="B69" s="14" t="s">
        <v>1659</v>
      </c>
      <c r="C69" s="4" t="s">
        <v>1657</v>
      </c>
      <c r="D69" s="4" t="s">
        <v>1589</v>
      </c>
    </row>
    <row r="70" spans="1:4">
      <c r="A70" s="4">
        <v>70</v>
      </c>
      <c r="B70" s="14" t="s">
        <v>1660</v>
      </c>
      <c r="C70" s="4" t="s">
        <v>1657</v>
      </c>
      <c r="D70" s="4" t="s">
        <v>1589</v>
      </c>
    </row>
    <row r="71" spans="1:4">
      <c r="A71" s="4">
        <v>71</v>
      </c>
      <c r="B71" s="14" t="s">
        <v>1661</v>
      </c>
      <c r="C71" s="4" t="s">
        <v>1657</v>
      </c>
      <c r="D71" s="4" t="s">
        <v>1589</v>
      </c>
    </row>
    <row r="72" spans="1:4">
      <c r="A72" s="4">
        <v>72</v>
      </c>
      <c r="B72" s="15" t="s">
        <v>1662</v>
      </c>
      <c r="C72" s="4" t="s">
        <v>1657</v>
      </c>
      <c r="D72" s="4" t="s">
        <v>1589</v>
      </c>
    </row>
    <row r="73" spans="1:4">
      <c r="A73" s="4">
        <v>73</v>
      </c>
      <c r="B73" s="15" t="s">
        <v>1663</v>
      </c>
      <c r="C73" s="4" t="s">
        <v>1657</v>
      </c>
      <c r="D73" s="4" t="s">
        <v>1589</v>
      </c>
    </row>
    <row r="74" spans="1:4">
      <c r="A74" s="4">
        <v>74</v>
      </c>
      <c r="B74" s="14" t="s">
        <v>1664</v>
      </c>
      <c r="C74" s="4" t="s">
        <v>1657</v>
      </c>
      <c r="D74" s="4" t="s">
        <v>1589</v>
      </c>
    </row>
    <row r="75" spans="1:4">
      <c r="A75" s="4">
        <v>75</v>
      </c>
      <c r="B75" s="14" t="s">
        <v>1665</v>
      </c>
      <c r="C75" s="4" t="s">
        <v>1657</v>
      </c>
      <c r="D75" s="4" t="s">
        <v>1589</v>
      </c>
    </row>
    <row r="76" spans="1:4">
      <c r="A76" s="4">
        <v>76</v>
      </c>
      <c r="B76" s="14" t="s">
        <v>1666</v>
      </c>
      <c r="C76" s="4" t="s">
        <v>1657</v>
      </c>
      <c r="D76" s="4" t="s">
        <v>1589</v>
      </c>
    </row>
    <row r="77" spans="1:4">
      <c r="A77" s="4">
        <v>77</v>
      </c>
      <c r="B77" s="14" t="s">
        <v>1667</v>
      </c>
      <c r="C77" s="4" t="s">
        <v>1657</v>
      </c>
      <c r="D77" s="4" t="s">
        <v>1589</v>
      </c>
    </row>
    <row r="78" spans="1:4">
      <c r="A78" s="4">
        <v>78</v>
      </c>
      <c r="B78" s="16" t="s">
        <v>1668</v>
      </c>
      <c r="C78" s="4" t="s">
        <v>1657</v>
      </c>
      <c r="D78" s="4" t="s">
        <v>1589</v>
      </c>
    </row>
    <row r="79" spans="1:4">
      <c r="A79" s="4">
        <v>79</v>
      </c>
      <c r="B79" s="16" t="s">
        <v>1669</v>
      </c>
      <c r="C79" s="4" t="s">
        <v>1657</v>
      </c>
      <c r="D79" s="4" t="s">
        <v>1589</v>
      </c>
    </row>
    <row r="80" spans="1:4">
      <c r="A80" s="4">
        <v>80</v>
      </c>
      <c r="B80" s="16" t="s">
        <v>1670</v>
      </c>
      <c r="C80" s="4" t="s">
        <v>1657</v>
      </c>
      <c r="D80" s="4" t="s">
        <v>1589</v>
      </c>
    </row>
    <row r="81" spans="1:4">
      <c r="A81" s="4">
        <v>81</v>
      </c>
      <c r="B81" s="11" t="s">
        <v>1671</v>
      </c>
      <c r="C81" s="4" t="s">
        <v>1672</v>
      </c>
      <c r="D81" s="4" t="s">
        <v>1589</v>
      </c>
    </row>
    <row r="82" spans="1:4">
      <c r="A82" s="4">
        <v>82</v>
      </c>
      <c r="B82" s="11" t="s">
        <v>1673</v>
      </c>
      <c r="C82" s="4" t="s">
        <v>1672</v>
      </c>
      <c r="D82" s="4" t="s">
        <v>1589</v>
      </c>
    </row>
    <row r="83" spans="1:4">
      <c r="A83" s="4">
        <v>83</v>
      </c>
      <c r="B83" s="11" t="s">
        <v>1674</v>
      </c>
      <c r="C83" s="4" t="s">
        <v>1672</v>
      </c>
      <c r="D83" s="4" t="s">
        <v>1589</v>
      </c>
    </row>
    <row r="84" spans="1:4">
      <c r="A84" s="4">
        <v>84</v>
      </c>
      <c r="B84" s="11" t="s">
        <v>1675</v>
      </c>
      <c r="C84" s="4" t="s">
        <v>1672</v>
      </c>
      <c r="D84" s="4" t="s">
        <v>1589</v>
      </c>
    </row>
    <row r="85" spans="1:4">
      <c r="A85" s="4">
        <v>85</v>
      </c>
      <c r="B85" s="11" t="s">
        <v>1676</v>
      </c>
      <c r="C85" s="4" t="s">
        <v>1672</v>
      </c>
      <c r="D85" s="4" t="s">
        <v>1589</v>
      </c>
    </row>
    <row r="86" spans="1:4">
      <c r="A86" s="4">
        <v>86</v>
      </c>
      <c r="B86" s="7" t="s">
        <v>1677</v>
      </c>
      <c r="C86" s="4" t="s">
        <v>1678</v>
      </c>
      <c r="D86" s="4" t="s">
        <v>1589</v>
      </c>
    </row>
    <row r="87" spans="1:4">
      <c r="A87" s="4">
        <v>87</v>
      </c>
      <c r="B87" s="7" t="s">
        <v>1679</v>
      </c>
      <c r="C87" s="4" t="s">
        <v>1678</v>
      </c>
      <c r="D87" s="4" t="s">
        <v>1589</v>
      </c>
    </row>
    <row r="88" spans="1:4">
      <c r="A88" s="4">
        <v>88</v>
      </c>
      <c r="B88" s="7" t="s">
        <v>1680</v>
      </c>
      <c r="C88" s="4" t="s">
        <v>1678</v>
      </c>
      <c r="D88" s="4" t="s">
        <v>1589</v>
      </c>
    </row>
    <row r="89" ht="27" spans="1:4">
      <c r="A89" s="4">
        <v>89</v>
      </c>
      <c r="B89" s="7" t="s">
        <v>1681</v>
      </c>
      <c r="C89" s="4" t="s">
        <v>1678</v>
      </c>
      <c r="D89" s="4" t="s">
        <v>1589</v>
      </c>
    </row>
    <row r="90" spans="1:4">
      <c r="A90" s="4">
        <v>90</v>
      </c>
      <c r="B90" s="7" t="s">
        <v>1682</v>
      </c>
      <c r="C90" s="4" t="s">
        <v>1678</v>
      </c>
      <c r="D90" s="4" t="s">
        <v>1589</v>
      </c>
    </row>
    <row r="91" spans="1:4">
      <c r="A91" s="4">
        <v>91</v>
      </c>
      <c r="B91" s="7" t="s">
        <v>1683</v>
      </c>
      <c r="C91" s="4" t="s">
        <v>1678</v>
      </c>
      <c r="D91" s="4" t="s">
        <v>1589</v>
      </c>
    </row>
    <row r="92" spans="1:4">
      <c r="A92" s="4">
        <v>92</v>
      </c>
      <c r="B92" s="7" t="s">
        <v>1684</v>
      </c>
      <c r="C92" s="4" t="s">
        <v>1678</v>
      </c>
      <c r="D92" s="4" t="s">
        <v>1589</v>
      </c>
    </row>
    <row r="93" spans="1:4">
      <c r="A93" s="4">
        <v>93</v>
      </c>
      <c r="B93" s="7" t="s">
        <v>1685</v>
      </c>
      <c r="C93" s="4" t="s">
        <v>1678</v>
      </c>
      <c r="D93" s="4" t="s">
        <v>1589</v>
      </c>
    </row>
    <row r="94" spans="1:4">
      <c r="A94" s="4">
        <v>94</v>
      </c>
      <c r="B94" s="7" t="s">
        <v>1686</v>
      </c>
      <c r="C94" s="4" t="s">
        <v>1678</v>
      </c>
      <c r="D94" s="4" t="s">
        <v>1589</v>
      </c>
    </row>
    <row r="95" spans="1:4">
      <c r="A95" s="4">
        <v>95</v>
      </c>
      <c r="B95" s="7" t="s">
        <v>1687</v>
      </c>
      <c r="C95" s="4" t="s">
        <v>1678</v>
      </c>
      <c r="D95" s="4" t="s">
        <v>1589</v>
      </c>
    </row>
    <row r="96" spans="1:4">
      <c r="A96" s="4">
        <v>96</v>
      </c>
      <c r="B96" s="7" t="s">
        <v>1688</v>
      </c>
      <c r="C96" s="4" t="s">
        <v>1588</v>
      </c>
      <c r="D96" s="4" t="s">
        <v>1589</v>
      </c>
    </row>
    <row r="97" spans="1:4">
      <c r="A97" s="4">
        <v>97</v>
      </c>
      <c r="B97" s="7" t="s">
        <v>1689</v>
      </c>
      <c r="C97" s="4" t="s">
        <v>1588</v>
      </c>
      <c r="D97" s="4" t="s">
        <v>1589</v>
      </c>
    </row>
    <row r="98" spans="1:4">
      <c r="A98" s="4">
        <v>98</v>
      </c>
      <c r="B98" s="7" t="s">
        <v>1690</v>
      </c>
      <c r="C98" s="4" t="s">
        <v>1588</v>
      </c>
      <c r="D98" s="4" t="s">
        <v>1589</v>
      </c>
    </row>
    <row r="99" spans="1:4">
      <c r="A99" s="4">
        <v>99</v>
      </c>
      <c r="B99" s="7" t="s">
        <v>1691</v>
      </c>
      <c r="C99" s="4" t="s">
        <v>1588</v>
      </c>
      <c r="D99" s="4" t="s">
        <v>1589</v>
      </c>
    </row>
    <row r="100" spans="1:4">
      <c r="A100" s="4">
        <v>100</v>
      </c>
      <c r="B100" s="7" t="s">
        <v>1692</v>
      </c>
      <c r="C100" s="4" t="s">
        <v>1588</v>
      </c>
      <c r="D100" s="4" t="s">
        <v>1589</v>
      </c>
    </row>
    <row r="101" spans="1:4">
      <c r="A101" s="4">
        <v>101</v>
      </c>
      <c r="B101" s="7" t="s">
        <v>1693</v>
      </c>
      <c r="C101" s="4" t="s">
        <v>1588</v>
      </c>
      <c r="D101" s="4" t="s">
        <v>1589</v>
      </c>
    </row>
    <row r="102" spans="1:4">
      <c r="A102" s="4">
        <v>102</v>
      </c>
      <c r="B102" s="7" t="s">
        <v>1694</v>
      </c>
      <c r="C102" s="4" t="s">
        <v>1588</v>
      </c>
      <c r="D102" s="4" t="s">
        <v>1589</v>
      </c>
    </row>
    <row r="103" ht="40.5" spans="1:4">
      <c r="A103" s="4">
        <v>103</v>
      </c>
      <c r="B103" s="7" t="s">
        <v>1695</v>
      </c>
      <c r="C103" s="4" t="s">
        <v>1588</v>
      </c>
      <c r="D103" s="4" t="s">
        <v>1589</v>
      </c>
    </row>
    <row r="104" ht="27" spans="1:8">
      <c r="A104" s="4">
        <v>104</v>
      </c>
      <c r="B104" s="17" t="s">
        <v>1696</v>
      </c>
      <c r="C104" s="4" t="s">
        <v>1672</v>
      </c>
      <c r="D104" s="4" t="s">
        <v>1589</v>
      </c>
      <c r="H104" s="17"/>
    </row>
    <row r="105" spans="1:4">
      <c r="A105" s="4"/>
      <c r="B105" s="7"/>
      <c r="C105" s="4"/>
      <c r="D105" s="4"/>
    </row>
    <row r="106" ht="27" spans="1:4">
      <c r="A106" s="4">
        <v>1</v>
      </c>
      <c r="B106" s="7" t="s">
        <v>1697</v>
      </c>
      <c r="C106" s="4" t="s">
        <v>1588</v>
      </c>
      <c r="D106" s="4" t="s">
        <v>1698</v>
      </c>
    </row>
    <row r="107" ht="27" spans="1:4">
      <c r="A107" s="4">
        <v>2</v>
      </c>
      <c r="B107" s="7" t="s">
        <v>1699</v>
      </c>
      <c r="C107" s="4" t="s">
        <v>1588</v>
      </c>
      <c r="D107" s="4" t="s">
        <v>1698</v>
      </c>
    </row>
    <row r="108" ht="27" spans="1:4">
      <c r="A108" s="4">
        <v>3</v>
      </c>
      <c r="B108" s="7" t="s">
        <v>1700</v>
      </c>
      <c r="C108" s="4" t="s">
        <v>1588</v>
      </c>
      <c r="D108" s="4" t="s">
        <v>1698</v>
      </c>
    </row>
    <row r="109" ht="27" spans="1:4">
      <c r="A109" s="4">
        <v>4</v>
      </c>
      <c r="B109" s="7" t="s">
        <v>1701</v>
      </c>
      <c r="C109" s="4" t="s">
        <v>1588</v>
      </c>
      <c r="D109" s="4" t="s">
        <v>1698</v>
      </c>
    </row>
    <row r="110" ht="27" spans="1:4">
      <c r="A110" s="4">
        <v>5</v>
      </c>
      <c r="B110" s="7" t="s">
        <v>1702</v>
      </c>
      <c r="C110" s="4" t="s">
        <v>1588</v>
      </c>
      <c r="D110" s="4" t="s">
        <v>1698</v>
      </c>
    </row>
    <row r="111" ht="27" spans="1:4">
      <c r="A111" s="4">
        <v>6</v>
      </c>
      <c r="B111" s="7" t="s">
        <v>1703</v>
      </c>
      <c r="C111" s="4" t="s">
        <v>1588</v>
      </c>
      <c r="D111" s="4" t="s">
        <v>1698</v>
      </c>
    </row>
    <row r="112" spans="1:4">
      <c r="A112" s="4">
        <v>7</v>
      </c>
      <c r="B112" s="7" t="s">
        <v>1704</v>
      </c>
      <c r="C112" s="4" t="s">
        <v>1588</v>
      </c>
      <c r="D112" s="4" t="s">
        <v>1698</v>
      </c>
    </row>
    <row r="113" spans="1:4">
      <c r="A113" s="4">
        <v>8</v>
      </c>
      <c r="B113" s="7" t="s">
        <v>1705</v>
      </c>
      <c r="C113" s="4" t="s">
        <v>1588</v>
      </c>
      <c r="D113" s="4" t="s">
        <v>1698</v>
      </c>
    </row>
    <row r="114" ht="27" spans="1:4">
      <c r="A114" s="4">
        <v>9</v>
      </c>
      <c r="B114" s="7" t="s">
        <v>1706</v>
      </c>
      <c r="C114" s="4" t="s">
        <v>1588</v>
      </c>
      <c r="D114" s="4" t="s">
        <v>1698</v>
      </c>
    </row>
    <row r="115" ht="27" spans="1:4">
      <c r="A115" s="4">
        <v>10</v>
      </c>
      <c r="B115" s="7" t="s">
        <v>1707</v>
      </c>
      <c r="C115" s="4" t="s">
        <v>1588</v>
      </c>
      <c r="D115" s="4" t="s">
        <v>1698</v>
      </c>
    </row>
    <row r="116" ht="27" spans="1:4">
      <c r="A116" s="4">
        <v>11</v>
      </c>
      <c r="B116" s="7" t="s">
        <v>1708</v>
      </c>
      <c r="C116" s="4" t="s">
        <v>1588</v>
      </c>
      <c r="D116" s="4" t="s">
        <v>1698</v>
      </c>
    </row>
    <row r="117" ht="27" spans="1:4">
      <c r="A117" s="4">
        <v>12</v>
      </c>
      <c r="B117" s="7" t="s">
        <v>1709</v>
      </c>
      <c r="C117" s="4" t="s">
        <v>1588</v>
      </c>
      <c r="D117" s="4" t="s">
        <v>1698</v>
      </c>
    </row>
    <row r="118" spans="1:4">
      <c r="A118" s="4">
        <v>13</v>
      </c>
      <c r="B118" s="7" t="s">
        <v>1710</v>
      </c>
      <c r="C118" s="4" t="s">
        <v>1588</v>
      </c>
      <c r="D118" s="4" t="s">
        <v>1698</v>
      </c>
    </row>
    <row r="119" spans="1:4">
      <c r="A119" s="4">
        <v>14</v>
      </c>
      <c r="B119" s="7" t="s">
        <v>1711</v>
      </c>
      <c r="C119" s="4" t="s">
        <v>1588</v>
      </c>
      <c r="D119" s="4" t="s">
        <v>1698</v>
      </c>
    </row>
    <row r="120" ht="27" spans="1:4">
      <c r="A120" s="4">
        <v>15</v>
      </c>
      <c r="B120" s="7" t="s">
        <v>1712</v>
      </c>
      <c r="C120" s="4" t="s">
        <v>1588</v>
      </c>
      <c r="D120" s="4" t="s">
        <v>1698</v>
      </c>
    </row>
    <row r="121" ht="27" spans="1:4">
      <c r="A121" s="4">
        <v>16</v>
      </c>
      <c r="B121" s="7" t="s">
        <v>1713</v>
      </c>
      <c r="C121" s="4" t="s">
        <v>1588</v>
      </c>
      <c r="D121" s="4" t="s">
        <v>1698</v>
      </c>
    </row>
    <row r="122" ht="27" spans="1:4">
      <c r="A122" s="4">
        <v>17</v>
      </c>
      <c r="B122" s="7" t="s">
        <v>1714</v>
      </c>
      <c r="C122" s="4" t="s">
        <v>1588</v>
      </c>
      <c r="D122" s="4" t="s">
        <v>1698</v>
      </c>
    </row>
    <row r="123" ht="27" spans="1:4">
      <c r="A123" s="4">
        <v>18</v>
      </c>
      <c r="B123" s="7" t="s">
        <v>1715</v>
      </c>
      <c r="C123" s="4" t="s">
        <v>1588</v>
      </c>
      <c r="D123" s="4" t="s">
        <v>1698</v>
      </c>
    </row>
    <row r="124" ht="27" spans="1:4">
      <c r="A124" s="4">
        <v>19</v>
      </c>
      <c r="B124" s="7" t="s">
        <v>1716</v>
      </c>
      <c r="C124" s="4" t="s">
        <v>1588</v>
      </c>
      <c r="D124" s="4" t="s">
        <v>1698</v>
      </c>
    </row>
    <row r="125" spans="1:4">
      <c r="A125" s="4">
        <v>20</v>
      </c>
      <c r="B125" s="7" t="s">
        <v>1717</v>
      </c>
      <c r="C125" s="4" t="s">
        <v>1588</v>
      </c>
      <c r="D125" s="4" t="s">
        <v>1698</v>
      </c>
    </row>
    <row r="126" spans="1:4">
      <c r="A126" s="4">
        <v>21</v>
      </c>
      <c r="B126" s="7" t="s">
        <v>1718</v>
      </c>
      <c r="C126" s="4" t="s">
        <v>1588</v>
      </c>
      <c r="D126" s="4" t="s">
        <v>1698</v>
      </c>
    </row>
    <row r="127" spans="1:4">
      <c r="A127" s="4">
        <v>22</v>
      </c>
      <c r="B127" s="7" t="s">
        <v>1719</v>
      </c>
      <c r="C127" s="4" t="s">
        <v>1588</v>
      </c>
      <c r="D127" s="4" t="s">
        <v>1698</v>
      </c>
    </row>
    <row r="128" spans="1:4">
      <c r="A128" s="4">
        <v>23</v>
      </c>
      <c r="B128" s="7" t="s">
        <v>1720</v>
      </c>
      <c r="C128" s="4" t="s">
        <v>1588</v>
      </c>
      <c r="D128" s="4" t="s">
        <v>1698</v>
      </c>
    </row>
    <row r="129" spans="1:4">
      <c r="A129" s="4">
        <v>24</v>
      </c>
      <c r="B129" s="7" t="s">
        <v>1721</v>
      </c>
      <c r="C129" s="4" t="s">
        <v>1588</v>
      </c>
      <c r="D129" s="4" t="s">
        <v>1698</v>
      </c>
    </row>
    <row r="130" ht="27" spans="1:4">
      <c r="A130" s="4">
        <v>25</v>
      </c>
      <c r="B130" s="7" t="s">
        <v>1722</v>
      </c>
      <c r="C130" s="4" t="s">
        <v>1588</v>
      </c>
      <c r="D130" s="4" t="s">
        <v>1698</v>
      </c>
    </row>
    <row r="131" ht="27" spans="1:4">
      <c r="A131" s="4">
        <v>26</v>
      </c>
      <c r="B131" s="7" t="s">
        <v>1723</v>
      </c>
      <c r="C131" s="4" t="s">
        <v>1588</v>
      </c>
      <c r="D131" s="4" t="s">
        <v>1698</v>
      </c>
    </row>
    <row r="132" ht="27" spans="1:4">
      <c r="A132" s="4">
        <v>27</v>
      </c>
      <c r="B132" s="7" t="s">
        <v>1724</v>
      </c>
      <c r="C132" s="4" t="s">
        <v>1588</v>
      </c>
      <c r="D132" s="4" t="s">
        <v>1698</v>
      </c>
    </row>
    <row r="133" ht="27" spans="1:4">
      <c r="A133" s="4">
        <v>28</v>
      </c>
      <c r="B133" s="7" t="s">
        <v>1725</v>
      </c>
      <c r="C133" s="4" t="s">
        <v>1588</v>
      </c>
      <c r="D133" s="4" t="s">
        <v>1698</v>
      </c>
    </row>
    <row r="134" spans="1:4">
      <c r="A134" s="4">
        <v>29</v>
      </c>
      <c r="B134" s="7" t="s">
        <v>1726</v>
      </c>
      <c r="C134" s="4" t="s">
        <v>1588</v>
      </c>
      <c r="D134" s="4" t="s">
        <v>1698</v>
      </c>
    </row>
    <row r="135" ht="40.5" spans="1:4">
      <c r="A135" s="4">
        <v>30</v>
      </c>
      <c r="B135" s="7" t="s">
        <v>1727</v>
      </c>
      <c r="C135" s="4" t="s">
        <v>1588</v>
      </c>
      <c r="D135" s="4" t="s">
        <v>1698</v>
      </c>
    </row>
    <row r="136" spans="1:4">
      <c r="A136" s="4">
        <v>31</v>
      </c>
      <c r="B136" s="7" t="s">
        <v>1728</v>
      </c>
      <c r="C136" s="4" t="s">
        <v>1588</v>
      </c>
      <c r="D136" s="4" t="s">
        <v>1698</v>
      </c>
    </row>
    <row r="137" ht="40.5" spans="1:4">
      <c r="A137" s="4">
        <v>32</v>
      </c>
      <c r="B137" s="5" t="s">
        <v>1729</v>
      </c>
      <c r="C137" s="4" t="s">
        <v>1588</v>
      </c>
      <c r="D137" s="4" t="s">
        <v>1698</v>
      </c>
    </row>
    <row r="138" spans="1:4">
      <c r="A138" s="4">
        <v>33</v>
      </c>
      <c r="B138" s="7" t="s">
        <v>1730</v>
      </c>
      <c r="C138" s="4" t="s">
        <v>1588</v>
      </c>
      <c r="D138" s="4" t="s">
        <v>1698</v>
      </c>
    </row>
    <row r="139" ht="27" spans="1:4">
      <c r="A139" s="4">
        <v>34</v>
      </c>
      <c r="B139" s="7" t="s">
        <v>1731</v>
      </c>
      <c r="C139" s="4" t="s">
        <v>1588</v>
      </c>
      <c r="D139" s="4" t="s">
        <v>1698</v>
      </c>
    </row>
    <row r="140" ht="27" spans="1:4">
      <c r="A140" s="4">
        <v>35</v>
      </c>
      <c r="B140" s="7" t="s">
        <v>1732</v>
      </c>
      <c r="C140" s="4" t="s">
        <v>1588</v>
      </c>
      <c r="D140" s="4" t="s">
        <v>1698</v>
      </c>
    </row>
    <row r="141" ht="27" spans="1:4">
      <c r="A141" s="4">
        <v>36</v>
      </c>
      <c r="B141" s="7" t="s">
        <v>1733</v>
      </c>
      <c r="C141" s="4" t="s">
        <v>1588</v>
      </c>
      <c r="D141" s="4" t="s">
        <v>1698</v>
      </c>
    </row>
    <row r="142" ht="27" spans="1:4">
      <c r="A142" s="4">
        <v>37</v>
      </c>
      <c r="B142" s="7" t="s">
        <v>1734</v>
      </c>
      <c r="C142" s="4" t="s">
        <v>1588</v>
      </c>
      <c r="D142" s="4" t="s">
        <v>1698</v>
      </c>
    </row>
    <row r="143" spans="1:4">
      <c r="A143" s="4">
        <v>38</v>
      </c>
      <c r="B143" s="7" t="s">
        <v>1735</v>
      </c>
      <c r="C143" s="4" t="s">
        <v>1588</v>
      </c>
      <c r="D143" s="4" t="s">
        <v>1698</v>
      </c>
    </row>
    <row r="144" spans="1:4">
      <c r="A144" s="4">
        <v>39</v>
      </c>
      <c r="B144" s="7" t="s">
        <v>1736</v>
      </c>
      <c r="C144" s="4" t="s">
        <v>1588</v>
      </c>
      <c r="D144" s="4" t="s">
        <v>1698</v>
      </c>
    </row>
    <row r="145" spans="1:4">
      <c r="A145" s="4">
        <v>40</v>
      </c>
      <c r="B145" s="7" t="s">
        <v>1737</v>
      </c>
      <c r="C145" s="4" t="s">
        <v>1588</v>
      </c>
      <c r="D145" s="4" t="s">
        <v>1698</v>
      </c>
    </row>
    <row r="146" ht="40.5" spans="1:4">
      <c r="A146" s="4">
        <v>41</v>
      </c>
      <c r="B146" s="5" t="s">
        <v>1738</v>
      </c>
      <c r="C146" s="4" t="s">
        <v>1588</v>
      </c>
      <c r="D146" s="4" t="s">
        <v>1698</v>
      </c>
    </row>
    <row r="147" spans="1:4">
      <c r="A147" s="4">
        <v>42</v>
      </c>
      <c r="B147" s="7" t="s">
        <v>1739</v>
      </c>
      <c r="C147" s="4" t="s">
        <v>1588</v>
      </c>
      <c r="D147" s="4" t="s">
        <v>1698</v>
      </c>
    </row>
    <row r="148" spans="1:4">
      <c r="A148" s="4">
        <v>43</v>
      </c>
      <c r="B148" s="7" t="s">
        <v>1740</v>
      </c>
      <c r="C148" s="4" t="s">
        <v>1588</v>
      </c>
      <c r="D148" s="4" t="s">
        <v>1698</v>
      </c>
    </row>
    <row r="149" ht="27" spans="1:4">
      <c r="A149" s="4">
        <v>44</v>
      </c>
      <c r="B149" s="7" t="s">
        <v>1741</v>
      </c>
      <c r="C149" s="4" t="s">
        <v>1588</v>
      </c>
      <c r="D149" s="4" t="s">
        <v>1698</v>
      </c>
    </row>
    <row r="150" ht="27" spans="1:4">
      <c r="A150" s="4">
        <v>45</v>
      </c>
      <c r="B150" s="7" t="s">
        <v>1742</v>
      </c>
      <c r="C150" s="4" t="s">
        <v>1588</v>
      </c>
      <c r="D150" s="4" t="s">
        <v>1698</v>
      </c>
    </row>
    <row r="151" ht="27" spans="1:4">
      <c r="A151" s="4">
        <v>46</v>
      </c>
      <c r="B151" s="7" t="s">
        <v>1743</v>
      </c>
      <c r="C151" s="4" t="s">
        <v>1636</v>
      </c>
      <c r="D151" s="4" t="s">
        <v>1698</v>
      </c>
    </row>
    <row r="152" ht="27" spans="1:4">
      <c r="A152" s="4">
        <v>47</v>
      </c>
      <c r="B152" s="7" t="s">
        <v>1744</v>
      </c>
      <c r="C152" s="4" t="s">
        <v>1636</v>
      </c>
      <c r="D152" s="4" t="s">
        <v>1698</v>
      </c>
    </row>
    <row r="153" ht="27" spans="1:4">
      <c r="A153" s="4">
        <v>48</v>
      </c>
      <c r="B153" s="7" t="s">
        <v>1745</v>
      </c>
      <c r="C153" s="4" t="s">
        <v>1636</v>
      </c>
      <c r="D153" s="4" t="s">
        <v>1698</v>
      </c>
    </row>
    <row r="154" ht="27" spans="1:4">
      <c r="A154" s="4">
        <v>49</v>
      </c>
      <c r="B154" s="7" t="s">
        <v>1746</v>
      </c>
      <c r="C154" s="4" t="s">
        <v>1636</v>
      </c>
      <c r="D154" s="4" t="s">
        <v>1698</v>
      </c>
    </row>
    <row r="155" spans="1:4">
      <c r="A155" s="4">
        <v>50</v>
      </c>
      <c r="B155" s="7" t="s">
        <v>1747</v>
      </c>
      <c r="C155" s="4" t="s">
        <v>1636</v>
      </c>
      <c r="D155" s="4" t="s">
        <v>1698</v>
      </c>
    </row>
    <row r="156" ht="27" spans="1:4">
      <c r="A156" s="4">
        <v>51</v>
      </c>
      <c r="B156" s="7" t="s">
        <v>1748</v>
      </c>
      <c r="C156" s="4" t="s">
        <v>1648</v>
      </c>
      <c r="D156" s="4" t="s">
        <v>1698</v>
      </c>
    </row>
    <row r="157" ht="27" spans="1:4">
      <c r="A157" s="4">
        <v>52</v>
      </c>
      <c r="B157" s="7" t="s">
        <v>1749</v>
      </c>
      <c r="C157" s="4" t="s">
        <v>1648</v>
      </c>
      <c r="D157" s="4" t="s">
        <v>1698</v>
      </c>
    </row>
    <row r="158" spans="1:4">
      <c r="A158" s="4">
        <v>53</v>
      </c>
      <c r="B158" s="7" t="s">
        <v>1750</v>
      </c>
      <c r="C158" s="4" t="s">
        <v>1657</v>
      </c>
      <c r="D158" s="4" t="s">
        <v>1698</v>
      </c>
    </row>
    <row r="159" ht="27" spans="1:4">
      <c r="A159" s="4">
        <v>54</v>
      </c>
      <c r="B159" s="7" t="s">
        <v>1751</v>
      </c>
      <c r="C159" s="4" t="s">
        <v>1657</v>
      </c>
      <c r="D159" s="4" t="s">
        <v>1698</v>
      </c>
    </row>
    <row r="160" ht="27" spans="1:4">
      <c r="A160" s="4">
        <v>55</v>
      </c>
      <c r="B160" s="7" t="s">
        <v>1752</v>
      </c>
      <c r="C160" s="4" t="s">
        <v>1657</v>
      </c>
      <c r="D160" s="4" t="s">
        <v>1698</v>
      </c>
    </row>
    <row r="161" spans="1:4">
      <c r="A161" s="4">
        <v>56</v>
      </c>
      <c r="B161" s="16" t="s">
        <v>1753</v>
      </c>
      <c r="C161" s="4" t="s">
        <v>1657</v>
      </c>
      <c r="D161" s="4" t="s">
        <v>1698</v>
      </c>
    </row>
    <row r="162" ht="27" spans="1:4">
      <c r="A162" s="4">
        <v>57</v>
      </c>
      <c r="B162" s="11" t="s">
        <v>1754</v>
      </c>
      <c r="C162" s="4" t="s">
        <v>1672</v>
      </c>
      <c r="D162" s="4" t="s">
        <v>1698</v>
      </c>
    </row>
    <row r="163" ht="27" spans="1:4">
      <c r="A163" s="4">
        <v>58</v>
      </c>
      <c r="B163" s="7" t="s">
        <v>1755</v>
      </c>
      <c r="C163" s="4" t="s">
        <v>1678</v>
      </c>
      <c r="D163" s="4" t="s">
        <v>1698</v>
      </c>
    </row>
    <row r="164" spans="1:4">
      <c r="A164" s="4">
        <v>59</v>
      </c>
      <c r="B164" s="16" t="s">
        <v>1756</v>
      </c>
      <c r="C164" s="4" t="s">
        <v>1678</v>
      </c>
      <c r="D164" s="4" t="s">
        <v>1698</v>
      </c>
    </row>
    <row r="165" ht="27" spans="1:4">
      <c r="A165" s="4">
        <v>60</v>
      </c>
      <c r="B165" s="7" t="s">
        <v>1757</v>
      </c>
      <c r="C165" s="4" t="s">
        <v>1678</v>
      </c>
      <c r="D165" s="4" t="s">
        <v>1698</v>
      </c>
    </row>
    <row r="166" spans="1:4">
      <c r="A166" s="4">
        <v>61</v>
      </c>
      <c r="B166" s="7" t="s">
        <v>1758</v>
      </c>
      <c r="C166" s="4" t="s">
        <v>1678</v>
      </c>
      <c r="D166" s="4" t="s">
        <v>1698</v>
      </c>
    </row>
    <row r="167" spans="1:4">
      <c r="A167" s="4">
        <v>62</v>
      </c>
      <c r="B167" s="7" t="s">
        <v>1759</v>
      </c>
      <c r="C167" s="4" t="s">
        <v>1678</v>
      </c>
      <c r="D167" s="4" t="s">
        <v>1698</v>
      </c>
    </row>
    <row r="168" spans="1:4">
      <c r="A168" s="4">
        <v>63</v>
      </c>
      <c r="B168" s="16" t="s">
        <v>1760</v>
      </c>
      <c r="C168" s="4" t="s">
        <v>1678</v>
      </c>
      <c r="D168" s="4" t="s">
        <v>1698</v>
      </c>
    </row>
    <row r="169" ht="27" spans="1:4">
      <c r="A169" s="4">
        <v>64</v>
      </c>
      <c r="B169" s="18" t="s">
        <v>1761</v>
      </c>
      <c r="C169" s="4" t="s">
        <v>1762</v>
      </c>
      <c r="D169" s="4" t="s">
        <v>1698</v>
      </c>
    </row>
    <row r="170" ht="27" spans="1:4">
      <c r="A170" s="4">
        <v>65</v>
      </c>
      <c r="B170" s="18" t="s">
        <v>1763</v>
      </c>
      <c r="C170" s="4" t="s">
        <v>1762</v>
      </c>
      <c r="D170" s="4" t="s">
        <v>1698</v>
      </c>
    </row>
    <row r="171" ht="27" spans="1:4">
      <c r="A171" s="4">
        <v>66</v>
      </c>
      <c r="B171" s="18" t="s">
        <v>1764</v>
      </c>
      <c r="C171" s="4" t="s">
        <v>1762</v>
      </c>
      <c r="D171" s="4" t="s">
        <v>1698</v>
      </c>
    </row>
    <row r="172" spans="1:4">
      <c r="A172" s="4">
        <v>67</v>
      </c>
      <c r="B172" s="16" t="s">
        <v>1765</v>
      </c>
      <c r="C172" s="4" t="s">
        <v>1762</v>
      </c>
      <c r="D172" s="4" t="s">
        <v>1698</v>
      </c>
    </row>
    <row r="173" ht="27" spans="1:4">
      <c r="A173" s="4">
        <v>68</v>
      </c>
      <c r="B173" s="7" t="s">
        <v>1766</v>
      </c>
      <c r="C173" s="4" t="s">
        <v>1648</v>
      </c>
      <c r="D173" s="4" t="s">
        <v>1698</v>
      </c>
    </row>
    <row r="174" ht="27" spans="1:4">
      <c r="A174" s="4">
        <v>69</v>
      </c>
      <c r="B174" s="7" t="s">
        <v>1767</v>
      </c>
      <c r="C174" s="4" t="s">
        <v>1648</v>
      </c>
      <c r="D174" s="4" t="s">
        <v>1698</v>
      </c>
    </row>
    <row r="175" spans="1:4">
      <c r="A175" s="4">
        <v>70</v>
      </c>
      <c r="B175" s="7" t="s">
        <v>1768</v>
      </c>
      <c r="C175" s="4" t="s">
        <v>1648</v>
      </c>
      <c r="D175" s="4" t="s">
        <v>1698</v>
      </c>
    </row>
    <row r="176" ht="27" spans="1:4">
      <c r="A176" s="4">
        <v>71</v>
      </c>
      <c r="B176" s="7" t="s">
        <v>1769</v>
      </c>
      <c r="C176" s="4" t="s">
        <v>1672</v>
      </c>
      <c r="D176" s="4" t="s">
        <v>1698</v>
      </c>
    </row>
    <row r="177" ht="27" spans="1:4">
      <c r="A177" s="4">
        <v>72</v>
      </c>
      <c r="B177" s="7" t="s">
        <v>1770</v>
      </c>
      <c r="C177" s="4" t="s">
        <v>1672</v>
      </c>
      <c r="D177" s="4" t="s">
        <v>1698</v>
      </c>
    </row>
    <row r="178" ht="27" spans="1:4">
      <c r="A178" s="4">
        <v>73</v>
      </c>
      <c r="B178" s="7" t="s">
        <v>1771</v>
      </c>
      <c r="C178" s="4" t="s">
        <v>1672</v>
      </c>
      <c r="D178" s="4" t="s">
        <v>1698</v>
      </c>
    </row>
    <row r="179" ht="27" spans="1:4">
      <c r="A179" s="4">
        <v>74</v>
      </c>
      <c r="B179" s="7" t="s">
        <v>1772</v>
      </c>
      <c r="C179" s="4" t="s">
        <v>1672</v>
      </c>
      <c r="D179" s="4" t="s">
        <v>1698</v>
      </c>
    </row>
    <row r="180" ht="27" customHeight="1" spans="1:4">
      <c r="A180" s="4">
        <v>75</v>
      </c>
      <c r="B180" s="19" t="s">
        <v>1773</v>
      </c>
      <c r="C180" s="20" t="s">
        <v>1657</v>
      </c>
      <c r="D180" s="4" t="s">
        <v>1698</v>
      </c>
    </row>
    <row r="181" ht="27" customHeight="1" spans="1:4">
      <c r="A181" s="4">
        <v>76</v>
      </c>
      <c r="B181" s="19" t="s">
        <v>1774</v>
      </c>
      <c r="C181" s="20" t="s">
        <v>1588</v>
      </c>
      <c r="D181" s="4" t="s">
        <v>1698</v>
      </c>
    </row>
  </sheetData>
  <autoFilter ref="A1:D181">
    <extLst/>
  </autoFilter>
  <pageMargins left="0.75" right="0.75" top="1" bottom="1" header="0.509027777777778" footer="0.509027777777778"/>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纳入门特用药范围管理药品名单152种（办门特+国谈药）</vt:lpstr>
      <vt:lpstr>国谈药门诊专项保障药品名单117+8（只办国谈药备案）</vt:lpstr>
      <vt:lpstr>特殊情况说明</vt:lpstr>
      <vt:lpstr>定点医药机构名单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sugon</cp:lastModifiedBy>
  <cp:revision>1</cp:revision>
  <dcterms:created xsi:type="dcterms:W3CDTF">2016-12-02T16:54:00Z</dcterms:created>
  <cp:lastPrinted>2023-10-08T10:45:00Z</cp:lastPrinted>
  <dcterms:modified xsi:type="dcterms:W3CDTF">2026-06-15T11:31:28Z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E854E28E6768DB7A4E712F6AD50590A2</vt:lpwstr>
  </property>
  <property fmtid="{D5CDD505-2E9C-101B-9397-08002B2CF9AE}" pid="4" name="commondata">
    <vt:lpwstr>eyJoZGlkIjoiMWEyOTgwMGNmNzQ3NGE3OTdmNmJjMWEyMWU5ZWZhNGQifQ==</vt:lpwstr>
  </property>
  <property fmtid="{D5CDD505-2E9C-101B-9397-08002B2CF9AE}" pid="5" name="CalculationRule">
    <vt:i4>0</vt:i4>
  </property>
</Properties>
</file>