
<file path=[Content_Types].xml><?xml version="1.0" encoding="utf-8"?>
<Types xmlns="http://schemas.openxmlformats.org/package/2006/content-types">
  <Default Extension="wmf" ContentType="image/x-wmf"/>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6690" tabRatio="796" firstSheet="1"/>
  </bookViews>
  <sheets>
    <sheet name="手册1 " sheetId="11" r:id="rId1"/>
    <sheet name="手册2" sheetId="10" r:id="rId2"/>
  </sheets>
  <definedNames>
    <definedName name="_xlnm._FilterDatabase" localSheetId="0" hidden="1">'手册1 '!$A$2:$R$2943</definedName>
    <definedName name="_xlnm._FilterDatabase" localSheetId="1" hidden="1">手册2!$A$2:$O$2896</definedName>
    <definedName name="_xlnm.Print_Area" localSheetId="0">'手册1 '!$A$2:$M$78</definedName>
    <definedName name="_xlnm.Print_Area" localSheetId="1">手册2!$A$2:$L$2321</definedName>
    <definedName name="_xlnm.Print_Titles" localSheetId="0">'手册1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F2016" authorId="0">
      <text>
        <r>
          <rPr>
            <sz val="9"/>
            <rFont val="宋体"/>
            <charset val="134"/>
          </rPr>
          <t xml:space="preserve">[2006]136
</t>
        </r>
      </text>
    </comment>
    <comment ref="M2494" authorId="0">
      <text>
        <r>
          <rPr>
            <sz val="9"/>
            <rFont val="宋体"/>
            <charset val="134"/>
          </rPr>
          <t xml:space="preserve">是否移到说明
</t>
        </r>
      </text>
    </comment>
    <comment ref="M2754" authorId="0">
      <text>
        <r>
          <rPr>
            <sz val="9"/>
            <rFont val="宋体"/>
            <charset val="134"/>
          </rPr>
          <t>[2007]395</t>
        </r>
      </text>
    </comment>
  </commentList>
</comments>
</file>

<file path=xl/sharedStrings.xml><?xml version="1.0" encoding="utf-8"?>
<sst xmlns="http://schemas.openxmlformats.org/spreadsheetml/2006/main" count="48628" uniqueCount="18495">
  <si>
    <t>苏州市医疗服务项目价格目录（一）</t>
  </si>
  <si>
    <t>序号</t>
  </si>
  <si>
    <t>财务分类</t>
  </si>
  <si>
    <t>国家编码</t>
  </si>
  <si>
    <t>编码</t>
  </si>
  <si>
    <t>项目名称</t>
  </si>
  <si>
    <t>项目内涵</t>
  </si>
  <si>
    <t>除外内容</t>
  </si>
  <si>
    <t>医保类别</t>
  </si>
  <si>
    <t>计价
单位</t>
  </si>
  <si>
    <t>三类 
医院</t>
  </si>
  <si>
    <t>二类  
医院</t>
  </si>
  <si>
    <t>一类     医院</t>
  </si>
  <si>
    <t>说明</t>
  </si>
  <si>
    <t>文件依据</t>
  </si>
  <si>
    <t>执行日期</t>
  </si>
  <si>
    <t>其他</t>
  </si>
  <si>
    <t>定价权限</t>
  </si>
  <si>
    <t>6岁以下</t>
  </si>
  <si>
    <t>三甲</t>
  </si>
  <si>
    <t>三乙二甲</t>
  </si>
  <si>
    <t>二乙以下</t>
  </si>
  <si>
    <t>一、综合医疗服务类</t>
  </si>
  <si>
    <t>11</t>
  </si>
  <si>
    <t>(一)一般医疗服务</t>
  </si>
  <si>
    <t>其他收入</t>
  </si>
  <si>
    <t xml:space="preserve">001101000010000 </t>
  </si>
  <si>
    <t>110100001-b</t>
  </si>
  <si>
    <t>门诊病历手册</t>
  </si>
  <si>
    <t>丙</t>
  </si>
  <si>
    <t>册</t>
  </si>
  <si>
    <t>1102</t>
  </si>
  <si>
    <t>2.诊察费</t>
  </si>
  <si>
    <t>含挂号费、药事服务费，含门诊、急诊及其为患者提供候诊就诊设施条件、诊断书、收费清单。</t>
  </si>
  <si>
    <t>患者一次为诊断一种疾病，涉及两个以上科室的，当日只收一次诊察费。开展门诊预约挂号服务的医疗机构，预约服务不得收费。门诊注射、换药、针灸、理疗、推拿、血透、放射治疗疗程中不再收取诊察费。对只取药及慢性病病人定期化验，不需另外提供新的治疗方案的，应提供方便通道，按不超过规定价格20%收取。实行一般诊疗费的基层公立医疗机构不再收取诊察费。</t>
  </si>
  <si>
    <t>诊察收入</t>
  </si>
  <si>
    <t xml:space="preserve">001102000010000 </t>
  </si>
  <si>
    <t>110200001</t>
  </si>
  <si>
    <t>门诊诊察费（儿童专科晚间）</t>
  </si>
  <si>
    <t>挂号，核实患儿信息，就诊病历传送，病案管理，咨询病情，听取主诉，病史采集，向患儿或家属告知，进行一般物理检查，书写病历，开具检查单，根据病情提供治疗方案（治疗单、处方）等。</t>
  </si>
  <si>
    <t>苏医保发〔2019〕37号</t>
  </si>
  <si>
    <t>2019年5月20日起执行</t>
  </si>
  <si>
    <t>110200001-a</t>
  </si>
  <si>
    <t>普通门诊诊察费（儿童专科晚间）</t>
  </si>
  <si>
    <t>指主治及以下医师提供的晚间普通门诊诊疗服务。</t>
  </si>
  <si>
    <t>乙</t>
  </si>
  <si>
    <t>次</t>
  </si>
  <si>
    <t>-</t>
  </si>
  <si>
    <t>限儿童专科医院</t>
  </si>
  <si>
    <t>110200001-b</t>
  </si>
  <si>
    <t>指综合性医院、中医院，三类医院</t>
  </si>
  <si>
    <t>110200001-c</t>
  </si>
  <si>
    <t>指综合性医院、中医院，二类医院</t>
  </si>
  <si>
    <t xml:space="preserve">001102000020200 </t>
  </si>
  <si>
    <t>110200001-d</t>
  </si>
  <si>
    <t>副主任医师普通门诊诊察费（儿童专科晚间）</t>
  </si>
  <si>
    <t>指副主任医师提供的晚间门诊诊疗服务。</t>
  </si>
  <si>
    <t xml:space="preserve">001102000020100 </t>
  </si>
  <si>
    <t>110200001-e</t>
  </si>
  <si>
    <t>主任医师普通门诊诊察费（儿童专科晚间）</t>
  </si>
  <si>
    <t>指主任医师提供的晚间门诊诊疗服务。</t>
  </si>
  <si>
    <t>110200001-f</t>
  </si>
  <si>
    <t>专家门诊诊察费（儿童专科晚间）</t>
  </si>
  <si>
    <t>指由副主任医师及以上在晚间专家门诊提供技术劳务的诊疗服务。</t>
  </si>
  <si>
    <t xml:space="preserve">001102000020400 </t>
  </si>
  <si>
    <t>110200002-a</t>
  </si>
  <si>
    <t>享受政府特殊津贴待遇的临床医学专家</t>
  </si>
  <si>
    <t>110200002-e</t>
  </si>
  <si>
    <t>特需门诊诊察费</t>
  </si>
  <si>
    <t>具备单独的诊疗场所,有专人陪同，实行包括挂号、采样、送检和取药等全程服务。</t>
  </si>
  <si>
    <t>医院
自主定价</t>
  </si>
  <si>
    <t>特需服务项目，限民营医疗机构收取</t>
  </si>
  <si>
    <t xml:space="preserve">001102000030000 </t>
  </si>
  <si>
    <t>110200003</t>
  </si>
  <si>
    <t>急诊诊察费</t>
  </si>
  <si>
    <t>指医护人员提供的24小时急救、急症的诊疗服务</t>
  </si>
  <si>
    <t>甲</t>
  </si>
  <si>
    <t>苏医保发〔2021〕57号</t>
  </si>
  <si>
    <t>2021年9月20日起执行</t>
  </si>
  <si>
    <t xml:space="preserve">001102000050000 </t>
  </si>
  <si>
    <t>110200005</t>
  </si>
  <si>
    <t>住院诊察费</t>
  </si>
  <si>
    <t>指医务人员技术劳务性服务</t>
  </si>
  <si>
    <t>日</t>
  </si>
  <si>
    <t>产科新生儿不得收取。儿童专科医院和其他医院儿科加收10元</t>
  </si>
  <si>
    <t>苏价医〔2017〕7号
苏医保发〔2021〕57号</t>
  </si>
  <si>
    <t>2017年1月23日起执行
2021年9月20日起执行</t>
  </si>
  <si>
    <t>110200006</t>
  </si>
  <si>
    <t>西医诊察费</t>
  </si>
  <si>
    <t>110200006-a</t>
  </si>
  <si>
    <t>普通门诊诊察费</t>
  </si>
  <si>
    <t>指主治及以下医师提供的普通门诊诊疗服务。</t>
  </si>
  <si>
    <t xml:space="preserve">001102000010200 </t>
  </si>
  <si>
    <t>110200006-b</t>
  </si>
  <si>
    <t>副主任医师门诊诊察费</t>
  </si>
  <si>
    <t>指由副主任医师在专家门诊提供技术劳务的诊疗服务。</t>
  </si>
  <si>
    <t>儿童专科医院和其他医院儿科加收10元</t>
  </si>
  <si>
    <t xml:space="preserve">001102000010100 </t>
  </si>
  <si>
    <t>110200006-c</t>
  </si>
  <si>
    <t>主任医师门诊诊察费</t>
  </si>
  <si>
    <t>指由主任医师在专家门诊提供技术劳务的诊疗服务。</t>
  </si>
  <si>
    <t xml:space="preserve">004800000060000 </t>
  </si>
  <si>
    <t>110200007</t>
  </si>
  <si>
    <t>中医辩证论治</t>
  </si>
  <si>
    <t>110200007-a</t>
  </si>
  <si>
    <t>普通门诊中医辩证论治</t>
  </si>
  <si>
    <t>指主治及以下中医或中西医结合医师在中医普通门诊提供的诊疗服务。</t>
  </si>
  <si>
    <t xml:space="preserve">004800000060200 </t>
  </si>
  <si>
    <t>110200007-b</t>
  </si>
  <si>
    <t>副主任医师门诊中医辩证论治</t>
  </si>
  <si>
    <t>指由具有副高级职称的中医或中西医结合医师在专家门诊提供的诊疗服务。</t>
  </si>
  <si>
    <t xml:space="preserve">004800000060300 </t>
  </si>
  <si>
    <t>110200007-c</t>
  </si>
  <si>
    <t>主任医师门诊中医辩证论治</t>
  </si>
  <si>
    <t>指由具有正高级职称的中医或中西医结合医师在专家门诊提供的诊疗服务。</t>
  </si>
  <si>
    <t xml:space="preserve">001102000010400 </t>
  </si>
  <si>
    <t>110200008</t>
  </si>
  <si>
    <t>方便门诊费</t>
  </si>
  <si>
    <t>指对只取药及慢性病病人定期检查、不需另外提供新的治疗方案的病人提供的诊疗服务。</t>
  </si>
  <si>
    <t xml:space="preserve">321102000080000 </t>
  </si>
  <si>
    <t>110200009</t>
  </si>
  <si>
    <t>药学门诊诊察费</t>
  </si>
  <si>
    <t>指符合规定资质的具有中级及以上专业技术职务任职资格并从事临床药学工作3年及以上的药师，在门诊为确有需要的患者提供单独直接的药学服务。含药物治疗回顾、个人用药记录、药物相关活动计划、干预或调整意见，以及文档记录。</t>
  </si>
  <si>
    <t>试用期
自主定价</t>
  </si>
  <si>
    <t>收费以患者知情同意、自愿选择为前提</t>
  </si>
  <si>
    <t>苏医保发〔2023〕31号</t>
  </si>
  <si>
    <t>2023年7月1日起执行</t>
  </si>
  <si>
    <t>1103</t>
  </si>
  <si>
    <t>3.急诊监护费</t>
  </si>
  <si>
    <t>治疗收入</t>
  </si>
  <si>
    <t xml:space="preserve">001103000010000 </t>
  </si>
  <si>
    <t>110300001</t>
  </si>
  <si>
    <t>急诊监护费</t>
  </si>
  <si>
    <t>含监护、床位、诊察、护理</t>
  </si>
  <si>
    <t>符合监护病房条件和管理标准，超过半日不足24小时按一日计算，不足半日按半日计算。</t>
  </si>
  <si>
    <t>苏医保价招〔2023〕20号</t>
  </si>
  <si>
    <t>2024年3月1日起执行</t>
  </si>
  <si>
    <t>1104</t>
  </si>
  <si>
    <t>4.院前急救费</t>
  </si>
  <si>
    <t xml:space="preserve">001104000010000 </t>
  </si>
  <si>
    <t>110400001</t>
  </si>
  <si>
    <t>院前急救费</t>
  </si>
  <si>
    <t>包括内脏衰竭、外伤、烧伤、中毒、溺水、电击等现场急救；不含出诊费、诊察费、监护费</t>
  </si>
  <si>
    <t>1105</t>
  </si>
  <si>
    <t xml:space="preserve">5.体检费                              </t>
  </si>
  <si>
    <t>检查收入</t>
  </si>
  <si>
    <t xml:space="preserve">001105000010000 </t>
  </si>
  <si>
    <t>110500001</t>
  </si>
  <si>
    <r>
      <rPr>
        <sz val="10"/>
        <rFont val="宋体"/>
        <charset val="134"/>
      </rPr>
      <t xml:space="preserve">体检费    </t>
    </r>
    <r>
      <rPr>
        <b/>
        <sz val="10"/>
        <rFont val="宋体"/>
        <charset val="134"/>
      </rPr>
      <t xml:space="preserve">                          </t>
    </r>
  </si>
  <si>
    <t>含内、外(含皮肤)、妇(含宫颈刮片)、五官等科的常规检查；写总检报告</t>
  </si>
  <si>
    <t>影像、化验及特殊检查</t>
  </si>
  <si>
    <t>不另收诊察费</t>
  </si>
  <si>
    <t>110500001-a</t>
  </si>
  <si>
    <t>驾驶员体检</t>
  </si>
  <si>
    <t>含身高、听力、视力、变色力和四肢、躯干、颈部的运动能力</t>
  </si>
  <si>
    <t>限依法取得医疗卫生执业资格的县及县以上医院</t>
  </si>
  <si>
    <t>110500001-b</t>
  </si>
  <si>
    <t>大学生体检</t>
  </si>
  <si>
    <t>内科、外科、肝功能（ALT）、胸部X光透视</t>
  </si>
  <si>
    <t>110500001-c</t>
  </si>
  <si>
    <t>中小学生体检</t>
  </si>
  <si>
    <t>各市制定</t>
  </si>
  <si>
    <t>根据《中小学生健康体检管理办法》规定，义务教育阶段学生健康体检的费用由学校公用经费开支，不得向学生收费。</t>
  </si>
  <si>
    <t>市定价</t>
  </si>
  <si>
    <t>110500001-d</t>
  </si>
  <si>
    <t>相关行业从业人员健康检查</t>
  </si>
  <si>
    <t>含问诊、一般体检、X线检查、抽血化验、大便细菌培养加鉴定</t>
  </si>
  <si>
    <t>人</t>
  </si>
  <si>
    <t>按文件执行</t>
  </si>
  <si>
    <t>具体规定按《江苏省相关行业从业人员健康检查收费管理办法（试行）》（苏价费[2004]441号、苏财综[2004]141号）、《关于相关行业从业人员健康检查和新生体检政策等有关问题的通知》（苏价医〔2010〕255号、苏财综〔2010〕56号）执行</t>
  </si>
  <si>
    <t>1106</t>
  </si>
  <si>
    <t>6.救护车费</t>
  </si>
  <si>
    <t>按《关于规范救护收费管理的通知》（苏价医[2014]353号）执行。</t>
  </si>
  <si>
    <t>苏价费字（2015）24号</t>
  </si>
  <si>
    <t xml:space="preserve">001106000010000 </t>
  </si>
  <si>
    <t>110600001</t>
  </si>
  <si>
    <t>救护车使用费</t>
  </si>
  <si>
    <t>不含院前危急重症抢救，不含过路、过桥费</t>
  </si>
  <si>
    <t>110600001-a</t>
  </si>
  <si>
    <t>救护车使用费（A）</t>
  </si>
  <si>
    <t>指急救范围地段内用车。</t>
  </si>
  <si>
    <t>公里</t>
  </si>
  <si>
    <t>起步价为40元/5公里，超过5公里，每增加1公里加收4元（增加≤0.5公里的，不计费；增加＞0.5公里不足1公里的，按1公里计费）。</t>
  </si>
  <si>
    <t>110600001-b</t>
  </si>
  <si>
    <t>救护车使用费（B）</t>
  </si>
  <si>
    <t>指跨越急救范围地段或接送、转运伤病员的非院前医疗急救用车。</t>
  </si>
  <si>
    <t>为最高收费标准，可下浮，下浮标准不限。</t>
  </si>
  <si>
    <t>110600002</t>
  </si>
  <si>
    <t>重大活动医疗保障服务</t>
  </si>
  <si>
    <t>指企事业单位重大活动备用车辆服务。</t>
  </si>
  <si>
    <t>车.小时</t>
  </si>
  <si>
    <t>不超过300</t>
  </si>
  <si>
    <t>一小时起算，送伤者至救治目的地价格另计。</t>
  </si>
  <si>
    <t xml:space="preserve">001104000010700 </t>
  </si>
  <si>
    <t>110600003</t>
  </si>
  <si>
    <t>院前危急重症抢救</t>
  </si>
  <si>
    <t>指院前医务人员对危急重症患者的现场抢救。不含心脏电除颤术、心肺复苏术、气管插管术、呼吸机辅助呼吸、心电图检查、骨折外固定术。</t>
  </si>
  <si>
    <t>药品、血液及血液成分</t>
  </si>
  <si>
    <t>需符合《需要紧急救治的急危重伤病标准及诊疗规范》（国卫办医发〔2013〕32号）要求，确因患者病情需要，只提供其中部分内容的，均按本项目相应的价格收费。</t>
  </si>
  <si>
    <t xml:space="preserve">003107020170000 </t>
  </si>
  <si>
    <t>110600004</t>
  </si>
  <si>
    <t>心脏电除颤术</t>
  </si>
  <si>
    <t>治疗收入-麻醉</t>
  </si>
  <si>
    <t xml:space="preserve">003301000120000 </t>
  </si>
  <si>
    <t>110600005</t>
  </si>
  <si>
    <t>心肺复苏术</t>
  </si>
  <si>
    <t xml:space="preserve">003301000130000 </t>
  </si>
  <si>
    <t>110600006</t>
  </si>
  <si>
    <t>气管插管术</t>
  </si>
  <si>
    <t>指经口插管</t>
  </si>
  <si>
    <t>导管</t>
  </si>
  <si>
    <t xml:space="preserve">003106030010000 </t>
  </si>
  <si>
    <t>110600007</t>
  </si>
  <si>
    <t>呼吸机辅助呼吸</t>
  </si>
  <si>
    <t>小时</t>
  </si>
  <si>
    <t xml:space="preserve">003107010010002 </t>
  </si>
  <si>
    <t>110600008</t>
  </si>
  <si>
    <t>常规心电图检查（十二通道）</t>
  </si>
  <si>
    <t>手术收入</t>
  </si>
  <si>
    <t xml:space="preserve">004200000070000 </t>
  </si>
  <si>
    <t>110600009</t>
  </si>
  <si>
    <t>骨折外固定术</t>
  </si>
  <si>
    <t>外固定材料</t>
  </si>
  <si>
    <t>1109</t>
  </si>
  <si>
    <t>9.床位费</t>
  </si>
  <si>
    <t>执行《江苏省非营利性医疗机构病房床位收费管理办法》</t>
  </si>
  <si>
    <t>床位收入</t>
  </si>
  <si>
    <t xml:space="preserve">321109000000100 </t>
  </si>
  <si>
    <t>1109-a</t>
  </si>
  <si>
    <t>传染（皮肤）病医院（病区）消毒费加收</t>
  </si>
  <si>
    <t>符合《医院感染管理办法》（卫生部令第48号），采用预防医院织物交叉感染的长效消毒技术，将洗涤消毒过的床单、被套、枕套、病号服等病房被服处理为抗菌被服，抗菌被服具有长期抗菌功能</t>
  </si>
  <si>
    <t>床.日</t>
  </si>
  <si>
    <t>限110900001收取</t>
  </si>
  <si>
    <t xml:space="preserve">001109000010000 </t>
  </si>
  <si>
    <t>110900001</t>
  </si>
  <si>
    <t>普通病房床位费</t>
  </si>
  <si>
    <t>接诊登记，进行住院指导，办理入(出)院手续，按医嘱收费计价，复核及住院费用清单打印等服务。基本床单元配置：含病床、床头柜、座椅(或木凳)、床垫、棉褥、棉被（毯）、枕头、床单、病员服装、热水瓶(或器)、废品袋（或篓）等。含医用垃圾、污水处理和病房降温取暖费。</t>
  </si>
  <si>
    <t>入院当天计算床位费，出院当天不计算床位费；当天入院，当天出院的按一天计价。</t>
  </si>
  <si>
    <t xml:space="preserve">001109000010400 </t>
  </si>
  <si>
    <t>110900001-a</t>
  </si>
  <si>
    <t>四人及以上多人间床位费</t>
  </si>
  <si>
    <t>病房内每床使用面积不少于6平方米。除符合基本床单元配置外，还应具备下列设备设施条件：每床设有传呼、供氧和吸引系统；病区内设有公用卫生设施和洗浴设备，供应冷、热水，配有微波炉等。</t>
  </si>
  <si>
    <t xml:space="preserve">001109000010300 </t>
  </si>
  <si>
    <t>110900001-b</t>
  </si>
  <si>
    <t>三人间床位费</t>
  </si>
  <si>
    <t>病房内每床使用面积不少于7平方米。除符合基本床单元配置外，还应具备下列设备设施条件：每床设有传呼、供氧和吸引系统；病房内设有卫生间和洗浴设备，供应冷、热水；每床配衣柜、活动餐桌；病区内设配餐间（配微波炉等）、活动室等。</t>
  </si>
  <si>
    <t xml:space="preserve">001109000010200 </t>
  </si>
  <si>
    <t>110900001-c</t>
  </si>
  <si>
    <t>双人间床位费A</t>
  </si>
  <si>
    <t>病房内每床使用面积不少于10平方米，除符合基本床单元配置外，还应具备下列设备设施条件：病房内设有卫生间和洗浴设备，供应冷、热水；每床设有传呼、负压吸引及中心供氧等系统；配衣柜、活动餐桌、电视；病区内设配餐间（配微波炉等）、活动室等。</t>
  </si>
  <si>
    <t>110900001-d</t>
  </si>
  <si>
    <t>双人间床位费B</t>
  </si>
  <si>
    <t>病房内每床使用面积不少于12平方米，除符合基本床单元配置外，还应具备下列设备设施条件：病房内设有卫生间和洗浴设备，供应冷、热水；每床设有天轨输液盘、传呼、负压吸引及中心供氧等系统；配衣柜、活动餐桌、电视等；病区内设配餐间（配微波炉等）、活动室等。</t>
  </si>
  <si>
    <t xml:space="preserve">001109000010100 </t>
  </si>
  <si>
    <t>110900001-e</t>
  </si>
  <si>
    <t>单人间床位费</t>
  </si>
  <si>
    <t>病房内每床使用面积不少于15平方米。除符合基本床单元配置外，还应具备下列设备设施条件：病房内设有卫生间和洗浴设备，24小时供应冷、热水；每床设有天轨输液盘、传呼、负压吸引及中心供氧等系统；配衣柜、活动餐桌、电视、冰箱等；病区内设配餐间（配微波炉等）、活动室等。</t>
  </si>
  <si>
    <t>2016年9月1日起实行市场调节价管理，单人间、套间不得超过总开放床位数（不包括加床）的10%。</t>
  </si>
  <si>
    <t xml:space="preserve">001109000010500 </t>
  </si>
  <si>
    <t>110900001-f</t>
  </si>
  <si>
    <t>套间病房床位费</t>
  </si>
  <si>
    <t>指套间，除符合基本床单元配置外，还应具备下列设备设施条件：设立独立的卫生间和洗浴设施，24小时供应冷、热水；病床设有天轨输液盘、传呼、负压吸引及中心供氧等系统，配备空调、电视、衣橱、沙发、冰箱、微波炉、电话等相关生活服务设备。每天均由副主任以上医师查房，管床医生由主治以上医生担任，配备足够的护理力量，确保患者的医疗护理，患者的检查和治疗均由专人陪护。</t>
  </si>
  <si>
    <t xml:space="preserve">001109000010600 </t>
  </si>
  <si>
    <t>110900001-g</t>
  </si>
  <si>
    <t>新生儿床位费</t>
  </si>
  <si>
    <t>指新生儿科普通床位。有配奶间，洗浴间及相应设施。</t>
  </si>
  <si>
    <t>使用新生儿暖箱的，如保留新生儿床位，床位另计价。</t>
  </si>
  <si>
    <t>110900001-h</t>
  </si>
  <si>
    <t xml:space="preserve">母婴同室婴儿床位费A     </t>
  </si>
  <si>
    <t>指双人间病房。含婴儿床、床垫、棉褥、棉被（或毯）、枕头、床单、婴儿衣裤。</t>
  </si>
  <si>
    <t>仅限符合条件的爱婴医院收取，且不得与新生儿床位费同时收取。母婴同室婴儿床位仅限双人间、三人间病床收取。</t>
  </si>
  <si>
    <t>110900001-j</t>
  </si>
  <si>
    <t xml:space="preserve">母婴同室婴儿床位费B     </t>
  </si>
  <si>
    <t>指三人间病房。含婴儿床、床垫、棉褥、棉被（或毯）、枕头、床单、婴儿衣裤。</t>
  </si>
  <si>
    <t>限符合条件的爱婴医院收取，且不得与新生儿床位费同时收取。母婴同室婴儿床位仅限双人间、三人间病床收取。</t>
  </si>
  <si>
    <t>110900001-k</t>
  </si>
  <si>
    <t>简易病床床位费</t>
  </si>
  <si>
    <t>包括加床</t>
  </si>
  <si>
    <t>不得超过四人及以上多人间床位费价格的40%</t>
  </si>
  <si>
    <t>110900001-m</t>
  </si>
  <si>
    <t>陪护床</t>
  </si>
  <si>
    <t>含卧具、被褥等。</t>
  </si>
  <si>
    <t xml:space="preserve">001109000020000 </t>
  </si>
  <si>
    <t>110900002</t>
  </si>
  <si>
    <t>层流洁净病房床位费</t>
  </si>
  <si>
    <t>有层流装置、风淋通道的层流洁净间；采用全封闭管理；有严格消毒隔离措施及对外通话系统，具备普通病房的床位设施。含医用垃圾、污水处理和病房降温取暖费。</t>
  </si>
  <si>
    <t xml:space="preserve">001109000020100 </t>
  </si>
  <si>
    <t>110900002-a</t>
  </si>
  <si>
    <t>百级病房床位费</t>
  </si>
  <si>
    <t>达到百级规定层流洁净级别，包括负压病房床位。</t>
  </si>
  <si>
    <t xml:space="preserve">001109000020200 </t>
  </si>
  <si>
    <t>110900002-b</t>
  </si>
  <si>
    <t>千级病房床位费</t>
  </si>
  <si>
    <t>达到千级规定层流洁净级别。</t>
  </si>
  <si>
    <t xml:space="preserve">001109000020300 </t>
  </si>
  <si>
    <t>110900002-c</t>
  </si>
  <si>
    <t>万级病房床位费</t>
  </si>
  <si>
    <t>达到万级规定层流洁净级别。</t>
  </si>
  <si>
    <t>110900002-d</t>
  </si>
  <si>
    <t>层流病床床位费</t>
  </si>
  <si>
    <t xml:space="preserve">001109000030100 </t>
  </si>
  <si>
    <t>110900003</t>
  </si>
  <si>
    <t>重症监护病房床位费</t>
  </si>
  <si>
    <t>指专用重症监护病房(如ICU、CCU、RCU、NICU、EICU等)。设有中心监护台，心电监护仪及其它监护抢救设施，相对封闭管理的单人或多人监护病房，每天更换、消毒床单位，仪器设备的保养。含医用垃圾、污水处理和病房降温取暖费。</t>
  </si>
  <si>
    <t>保留普通床位的，普通床位另计价</t>
  </si>
  <si>
    <t xml:space="preserve">001109000040000 </t>
  </si>
  <si>
    <t>110900004</t>
  </si>
  <si>
    <t>特殊防护病房床位费</t>
  </si>
  <si>
    <t>指核素内照射治疗病房床位。在普通病床的功能基础上，须达到如下标准：重晶石或铅墙、铅防护门放射性防护病房、病区放射性专用厕所、防止放射性污染控制设施、专用放射性废物处理、储存衰变池及环保监控报警排放系统、可视对讲电话、床旁紧急呼叫通讯系统。含医用垃圾、污水处理和病房降温取暖费。</t>
  </si>
  <si>
    <t xml:space="preserve">001109000050000 </t>
  </si>
  <si>
    <t>110900005</t>
  </si>
  <si>
    <t>门/急诊留观床位费</t>
  </si>
  <si>
    <t>指符合门/急诊观察条件和要求的急诊观察床位。办理留观手续，建立观察病历，密切观察病情变化，协助患者做好基础护理。符合基本床单元配置，含医用垃圾、污水处理和病房降温取暖费。</t>
  </si>
  <si>
    <t xml:space="preserve"> </t>
  </si>
  <si>
    <t>1110</t>
  </si>
  <si>
    <t>10.会诊费</t>
  </si>
  <si>
    <t xml:space="preserve">001110000010000 </t>
  </si>
  <si>
    <t>111000001</t>
  </si>
  <si>
    <t>院际会诊</t>
  </si>
  <si>
    <t>副主任医师以上</t>
  </si>
  <si>
    <t xml:space="preserve">001110000010100 </t>
  </si>
  <si>
    <t>111000001-a</t>
  </si>
  <si>
    <t>院际会诊-本地</t>
  </si>
  <si>
    <t xml:space="preserve">001110000010200 </t>
  </si>
  <si>
    <t>111000001-b</t>
  </si>
  <si>
    <t>院际会诊-外埠</t>
  </si>
  <si>
    <t>111000002-a</t>
  </si>
  <si>
    <t>高级专家诊疗中心专家门诊诊察费</t>
  </si>
  <si>
    <t>具备单独的诊治场所，实行包括挂号、诊治、送检和取药等全程服务。诊疗室、候诊室配备空调设施，有茶点供应。诊疗专家由具有正主任医师、教授以上高级职称（或国家、省学科带头人）的专家组成，实行高级专家挂牌诊治和对疑难杂症的集体会诊。高级专家门诊和疑难杂症会诊的首诊确诊率达到85%以上。</t>
  </si>
  <si>
    <t>特需服务项目，限城市三级甲等医院开展。</t>
  </si>
  <si>
    <t>1111</t>
  </si>
  <si>
    <t>“互联网+”医疗服务</t>
  </si>
  <si>
    <t>苏价医〔2018〕154号</t>
  </si>
  <si>
    <t>111101</t>
  </si>
  <si>
    <t>远程会诊</t>
  </si>
  <si>
    <t>按受邀方医疗机构类别收费。邀请方应当根据患者的病情和意愿组织远程会诊服务，并向患者说明远程会诊服务内容、费用等情况，征得患者书面同意，签署远程会诊服务知情同意书。参加会诊专家为副主任以上医师</t>
  </si>
  <si>
    <t xml:space="preserve">001110000030000 </t>
  </si>
  <si>
    <t>111101001</t>
  </si>
  <si>
    <t>会诊费（远程会诊）</t>
  </si>
  <si>
    <t>指因患者病情需要，邀请方和受邀方医疗机构通过可视视频实时同步交互的方式开展的远程会诊。</t>
  </si>
  <si>
    <t>科/次</t>
  </si>
  <si>
    <t>总价最多不超过520元。</t>
  </si>
  <si>
    <t>苏价医〔2018〕154号 
苏医保价招〔2025〕8号</t>
  </si>
  <si>
    <t>2025年8月1日起执行</t>
  </si>
  <si>
    <t>111101001-a</t>
  </si>
  <si>
    <t>指邀请方或受邀方在省外、境外的医疗机构</t>
  </si>
  <si>
    <t>111101003</t>
  </si>
  <si>
    <t>远程病理会诊</t>
  </si>
  <si>
    <t>由高级职称病理医师主持的专家组会诊。开通远程医疗网络系统，邀请方医疗机构向受邀方医疗机构提供临床及病理资料，双方通过视频交互方式对患者的病情进行会诊，受邀方将诊疗意见告知邀请方，并出具由相关医师签名的诊疗意见报告。邀请方参考受邀方的诊疗意见，决定诊断与治疗方案。</t>
  </si>
  <si>
    <t>111102</t>
  </si>
  <si>
    <t>互联网医院门诊</t>
  </si>
  <si>
    <t>按提供服务医疗机构类别收费。限实体医疗机构第二名称的互联网医院以及依托实体医疗机构独立设置的互联网医院收取。不得用于首诊。</t>
  </si>
  <si>
    <t xml:space="preserve">321110000050000 </t>
  </si>
  <si>
    <t>111102001</t>
  </si>
  <si>
    <t>互联网诊察费（复诊）</t>
  </si>
  <si>
    <t>指医务人员通过互联网医疗服务平台提供技术劳务的复诊诊疗服务，包含为患者提供从问诊到诊断，制定诊疗方案或提出下一步诊疗建议。</t>
  </si>
  <si>
    <t>见说明</t>
  </si>
  <si>
    <t>不区分医师级别，按本院普通门诊诊察费或普通门诊中医辩证论治费项目价格收取。</t>
  </si>
  <si>
    <t>111103</t>
  </si>
  <si>
    <t>远程诊断</t>
  </si>
  <si>
    <t>按受邀方医疗机构类别收费。邀请方应当根据患者的病情和意愿组织远程诊断服务，并向患者说明远程诊断服务内容、费用等情况，征得患者书面同意，签署远程诊断服务知情同意书。</t>
  </si>
  <si>
    <t>12</t>
  </si>
  <si>
    <t>(二)一般检查治疗</t>
  </si>
  <si>
    <t>1201</t>
  </si>
  <si>
    <t>1.护理费</t>
  </si>
  <si>
    <t>药物</t>
  </si>
  <si>
    <t>分级护理</t>
  </si>
  <si>
    <t>专项护理</t>
  </si>
  <si>
    <t xml:space="preserve">001201000110000 </t>
  </si>
  <si>
    <t>120100011</t>
  </si>
  <si>
    <t>吸痰护理</t>
  </si>
  <si>
    <t>指不能有效主动清理呼吸道分泌物患者的护理，经鼻腔或人工气道吸痰时，运用负压吸引器，观察患者生命体征及痰液性质，协助患者采取舒适体位，评价吸痰效果。</t>
  </si>
  <si>
    <t>一次性吸痰管、吸痰连接管</t>
  </si>
  <si>
    <t>不得与“机械辅助排痰（120100015）”同时收取。儿童专科医院和其他医院儿科加收30%</t>
  </si>
  <si>
    <t>苏医保发〔2021〕57号
苏医保价招〔2022〕20号
苏医保发〔2022〕60号</t>
  </si>
  <si>
    <t>2021年9月20日起执行
2022年11月1日起执行
2022年11月1日起执行</t>
  </si>
  <si>
    <t>家庭诊疗</t>
  </si>
  <si>
    <t xml:space="preserve">001201000150000 </t>
  </si>
  <si>
    <t>120100015</t>
  </si>
  <si>
    <t>机械辅助排痰</t>
  </si>
  <si>
    <t>指运用排痰仪器进行辅助排痰。协助患者于适当体位，评估痰液位置，选择叩击点，运用排痰仪器胸或背部叩击使痰液松动，协助翻身、拍背等方式使痰液到达浅部易于咳出，达到有效咳嗽、排痰、体位引流</t>
  </si>
  <si>
    <t xml:space="preserve">323108000390000 </t>
  </si>
  <si>
    <t>120100018</t>
  </si>
  <si>
    <t>淋巴水肿手法引流消肿</t>
  </si>
  <si>
    <t>通过手法引流、弹性压力绷带包扎、皮肤护理、功能锻炼指导等帮助淋巴水肿患者减轻或消除水肿</t>
  </si>
  <si>
    <t>限乳腺癌及妇科肿瘤术后患者使用</t>
  </si>
  <si>
    <t>苏医保发〔2022〕60号</t>
  </si>
  <si>
    <t>2022年11月1日执行，暂由医疗机构自主制定价格，试用期2年</t>
  </si>
  <si>
    <t>1202</t>
  </si>
  <si>
    <t>2.抢救费</t>
  </si>
  <si>
    <t>会诊费另收</t>
  </si>
  <si>
    <t xml:space="preserve">001202000010000 </t>
  </si>
  <si>
    <t>120200001</t>
  </si>
  <si>
    <t>大抢救</t>
  </si>
  <si>
    <t>指1.成立专门抢救班子；2．主管医生不离开现场;3.严密观察病情变化；4. 抢救涉及两科以上及时组织院内外会诊;5.专人护理，配合抢救</t>
  </si>
  <si>
    <t>6周岁及以下儿童加收30%</t>
  </si>
  <si>
    <t>苏医保价招〔2019〕23号苏医保价招〔2023〕20号</t>
  </si>
  <si>
    <t>2019年12月25日起执行2024年3月1日起执行</t>
  </si>
  <si>
    <t>6岁以下加收</t>
  </si>
  <si>
    <t xml:space="preserve">001202000020000 </t>
  </si>
  <si>
    <t>120200002</t>
  </si>
  <si>
    <t>中抢救</t>
  </si>
  <si>
    <t>指1．成立专门抢救小组；2．医生不离开现场，3.严密观察病情变化；4. 抢救涉及两科以上及时组织院内会诊;5.专人护理，配合抢救</t>
  </si>
  <si>
    <t xml:space="preserve">001202000030000 </t>
  </si>
  <si>
    <t>120200003</t>
  </si>
  <si>
    <t>小抢救</t>
  </si>
  <si>
    <t>指1．专门医生现场抢救病人。2.严密观察记录病情变化；3. 抢救涉及两科以上及时请院内会诊;4.有专门护士配合</t>
  </si>
  <si>
    <t>1203</t>
  </si>
  <si>
    <t>3.氧气吸入</t>
  </si>
  <si>
    <t xml:space="preserve">001203000010000 </t>
  </si>
  <si>
    <t>120300001</t>
  </si>
  <si>
    <t>氧气吸入</t>
  </si>
  <si>
    <t>包括低流量给氧、中心给氧、氧气创面治疗</t>
  </si>
  <si>
    <t>一次性鼻导管、鼻塞、面罩、一体式吸氧管、一次性使用氧气湿化连接瓶/袋等</t>
  </si>
  <si>
    <t>每天不超过65元。</t>
  </si>
  <si>
    <t>120300001-a</t>
  </si>
  <si>
    <t>持续吸氧</t>
  </si>
  <si>
    <t>120300001-b</t>
  </si>
  <si>
    <t>指静脉输氧（含注射、输液、材料、氧气）</t>
  </si>
  <si>
    <t>　</t>
  </si>
  <si>
    <t>人次</t>
  </si>
  <si>
    <t xml:space="preserve">001203000010001 </t>
  </si>
  <si>
    <t>120300001-c</t>
  </si>
  <si>
    <t>加压给氧加收</t>
  </si>
  <si>
    <t>1204</t>
  </si>
  <si>
    <t>4.注射</t>
  </si>
  <si>
    <t>含用药指导与观察，药物的人工配置</t>
  </si>
  <si>
    <t>一次性输液器、过滤器、采血器、注射器等特殊性消耗材料；药物、血液和血制品；一次性使用静脉营养输液袋，一次性止血带（包括点连式、连抽式，限传染性病人使用），全自动注药泵</t>
  </si>
  <si>
    <t>一次性输液器省定最高标准为每副1元；一次性注射器省定最高标准为每副0.7元（1毫升、2毫升、5毫升、10毫升）、1元（20毫升）、2.2元（50毫升），其中1毫升胰岛素注射专用空针每副2元；各地价格主管部门在省定标准范围内制定具体价格。</t>
  </si>
  <si>
    <t>苏价医〔2011〕1号
苏医保发〔2019〕98号</t>
  </si>
  <si>
    <t>2019年11月29日起执行</t>
  </si>
  <si>
    <t xml:space="preserve">321204000000000 </t>
  </si>
  <si>
    <t>1204-a</t>
  </si>
  <si>
    <t>静脉用药集中调配</t>
  </si>
  <si>
    <t>指在静脉用药调配中心调配普通药物或抗微生物药物，用于粉针和水针西林瓶、水剂安瓿瓶配制。不含静脉高营养治疗和抗肿瘤化学药物调配。</t>
  </si>
  <si>
    <t>限符合《江苏省医疗机构静脉用药调配中心（室）现场评估验收标准》的静脉用药调配中心（PIVAS）使用。该项目与静脉输液、小儿静脉输液项目配合使用，不得单独收费。每日收费不超过15元。</t>
  </si>
  <si>
    <t>苏医保发〔2019〕98号 苏医保价招〔2025〕8号</t>
  </si>
  <si>
    <t>2019年11月29日起执行，试行2年 2025年8月1日起执行</t>
  </si>
  <si>
    <t xml:space="preserve">001204000060001 </t>
  </si>
  <si>
    <t>1204-b</t>
  </si>
  <si>
    <t>使用微量泵或输液泵加收</t>
  </si>
  <si>
    <t>小时/泵</t>
  </si>
  <si>
    <t>苏医保发〔2022〕60号 苏医保价招〔2023〕20号</t>
  </si>
  <si>
    <t>2022年11月1日起执行 2024年3月1日起执行</t>
  </si>
  <si>
    <t xml:space="preserve">001204000010000 </t>
  </si>
  <si>
    <t>120400001</t>
  </si>
  <si>
    <t>肌肉注射</t>
  </si>
  <si>
    <t>包括皮下、皮内注射</t>
  </si>
  <si>
    <t>胰岛素笔用针头，低压无针注射器用注射头</t>
  </si>
  <si>
    <t>苏价医〔2011〕328号 
苏医保发〔2021〕57号 苏医保价招〔2023〕20号</t>
  </si>
  <si>
    <t>2021年9月20日起执行 2024年3月1日起执行</t>
  </si>
  <si>
    <t xml:space="preserve">001204000010300 </t>
  </si>
  <si>
    <t>120400001-a</t>
  </si>
  <si>
    <t>无痛皮试</t>
  </si>
  <si>
    <t>含电极</t>
  </si>
  <si>
    <t>指快速皮试</t>
  </si>
  <si>
    <t xml:space="preserve">001204000020000 </t>
  </si>
  <si>
    <t>120400002</t>
  </si>
  <si>
    <t>静脉注射</t>
  </si>
  <si>
    <t>包括静脉采血</t>
  </si>
  <si>
    <t>苏医保发〔2021〕57号 苏医保价招〔2023〕20号</t>
  </si>
  <si>
    <t xml:space="preserve">001204000020100 </t>
  </si>
  <si>
    <t>120400002-a</t>
  </si>
  <si>
    <t>无痛采血</t>
  </si>
  <si>
    <t>含一次性安全防护材料</t>
  </si>
  <si>
    <t>指使用激光仪采血仪,限采末梢血</t>
  </si>
  <si>
    <t>苏价费〔2009〕395号</t>
  </si>
  <si>
    <t xml:space="preserve">001204000030000 </t>
  </si>
  <si>
    <t>120400003</t>
  </si>
  <si>
    <t>心内注射</t>
  </si>
  <si>
    <t>苏医保价招〔2019〕23号苏医保发〔2021〕57号 苏医保价招〔2023〕20号</t>
  </si>
  <si>
    <t>2019年12月25日起执行2021年9月20日起执行 2024年3月1日起执行</t>
  </si>
  <si>
    <t xml:space="preserve">001204000040000 </t>
  </si>
  <si>
    <t>120400004</t>
  </si>
  <si>
    <t>动脉加压注射</t>
  </si>
  <si>
    <t>包括动脉采血</t>
  </si>
  <si>
    <t xml:space="preserve">001204000050000 </t>
  </si>
  <si>
    <t>120400005</t>
  </si>
  <si>
    <t>皮下输液</t>
  </si>
  <si>
    <t>组</t>
  </si>
  <si>
    <t>以医生开出的处方所配药物为“一组”</t>
  </si>
  <si>
    <t xml:space="preserve">001204000060000 </t>
  </si>
  <si>
    <t>120400006</t>
  </si>
  <si>
    <t>静脉输液</t>
  </si>
  <si>
    <t>含一次性输液器、注射器等特殊性消耗材料，包括输血、留置静脉针</t>
  </si>
  <si>
    <t>胰岛素专用注射器、三通管、延长管、留置针、肝素帽、泵条（管）；药物、血液和血制品；留置针固定专用透明敷贴、避光输液器（仅限精密过滤标识为：1.0µm、3.0µm和5.0µm）、输液瓶盖贴膜、超低密度聚乙烯输液器、一次性使用自动止液输液器</t>
  </si>
  <si>
    <t>不得加收躺椅费、留观诊察费等费用。</t>
  </si>
  <si>
    <t>苏价医[2014]54号 苏医保价招〔2023〕20号</t>
  </si>
  <si>
    <t>120400006-b</t>
  </si>
  <si>
    <t>静脉输液每瓶加收</t>
  </si>
  <si>
    <t>瓶</t>
  </si>
  <si>
    <t>门诊输液自第二瓶（袋）（包括中途加药）起每瓶（袋）加收，住院输液自第四瓶（袋）（包括中途加药）起每瓶（袋）加收。</t>
  </si>
  <si>
    <t xml:space="preserve">001204000070000 </t>
  </si>
  <si>
    <t>120400007</t>
  </si>
  <si>
    <t>小儿静脉输液</t>
  </si>
  <si>
    <t>包括小儿头皮输液、输血、留置静脉针。含一次性输液器、注射器等特殊性消耗材料，</t>
  </si>
  <si>
    <t>按静脉输液（编码120400006）的除外内容收费，输液托手固定贴、超低密度聚乙烯输液器</t>
  </si>
  <si>
    <t>指学龄前（6周岁以内）儿童。躺椅费、留观诊查费、降温取暖费等其他任何费用不得加收。</t>
  </si>
  <si>
    <t>儿童专用</t>
  </si>
  <si>
    <t>120400007-a</t>
  </si>
  <si>
    <t>小儿静脉输液加收</t>
  </si>
  <si>
    <t>自第二瓶（袋）（包括中途加药）起每瓶（袋）加收。</t>
  </si>
  <si>
    <t xml:space="preserve">001204000080000 </t>
  </si>
  <si>
    <t>120400008</t>
  </si>
  <si>
    <t>静脉高营养治疗</t>
  </si>
  <si>
    <t xml:space="preserve">001204000090000 </t>
  </si>
  <si>
    <t>120400009</t>
  </si>
  <si>
    <t>静脉切开置管术</t>
  </si>
  <si>
    <t xml:space="preserve">001204000100000 </t>
  </si>
  <si>
    <t>120400010</t>
  </si>
  <si>
    <t>静脉穿刺置管术</t>
  </si>
  <si>
    <t>PIU导管</t>
  </si>
  <si>
    <t xml:space="preserve">001204000110000 </t>
  </si>
  <si>
    <t>120400011</t>
  </si>
  <si>
    <t>中心静脉穿刺置管术</t>
  </si>
  <si>
    <t>包括深静脉穿刺置管术、PICC置管术、深静脉穿刺术、经外周静脉入中线导管术。</t>
  </si>
  <si>
    <t>中心静脉套件、测压套件、PICC导管、中心静脉置管术换药包，一次性使用中心静脉导管包、导引穿刺套件</t>
  </si>
  <si>
    <t>中心静脉置管术换药包不得与中心静脉套件、测压套件重复。6周岁及以下儿童加收30%</t>
  </si>
  <si>
    <t>苏价医〔2011〕1号
苏价医〔2011〕328号
苏医保价招〔2019〕23号苏医保发〔2021〕11号 
苏医保发〔2021〕57号 苏医保价招〔2023〕20号 苏医保价招〔2025〕8号</t>
  </si>
  <si>
    <t>2019年12月25日起执行2021年3月8日起执行
2021年9月20日起执行 2024年3月1日起执行2025年8月1日起执行</t>
  </si>
  <si>
    <t xml:space="preserve">323201000170000 </t>
  </si>
  <si>
    <t>120400011-a</t>
  </si>
  <si>
    <t>中心静脉导管修复术</t>
  </si>
  <si>
    <t>各类中心静脉导管的修复，恢复导管功能。</t>
  </si>
  <si>
    <t>苏医保发〔2021〕11号 苏医保价招〔2025〕8号</t>
  </si>
  <si>
    <t>2021年3月8日起执行，试用期2年
2025年8月1日起执行</t>
  </si>
  <si>
    <t>120400011-c</t>
  </si>
  <si>
    <t>心电引导中心静脉导管定位</t>
  </si>
  <si>
    <t>不含中心静脉穿刺置管术；腔内心电图定位方法进行中心静脉导管尖端定位。</t>
  </si>
  <si>
    <t xml:space="preserve">001204000120000 </t>
  </si>
  <si>
    <t>120400012</t>
  </si>
  <si>
    <t>动脉穿刺置管术</t>
  </si>
  <si>
    <t xml:space="preserve">001204000130000 </t>
  </si>
  <si>
    <t>120400013</t>
  </si>
  <si>
    <t>抗肿瘤化学药物配置</t>
  </si>
  <si>
    <t xml:space="preserve">001204000130001 </t>
  </si>
  <si>
    <t>120400013-a</t>
  </si>
  <si>
    <t>一天内为同一患者多次配制使用两种及其以上抗肿瘤化学药物的，自配制第二组起每组加收</t>
  </si>
  <si>
    <t xml:space="preserve">003108000040000 </t>
  </si>
  <si>
    <t>120400014</t>
  </si>
  <si>
    <t>储血费</t>
  </si>
  <si>
    <t>100ml或0.5单位</t>
  </si>
  <si>
    <t>限设立输血科或血库并开展储血业务的医疗机构收取</t>
  </si>
  <si>
    <t>苏价医〔2011〕328号
苏医保发〔2022〕60号 苏医保价招〔2023〕20号</t>
  </si>
  <si>
    <t xml:space="preserve">321204000160000 </t>
  </si>
  <si>
    <t>120400016</t>
  </si>
  <si>
    <t>肠外营养配置</t>
  </si>
  <si>
    <t>具备百级层流操作间，操作者必须着无菌防尘服进行工作。将高营养混合液（指碳水化合物、氨基酸、脂肪乳、电解质、维生素、微量元素和水等全营养混合液）按照肠外营养配置流程规范进行配置。含一次性注射器</t>
  </si>
  <si>
    <t>天</t>
  </si>
  <si>
    <t>限设立临床营养科，有具备临床医生资质的营养专业技术人员，有符合规范要求的配置室的医疗机构开展</t>
  </si>
  <si>
    <t>苏价医〔2017〕7号
苏医保发〔2023〕31号</t>
  </si>
  <si>
    <t>2017年1月23日起执行
2023年7月1日起执行</t>
  </si>
  <si>
    <t xml:space="preserve">321204000140000 </t>
  </si>
  <si>
    <t>120400018</t>
  </si>
  <si>
    <t>骨髓腔输液通路置管术</t>
  </si>
  <si>
    <t>用于危急重症抢救患者</t>
  </si>
  <si>
    <t>1205</t>
  </si>
  <si>
    <r>
      <rPr>
        <sz val="10"/>
        <rFont val="宋体"/>
        <charset val="134"/>
      </rPr>
      <t>5</t>
    </r>
    <r>
      <rPr>
        <b/>
        <sz val="10"/>
        <rFont val="宋体"/>
        <charset val="134"/>
      </rPr>
      <t>.清创缝合</t>
    </r>
  </si>
  <si>
    <t>医用网状弹力绷带</t>
  </si>
  <si>
    <t xml:space="preserve">001205000010000 </t>
  </si>
  <si>
    <t>120500001</t>
  </si>
  <si>
    <t>大清创缝合</t>
  </si>
  <si>
    <t>清创＋缝合</t>
  </si>
  <si>
    <t>创面在30cm²以上，6周岁及以下儿童加收30%</t>
  </si>
  <si>
    <t>120500001-a</t>
  </si>
  <si>
    <t>大清创</t>
  </si>
  <si>
    <t xml:space="preserve">001205000020000 </t>
  </si>
  <si>
    <t>120500002</t>
  </si>
  <si>
    <t>中清创缝合</t>
  </si>
  <si>
    <t>创面在30－10cm²，6周岁及以下儿童加收30%</t>
  </si>
  <si>
    <t>120500002-a</t>
  </si>
  <si>
    <t>中清创</t>
  </si>
  <si>
    <t xml:space="preserve">001205000030000 </t>
  </si>
  <si>
    <t>120500003</t>
  </si>
  <si>
    <t>小清创缝合</t>
  </si>
  <si>
    <t>创面在10cm²以下，6周岁及以下儿童加收30%</t>
  </si>
  <si>
    <t>120500003-a</t>
  </si>
  <si>
    <t>小清创</t>
  </si>
  <si>
    <t xml:space="preserve">321205000000001 </t>
  </si>
  <si>
    <t>1205-a</t>
  </si>
  <si>
    <t>狂犬病伤口处置冲洗加收</t>
  </si>
  <si>
    <t>使用专用冲洗设备和专用清洗剂对伤口进行冲洗</t>
  </si>
  <si>
    <t>符合《狂犬病预防控制技术指南》相关要求,限II级及以上暴露伤口处置使用。</t>
  </si>
  <si>
    <t>苏价医〔2017〕7号、苏医保价招〔2019〕13号</t>
  </si>
  <si>
    <t>2017年1月23日起执行，正式价格2019年11月15日起执行</t>
  </si>
  <si>
    <t>1206</t>
  </si>
  <si>
    <t>6.换药</t>
  </si>
  <si>
    <t>含引流片、碘酒、碘伏、纱布、棉垫、酒精、双氧水、外用生理盐水、换药器械</t>
  </si>
  <si>
    <t>特殊药物、引流管、绷带、长效抗菌贴（膜、剂、膏；包括透明质酸钠凝胶）、平纱布、无机诱导活性敷料。剂、膏按平均分摊次数加收、物理抗菌喷雾敷料、次氯酸护创液、功能性敷料</t>
  </si>
  <si>
    <t>拆线和换药不能同时计收</t>
  </si>
  <si>
    <t>苏价医〔2011〕1号
苏价医〔2018〕151号
苏医保发〔2021〕11号</t>
  </si>
  <si>
    <t>2021年3月8日起执行</t>
  </si>
  <si>
    <t xml:space="preserve">001206000010000 </t>
  </si>
  <si>
    <t>120600001</t>
  </si>
  <si>
    <t>特大换药</t>
  </si>
  <si>
    <t>创面在40cm²以上，6周岁及以下儿童加收30%</t>
  </si>
  <si>
    <t xml:space="preserve">001206000020000 </t>
  </si>
  <si>
    <t>120600002</t>
  </si>
  <si>
    <t>大换药</t>
  </si>
  <si>
    <t>创面在40-30cm²，6周岁及以下儿童加收30%</t>
  </si>
  <si>
    <t xml:space="preserve">001206000030000 </t>
  </si>
  <si>
    <t>120600003</t>
  </si>
  <si>
    <t>中换药</t>
  </si>
  <si>
    <t>创面在30-15cm²，6周岁及以下儿童加收30%</t>
  </si>
  <si>
    <t xml:space="preserve">001206000040000 </t>
  </si>
  <si>
    <t>120600004</t>
  </si>
  <si>
    <t>小换药</t>
  </si>
  <si>
    <t>包括门诊拆线</t>
  </si>
  <si>
    <t>创面在15cm²以下，6周岁及以下儿童加收30%</t>
  </si>
  <si>
    <t>苏价医〔2011〕1号 
苏医保价招〔2019〕23号苏医保价招〔2023〕20号</t>
  </si>
  <si>
    <t xml:space="preserve">003114000600000 </t>
  </si>
  <si>
    <t>120600005</t>
  </si>
  <si>
    <t>创面负压治疗</t>
  </si>
  <si>
    <t>指体表面积≤5%</t>
  </si>
  <si>
    <t>创伤引流套装</t>
  </si>
  <si>
    <t>每天最多不超过200元。</t>
  </si>
  <si>
    <t>120600005-a</t>
  </si>
  <si>
    <t>指体表面积＞5%</t>
  </si>
  <si>
    <t>每天最多不超过300元。</t>
  </si>
  <si>
    <t xml:space="preserve">001206000000100 </t>
  </si>
  <si>
    <t>120600006</t>
  </si>
  <si>
    <t>蛆虫清创治疗</t>
  </si>
  <si>
    <t>苏价医〔2011〕1号</t>
  </si>
  <si>
    <t>1207</t>
  </si>
  <si>
    <t>7.雾化吸入</t>
  </si>
  <si>
    <t>1208</t>
  </si>
  <si>
    <t>8.鼻饲管置管</t>
  </si>
  <si>
    <t xml:space="preserve">001208000010000 </t>
  </si>
  <si>
    <t>120800001</t>
  </si>
  <si>
    <t>鼻饲管置管</t>
  </si>
  <si>
    <t>药物和一次性胃管</t>
  </si>
  <si>
    <t>120800001-a</t>
  </si>
  <si>
    <t>注食、注药、十二指肠灌注加收</t>
  </si>
  <si>
    <t>001208000010000</t>
  </si>
  <si>
    <t>120800001-b</t>
  </si>
  <si>
    <t>幽门后营养置管术加收</t>
  </si>
  <si>
    <t>指盲插法留置鼻肠管，不借助辅助工具和设备，由手法操作直接将导管头端通过幽门送入十二指肠上部或空肠。</t>
  </si>
  <si>
    <t>鼻肠管</t>
  </si>
  <si>
    <t>苏医保发〔2024〕31号</t>
  </si>
  <si>
    <t>2024年7月1日起执行</t>
  </si>
  <si>
    <t xml:space="preserve">001208000020000 </t>
  </si>
  <si>
    <t>120800002</t>
  </si>
  <si>
    <t>肠内高营养治疗</t>
  </si>
  <si>
    <t>指经鼻胃/肠管、胃造瘘管、空肠造瘘管的胃肠营养治疗，含肠内营养液的配制。含一次性注射器</t>
  </si>
  <si>
    <t>营养泵管</t>
  </si>
  <si>
    <t>限设立临床营养科，有具备临床医生资质的营养专业技术人员，有符合规范要求的配置室的医疗机构开展。6周岁及以下儿童加收30%。</t>
  </si>
  <si>
    <t>苏医保发〔2023〕31号 苏医保价招〔2023〕20号</t>
  </si>
  <si>
    <t>2023年7月1日起执行 2024年3月1日起执行</t>
  </si>
  <si>
    <t>1209</t>
  </si>
  <si>
    <t>9.胃肠减压</t>
  </si>
  <si>
    <t xml:space="preserve">001209000010000 </t>
  </si>
  <si>
    <t>120900001</t>
  </si>
  <si>
    <t>胃肠减压</t>
  </si>
  <si>
    <t>含留置胃管抽胃液及间断减压</t>
  </si>
  <si>
    <t>一次性吸引管、负压引流器</t>
  </si>
  <si>
    <t>1210</t>
  </si>
  <si>
    <t>10.洗胃</t>
  </si>
  <si>
    <t xml:space="preserve">001210000010000 </t>
  </si>
  <si>
    <t>121000001</t>
  </si>
  <si>
    <t>洗胃</t>
  </si>
  <si>
    <t>含插胃管及冲洗</t>
  </si>
  <si>
    <t>使用洗胃机不再另收，6周岁及以下儿童加收30%</t>
  </si>
  <si>
    <t>1211</t>
  </si>
  <si>
    <t>11.物理降温</t>
  </si>
  <si>
    <t xml:space="preserve">001211000010000 </t>
  </si>
  <si>
    <t>121100001</t>
  </si>
  <si>
    <t>一般物理降温</t>
  </si>
  <si>
    <t>包括酒精擦浴及冰袋等方法</t>
  </si>
  <si>
    <t xml:space="preserve">001211000020000 </t>
  </si>
  <si>
    <t>121100002</t>
  </si>
  <si>
    <t>特殊物理降温</t>
  </si>
  <si>
    <t>指使用专用降温设备等方法，包括医用降温毯。</t>
  </si>
  <si>
    <t>1212</t>
  </si>
  <si>
    <t>12.坐浴</t>
  </si>
  <si>
    <t xml:space="preserve">001212000010000 </t>
  </si>
  <si>
    <t>121200001</t>
  </si>
  <si>
    <t>坐浴</t>
  </si>
  <si>
    <t>1213</t>
  </si>
  <si>
    <t>13.冷热湿敷</t>
  </si>
  <si>
    <t xml:space="preserve">001213000010000 </t>
  </si>
  <si>
    <t>121300001</t>
  </si>
  <si>
    <t>冷热湿敷</t>
  </si>
  <si>
    <t>1214</t>
  </si>
  <si>
    <t>14.引流管冲洗</t>
  </si>
  <si>
    <t>121400002</t>
  </si>
  <si>
    <t>低负压引流治疗</t>
  </si>
  <si>
    <t>引流装置</t>
  </si>
  <si>
    <t>限儿科使用</t>
  </si>
  <si>
    <t>1215</t>
  </si>
  <si>
    <t>15.灌肠</t>
  </si>
  <si>
    <t>灌肠管（肛管）、一次性使用肠道冲洗袋</t>
  </si>
  <si>
    <t xml:space="preserve">001215000010000 </t>
  </si>
  <si>
    <t>121500001</t>
  </si>
  <si>
    <t>灌肠</t>
  </si>
  <si>
    <t>包括一般灌肠、保留灌肠、三通氧气灌肠</t>
  </si>
  <si>
    <t>氧气</t>
  </si>
  <si>
    <t xml:space="preserve">001215000020000 </t>
  </si>
  <si>
    <t>121500002</t>
  </si>
  <si>
    <t>清洁灌肠</t>
  </si>
  <si>
    <t>含经肛门清洁灌肠及经口全消化道清洁洗肠</t>
  </si>
  <si>
    <t>1216</t>
  </si>
  <si>
    <t>16.导尿</t>
  </si>
  <si>
    <t xml:space="preserve">001216000010000 </t>
  </si>
  <si>
    <t>121600001</t>
  </si>
  <si>
    <t>导尿</t>
  </si>
  <si>
    <t>包括一次性导尿和留置导尿</t>
  </si>
  <si>
    <t>特殊一次性消耗物品（包括导尿包、尿管及尿袋）、引流套件</t>
  </si>
  <si>
    <t xml:space="preserve">001216000010100 </t>
  </si>
  <si>
    <t>121600001-a</t>
  </si>
  <si>
    <t>留置导尿加收</t>
  </si>
  <si>
    <t xml:space="preserve">001216000020000 </t>
  </si>
  <si>
    <t>121600002</t>
  </si>
  <si>
    <t>膀胱冲洗</t>
  </si>
  <si>
    <t>特殊一次性耗材</t>
  </si>
  <si>
    <t xml:space="preserve">001216000030000 </t>
  </si>
  <si>
    <t>121600003</t>
  </si>
  <si>
    <t>持续膀胱冲洗</t>
  </si>
  <si>
    <t>包括加压持续冲洗。指膀胱、前列腺、尿道术前术后的治疗,不含留置导尿</t>
  </si>
  <si>
    <t>生理盐水、引流袋</t>
  </si>
  <si>
    <t xml:space="preserve">321216000040000 </t>
  </si>
  <si>
    <t>121600004</t>
  </si>
  <si>
    <t>中段尿培养尿液留取</t>
  </si>
  <si>
    <t>含一次性材料</t>
  </si>
  <si>
    <t>1217</t>
  </si>
  <si>
    <t>17.肛管排气</t>
  </si>
  <si>
    <t xml:space="preserve">001217000010000 </t>
  </si>
  <si>
    <t>121700001</t>
  </si>
  <si>
    <t>肛管排气</t>
  </si>
  <si>
    <t>肛管</t>
  </si>
  <si>
    <t>13</t>
  </si>
  <si>
    <t>(三)社区卫生服务及预防保健项目</t>
  </si>
  <si>
    <t>药物、化验、检查</t>
  </si>
  <si>
    <t>1301</t>
  </si>
  <si>
    <t>1.婴幼儿健康体检</t>
  </si>
  <si>
    <t xml:space="preserve">001301000010000 </t>
  </si>
  <si>
    <t>130100001</t>
  </si>
  <si>
    <t>婴幼儿健康体检</t>
  </si>
  <si>
    <t>1302</t>
  </si>
  <si>
    <t>2.儿童龋齿预防保健</t>
  </si>
  <si>
    <t xml:space="preserve">001302000010000 </t>
  </si>
  <si>
    <t>130200001</t>
  </si>
  <si>
    <t>儿童龋齿预防保健</t>
  </si>
  <si>
    <t>含4岁至学龄前儿童按齿科常规检查</t>
  </si>
  <si>
    <t>130200002</t>
  </si>
  <si>
    <t>氟导入儿童龋齿预防</t>
  </si>
  <si>
    <t>含口腔检查、氟离子导入及相关材料</t>
  </si>
  <si>
    <t>3-13周岁的儿童龋齿预防</t>
  </si>
  <si>
    <t>1303</t>
  </si>
  <si>
    <t>3.家庭巡诊</t>
  </si>
  <si>
    <t xml:space="preserve">001303000010000 </t>
  </si>
  <si>
    <t>130300001</t>
  </si>
  <si>
    <t>家庭巡诊</t>
  </si>
  <si>
    <t>含了解服务对象健康状况、指导疾病治疗和康复、进行健康咨询</t>
  </si>
  <si>
    <t>1304</t>
  </si>
  <si>
    <t>4.围产保健访视</t>
  </si>
  <si>
    <t xml:space="preserve">001304000010000 </t>
  </si>
  <si>
    <t>130400001</t>
  </si>
  <si>
    <t>围产保健访视</t>
  </si>
  <si>
    <t>含出生至满月访视，对围产期保健进行指导，如母乳喂养、产后保健等</t>
  </si>
  <si>
    <t>1305</t>
  </si>
  <si>
    <t>5.传染病访视</t>
  </si>
  <si>
    <t xml:space="preserve">001305000010000 </t>
  </si>
  <si>
    <t>130500001</t>
  </si>
  <si>
    <t>传染病访视</t>
  </si>
  <si>
    <t>含指导家庭预防和疾病治疗、康复</t>
  </si>
  <si>
    <t>1306</t>
  </si>
  <si>
    <t>6.家庭病床</t>
  </si>
  <si>
    <t xml:space="preserve">001306000010000 </t>
  </si>
  <si>
    <t>130600001</t>
  </si>
  <si>
    <t>家庭病床建床费</t>
  </si>
  <si>
    <t>含建立病历和病人全面检查</t>
  </si>
  <si>
    <t>苏价费字〔2016〕83号</t>
  </si>
  <si>
    <t>2016年8月15日起执行</t>
  </si>
  <si>
    <t xml:space="preserve">001306000020000 </t>
  </si>
  <si>
    <t>130600002</t>
  </si>
  <si>
    <t>家庭病床巡诊费</t>
  </si>
  <si>
    <t>含定期查房和病情记录</t>
  </si>
  <si>
    <t>1307</t>
  </si>
  <si>
    <t>7.出诊费</t>
  </si>
  <si>
    <t xml:space="preserve">001307000010000 </t>
  </si>
  <si>
    <t>130700001</t>
  </si>
  <si>
    <t>出诊</t>
  </si>
  <si>
    <t>包括急救出诊</t>
  </si>
  <si>
    <t xml:space="preserve">001307000010001 </t>
  </si>
  <si>
    <t>130700001-a</t>
  </si>
  <si>
    <t>副高职称以上</t>
  </si>
  <si>
    <t>1308</t>
  </si>
  <si>
    <t>8.建立健康档案</t>
  </si>
  <si>
    <t xml:space="preserve">001308000010000 </t>
  </si>
  <si>
    <t>130800001</t>
  </si>
  <si>
    <t>建立健康档案</t>
  </si>
  <si>
    <t>仅限无经费保障的社区医疗机构收取。</t>
  </si>
  <si>
    <t>130800002</t>
  </si>
  <si>
    <t>糖尿病远程管理</t>
  </si>
  <si>
    <t>对糖尿病患者的院外血糖控制情况进行实时监控、管理、指导和反馈。</t>
  </si>
  <si>
    <t>苏价医〔2011〕1号、苏价费字〔2016〕83号</t>
  </si>
  <si>
    <t>1309</t>
  </si>
  <si>
    <t>9.疾病健康教育</t>
  </si>
  <si>
    <t>不得向住院病人收取</t>
  </si>
  <si>
    <t xml:space="preserve">001309000010000 </t>
  </si>
  <si>
    <t>130900001</t>
  </si>
  <si>
    <t>健康咨询</t>
  </si>
  <si>
    <t>指个体健康咨询</t>
  </si>
  <si>
    <t xml:space="preserve">001309000020000 </t>
  </si>
  <si>
    <t>130900002</t>
  </si>
  <si>
    <t>疾病健康教育</t>
  </si>
  <si>
    <t>指群体健康教育</t>
  </si>
  <si>
    <t xml:space="preserve">003115030300000 </t>
  </si>
  <si>
    <t>130900003</t>
  </si>
  <si>
    <t>美沙酮维持治疗</t>
  </si>
  <si>
    <t>含健康咨询</t>
  </si>
  <si>
    <t>按《江苏省滥用阿片类物质成瘾者社区维持治疗工作方案》执行</t>
  </si>
  <si>
    <t>1310</t>
  </si>
  <si>
    <t>10.延伸服务费</t>
  </si>
  <si>
    <t xml:space="preserve">321310000010000 </t>
  </si>
  <si>
    <t>131000001</t>
  </si>
  <si>
    <t>拆零服务费</t>
  </si>
  <si>
    <t>苏价医〔2012〕68号</t>
  </si>
  <si>
    <t>1311</t>
  </si>
  <si>
    <t>11.一般诊疗费</t>
  </si>
  <si>
    <t>指主治及以下医师提供的普通门诊诊疗服务。挂号，初建病历(电子或纸质病历)，核实就诊者信息，就诊病历传送，病案管理。询问病情，听取主诉，病史采集，向患者或家属告知，进行一般物理检查，书写病历，开具检查单，根据病情提供治疗方案(治疗单、处方)等。
含门诊病历手册、普通门诊诊察费、急诊诊察费、门急诊留观诊察费、肌肉注射、皮下注射、皮内注射、静脉注射、静脉采血、心内注射、动脉加压注射、动脉采血、静脉输液、输血、留置静脉针、小儿静脉输液、小儿头皮输液、小儿输血、小儿留置静脉针。含一次性输液器</t>
  </si>
  <si>
    <t>过滤器、采血器、注射器；药物、血液和血制品；一次性使用静脉营养输液袋，一次性止血带（包括点连式、连抽式，限传染性病人使用），全自动注药泵、胰岛素笔用针头、胰岛素专用注射器、三通管、延长管、留置针、肝素帽、泵条（管）；留置针固定专用透明敷贴、避光输液器（仅限精密过滤标识为：1.0µm、3.0µm和5.0µm）、输液瓶盖贴膜、超低密度聚乙烯输液器（用于以聚氧乙烯蓖麻油和乙醇作增溶剂的药物输注）、一次性使用自动止液输液器、输液托手固定贴</t>
  </si>
  <si>
    <t>患者一次为诊断一种疾病，涉及两个以上科室的，当日只收一次一般诊疗费。开展门诊预约挂号服务的医疗机构，预约服务不得收费。</t>
  </si>
  <si>
    <t>苏价医〔2011〕195号</t>
  </si>
  <si>
    <t>131100001</t>
  </si>
  <si>
    <t>主任一般诊疗费</t>
  </si>
  <si>
    <t>指由主任医师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</si>
  <si>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上级医院医师至基层公立医疗机构坐诊的，其主一般诊疗费标准按所属上级医院专家门诊诊察费标准执行。</t>
  </si>
  <si>
    <t>苏医保价招〔2025〕17号</t>
  </si>
  <si>
    <t>2026年2月1日起执行</t>
  </si>
  <si>
    <t>131100002</t>
  </si>
  <si>
    <t>副主任一般诊疗费</t>
  </si>
  <si>
    <t>指由副主任医师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</si>
  <si>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上级医院医师至基层公立医疗机构坐诊的，其副主任一般诊疗费标准按所属上级医院专家门诊诊察费标准执行。</t>
  </si>
  <si>
    <t>14</t>
  </si>
  <si>
    <t>(四)其他医疗服务项目</t>
  </si>
  <si>
    <t>1401</t>
  </si>
  <si>
    <t>1.尸体料理</t>
  </si>
  <si>
    <t xml:space="preserve">001401000010000 </t>
  </si>
  <si>
    <t>140100001</t>
  </si>
  <si>
    <t>尸体料理</t>
  </si>
  <si>
    <t>指尸体常规清洁处理及包裹，不含专业性尸体整容</t>
  </si>
  <si>
    <t xml:space="preserve">001401000010001 </t>
  </si>
  <si>
    <t>140100001-a</t>
  </si>
  <si>
    <t>特殊传染病人尸体料理加收</t>
  </si>
  <si>
    <t xml:space="preserve">001401000020000 </t>
  </si>
  <si>
    <t>140100002</t>
  </si>
  <si>
    <t>专业性尸体整容</t>
  </si>
  <si>
    <t>指伤残尸体整容</t>
  </si>
  <si>
    <t xml:space="preserve">001401000030000 </t>
  </si>
  <si>
    <t>140100003</t>
  </si>
  <si>
    <t>尸体存放</t>
  </si>
  <si>
    <t xml:space="preserve">001401000040000 </t>
  </si>
  <si>
    <t>140100004</t>
  </si>
  <si>
    <t>离体残肢处理</t>
  </si>
  <si>
    <t>包括死婴处理</t>
  </si>
  <si>
    <t>16</t>
  </si>
  <si>
    <t>（六）家庭医生签约服务费</t>
  </si>
  <si>
    <t>各地可在主编码下，根据不同的人群和服务内容，自行增加子编码</t>
  </si>
  <si>
    <t>苏价医〔2017〕187号</t>
  </si>
  <si>
    <t xml:space="preserve">321500000140000 </t>
  </si>
  <si>
    <t>160000001</t>
  </si>
  <si>
    <t>基本公共卫生服务包</t>
  </si>
  <si>
    <t>按照《国家基本公共卫生服务规范（第三版）》规定，根据不同服务对象签订服务内容、服务要求等</t>
  </si>
  <si>
    <t>年</t>
  </si>
  <si>
    <t>基本公共卫生服务经费列支，不得向签约家庭或个人收费，不得纳入医保基金支付范围。</t>
  </si>
  <si>
    <t xml:space="preserve">005303000010000 </t>
  </si>
  <si>
    <t>160000002</t>
  </si>
  <si>
    <t>健康管理综合服务包</t>
  </si>
  <si>
    <t>基本公共卫生服务+
1.就医服务。①疾病诊治：提供常见病和多发病的中西医诊治，免收一般诊疗费3次。②就医咨询：通过电话、微信或QQ群，提供即时就医咨询服务，制定就医方案。③预约专家：预约本单位或上级医院专家就诊、大型设备检查，提供优先服务。④转诊服务：帮助患者转诊至医联体或其他上一级医院，提供绿色通道，可优先住院。
2.健康服务。①健康指导：根据患者需求每年提供1次院内健康指导服务，出具健康评估报告。②健康咨询：通过电话、微信或QQ群提供即时健康咨询服务。③高危筛查：按照实施方案规定，提供符合条件人群的常见病、多发病、531及倍增计划高危因素筛查，包括：心脑血管、肿瘤、骨质疏松、慢性阻塞性肺疾病（COPD）、儿童哮喘、睡眠障碍、骨质疏松等。
3.用药服务。①用药指导：通过电话、微信或QQ群提供即时用药指导服务。②延长处方：为病情稳定、依从性高的高血压、糖尿病、脑卒中、冠心病等需长期服药的慢性病人，提供4至8周的延长处方服务。③配药服务：针对部分上级医院用药，结合病人出具的上级医院处方，预约调配药品服务。
4.上门服务。①上门随访：为有需求的80岁以上老人、行动不便的高危人群每年提供1次上门随访。②优先诊疗：优先为签约居民提供上门诊查治疗、家庭病床建床等医疗服务，根据实际开展的医疗服务项目另行单独收费。</t>
  </si>
  <si>
    <t>提供非约定的医疗服务项目</t>
  </si>
  <si>
    <t>其中：基本公共卫生服务经费承担72元、医保基金支付 42元、签约对象个人付费 36元。</t>
  </si>
  <si>
    <t>苏价费字〔2018〕153号</t>
  </si>
  <si>
    <t>2019年4月1日起执行</t>
  </si>
  <si>
    <t>160000003</t>
  </si>
  <si>
    <t>个性化服务包</t>
  </si>
  <si>
    <t>根据居民实际需要设立，须明确项目名称、服务频次等，含个性化及延伸服务项目。</t>
  </si>
  <si>
    <t>个性化服务包由居民按《江苏省家庭医生签约服务项目库》、个性化及延伸医疗服务需求等自主选择服务项目，提供菜单式服务，具体收费标准根据所选择服务项目现行医疗服务价格标准累加计算，新增个性化及延伸医疗服务项目通过与服务对象协商，按照服务时间、次数或人数等收取费用，计入服务包收费。</t>
  </si>
  <si>
    <t>17</t>
  </si>
  <si>
    <t>(七）特需服务项目</t>
  </si>
  <si>
    <t xml:space="preserve">001102000000100 </t>
  </si>
  <si>
    <t>170200002</t>
  </si>
  <si>
    <t>营养干预</t>
  </si>
  <si>
    <t>由专业营养师制定个性化营养干预方案，通过营养手段对特殊生理时期人群或代谢失衡患者进行饮食追踪指导、体重管理、纠正代谢紊乱，预防并发症，促进健康。</t>
  </si>
  <si>
    <t>疗程</t>
  </si>
  <si>
    <t>特需服务项目，仅限经卫生主管部门批准有临床营养科室资质的医疗机构开展</t>
  </si>
  <si>
    <t>苏价医〔2010〕180号、苏价医〔2011〕1号</t>
  </si>
  <si>
    <t xml:space="preserve">323315230200000 </t>
  </si>
  <si>
    <t>170200003</t>
  </si>
  <si>
    <t>3D打印建模</t>
  </si>
  <si>
    <t>以数字模型数据为基础，通过术前建立患者损伤部位的模型，体外进行手术预演、模拟，进而制定更精确的手术方案及手术流程。</t>
  </si>
  <si>
    <t>苏价医〔2018〕151号 
苏医保价招〔2025〕8号</t>
  </si>
  <si>
    <t>二、医技诊疗类</t>
  </si>
  <si>
    <t>21</t>
  </si>
  <si>
    <t>(一)医学影像</t>
  </si>
  <si>
    <t>2101</t>
  </si>
  <si>
    <t>1. X线检查</t>
  </si>
  <si>
    <t>210101</t>
  </si>
  <si>
    <t>X线透视检查</t>
  </si>
  <si>
    <t xml:space="preserve">002101010010000 </t>
  </si>
  <si>
    <t>210101001</t>
  </si>
  <si>
    <t>普通透视</t>
  </si>
  <si>
    <t>包括胸、腹、盆腔、四肢等</t>
  </si>
  <si>
    <t>每个部位</t>
  </si>
  <si>
    <t xml:space="preserve">002101010020000 </t>
  </si>
  <si>
    <t>210101002</t>
  </si>
  <si>
    <t>食管钡餐透视</t>
  </si>
  <si>
    <t>含胃异物、心脏透视检查</t>
  </si>
  <si>
    <t>210102</t>
  </si>
  <si>
    <t>X线摄影</t>
  </si>
  <si>
    <t>含曝光、冲洗、诊断和胶片等</t>
  </si>
  <si>
    <t>与“X线透视检查”不能同时加收</t>
  </si>
  <si>
    <t xml:space="preserve">002101020170000 </t>
  </si>
  <si>
    <t>210102017</t>
  </si>
  <si>
    <t>非血管介入临床操作数字减影(DSA)引导</t>
  </si>
  <si>
    <t>含注射器，不含麻醉、穿刺</t>
  </si>
  <si>
    <t>胶片（包括各类介质、材质）、高压注射器、造影剂</t>
  </si>
  <si>
    <t>30分钟</t>
  </si>
  <si>
    <t xml:space="preserve">322101020180000 </t>
  </si>
  <si>
    <t>210102018</t>
  </si>
  <si>
    <t>心脏磁导航引导</t>
  </si>
  <si>
    <t>不含DSA引导</t>
  </si>
  <si>
    <t>分钟</t>
  </si>
  <si>
    <t>不含术前准备和术后观察时间</t>
  </si>
  <si>
    <t>苏价医〔2012〕105号,苏价医〔2012〕138号</t>
  </si>
  <si>
    <t>210103</t>
  </si>
  <si>
    <t>X线造影</t>
  </si>
  <si>
    <t>含临床操作及造影剂过敏试验</t>
  </si>
  <si>
    <t>造影剂、胶片（包括各类介质、材质）、一次性插管</t>
  </si>
  <si>
    <t>苏价医〔2010〕180号</t>
  </si>
  <si>
    <t xml:space="preserve">002101030210000 </t>
  </si>
  <si>
    <t>210103021</t>
  </si>
  <si>
    <t>经内镜逆行胰胆管造影(ERCP)</t>
  </si>
  <si>
    <t>含造影用各类导管</t>
  </si>
  <si>
    <t>苏医保价招〔2025〕3号</t>
  </si>
  <si>
    <t>2025年7月1日起执行</t>
  </si>
  <si>
    <t xml:space="preserve">002101030220000 </t>
  </si>
  <si>
    <t>210103022</t>
  </si>
  <si>
    <t>经皮经肝胆道造影(PTC)</t>
  </si>
  <si>
    <t>部分大型设备检查项目（一）</t>
  </si>
  <si>
    <t>2102</t>
  </si>
  <si>
    <t>2．磁共振扫描(MRI)</t>
  </si>
  <si>
    <t>含数字影像存储和获取服务</t>
  </si>
  <si>
    <t>麻醉及药物、胶片（包括各类实体介质、材质）、一次性高压注射器、连接管、留置针</t>
  </si>
  <si>
    <t>1.计价部位分为颅脑、眼眶、副鼻窦、垂体、内耳、鼻咽、口腔(包括下颌骨)、颞颌关节、喉部、颈部（含甲状腺）、胸部、心脏、乳腺、上腹部、中腹部、盆腔、颈椎、胸椎、腰椎、肩关节、肱骨、肘关节、尺桡骨、腕关节、手、双髋关节、股骨、膝关节、胫腓骨、踝关节、足、前列腺、腮腺、海马。2.同一线圈一次扫描双侧器官/双侧关节的按一个部位计价。2.不能提供符合要求的数字影像存储和获取服务的，相应检查项目价格减收5元/部位。</t>
  </si>
  <si>
    <t>苏价医〔2010〕180号
苏医保发〔2022〕60号
苏医保发〔2023〕31号
苏医保发〔2024〕39号</t>
  </si>
  <si>
    <t>2022年11月1日起执行
2023年7月1日起执行
2024年7月1日起执行</t>
  </si>
  <si>
    <t xml:space="preserve">002102000090000 </t>
  </si>
  <si>
    <t>210200009</t>
  </si>
  <si>
    <t>临床操作的磁共振引导</t>
  </si>
  <si>
    <t>2103</t>
  </si>
  <si>
    <t>3．X线计算机体层(CT)扫描</t>
  </si>
  <si>
    <t>麻醉及药物、胶片（包括各类实体介质、材质）、一次性高压注射器、连接管、留置针、造影剂</t>
  </si>
  <si>
    <t>1.计价部位分为颅脑、眼眶、颞骨、颅底、垂体冠状位扫描、副鼻窦、内耳、鼻骨、鼻咽、上颌骨、下颌骨、颧弓、颞下颌关节、喉部、甲状腺、胸部、心脏、肩胛骨、上腹部、中腹部、盆腔、颈椎（每三个椎体）、胸椎（每三个椎体）、腰椎（每三个椎体）、肱骨、肘关节、尺桡骨、腕关节、手、双髋关节、股骨、双膝关节、胫腓骨、踝关节、足。2.不能提供符合要求的数字影像存储和获取服务的，相应检查项目价格减收5元/部位。</t>
  </si>
  <si>
    <t>苏医保发〔2024〕31号
苏医保发〔2024〕39号</t>
  </si>
  <si>
    <t xml:space="preserve">002103000050000 </t>
  </si>
  <si>
    <t>210300005</t>
  </si>
  <si>
    <t>临床操作的CT引导</t>
  </si>
  <si>
    <t>2104</t>
  </si>
  <si>
    <t>4．院外影像学会诊</t>
  </si>
  <si>
    <t xml:space="preserve">002104000010000 </t>
  </si>
  <si>
    <t>210400001</t>
  </si>
  <si>
    <t>院外影像学会诊</t>
  </si>
  <si>
    <t>包括X线片、MRI片、CT片会诊</t>
  </si>
  <si>
    <t>2105</t>
  </si>
  <si>
    <t>5．其他</t>
  </si>
  <si>
    <t xml:space="preserve">002105000010000 </t>
  </si>
  <si>
    <t>210500001</t>
  </si>
  <si>
    <t>红外热象检查</t>
  </si>
  <si>
    <t xml:space="preserve">002105000020000 </t>
  </si>
  <si>
    <t>210500002</t>
  </si>
  <si>
    <t>红外线乳腺检查</t>
  </si>
  <si>
    <t>单侧</t>
  </si>
  <si>
    <t>22</t>
  </si>
  <si>
    <t>(二)超声检查</t>
  </si>
  <si>
    <t>医用消毒超声藕合剂、超声耦合剂恒温定量加注器（含医用消毒超声耦合剂）</t>
  </si>
  <si>
    <t>苏价医〔2011〕号、苏价医〔2011〕328号、苏价医〔2012〕105号</t>
  </si>
  <si>
    <t>2201</t>
  </si>
  <si>
    <t>1．A超</t>
  </si>
  <si>
    <t>图象记录</t>
  </si>
  <si>
    <t xml:space="preserve">002201000020000 </t>
  </si>
  <si>
    <t>220100002</t>
  </si>
  <si>
    <t>临床操作的A超引导</t>
  </si>
  <si>
    <t>2202</t>
  </si>
  <si>
    <t>2．B超</t>
  </si>
  <si>
    <t>图象记录、造影剂</t>
  </si>
  <si>
    <t>220201</t>
  </si>
  <si>
    <t>各部位一般B超检查</t>
  </si>
  <si>
    <t xml:space="preserve">002202010090000 </t>
  </si>
  <si>
    <t>220201009</t>
  </si>
  <si>
    <t>临床操作的B超引导</t>
  </si>
  <si>
    <t>220202</t>
  </si>
  <si>
    <t>腔内B超检查</t>
  </si>
  <si>
    <t xml:space="preserve">002202020030000 </t>
  </si>
  <si>
    <t>220202003</t>
  </si>
  <si>
    <t>临床操作的腔内B超引导</t>
  </si>
  <si>
    <t>220203</t>
  </si>
  <si>
    <t>B超脏器功能评估</t>
  </si>
  <si>
    <t>部分大型设备检查项目（二）</t>
  </si>
  <si>
    <t>2203</t>
  </si>
  <si>
    <t>3．彩色多普勒超声检查</t>
  </si>
  <si>
    <t>220301</t>
  </si>
  <si>
    <t>普通彩色多普勒超声检查</t>
  </si>
  <si>
    <t>220302</t>
  </si>
  <si>
    <t>彩色多普勒超声特殊检查</t>
  </si>
  <si>
    <t xml:space="preserve">002203020120000 </t>
  </si>
  <si>
    <t>220302012</t>
  </si>
  <si>
    <t>临床操作的彩色多普勒超声引导</t>
  </si>
  <si>
    <t>2204</t>
  </si>
  <si>
    <t>4．多普勒检查</t>
  </si>
  <si>
    <t>指单纯伪彩频谱多普勒检查，不具备二维图象和真彩色多普勒功能</t>
  </si>
  <si>
    <t>2205</t>
  </si>
  <si>
    <t>5．三维超声检查</t>
  </si>
  <si>
    <t>2206</t>
  </si>
  <si>
    <t>6．心脏超声检查</t>
  </si>
  <si>
    <t>2207</t>
  </si>
  <si>
    <t>7．其他心脏超声诊疗技术</t>
  </si>
  <si>
    <t>2208</t>
  </si>
  <si>
    <t>8．图象记录附加收费项目</t>
  </si>
  <si>
    <t xml:space="preserve">002208000080000 </t>
  </si>
  <si>
    <t>220800008</t>
  </si>
  <si>
    <t>计算机图文报告</t>
  </si>
  <si>
    <t>含计算机图文处理、储存及图文报告；包括内镜图文报告</t>
  </si>
  <si>
    <t>苏价医〔2012〕105号</t>
  </si>
  <si>
    <t>23</t>
  </si>
  <si>
    <t>(三)核医学</t>
  </si>
  <si>
    <t>含核素药物制备和注射、临床穿刺插管和介入性操作；不含必要时使用的心电监护和抢救</t>
  </si>
  <si>
    <t>核素药物、X光片、彩色胶片（包括各类介质、材质）、数据存贮介质</t>
  </si>
  <si>
    <t xml:space="preserve">                              放射免疫分析见检验科项目                                         </t>
  </si>
  <si>
    <t>苏价医〔2010〕180号，苏价医〔2010〕334号</t>
  </si>
  <si>
    <t>2301</t>
  </si>
  <si>
    <t>1．核素扫描</t>
  </si>
  <si>
    <t>含彩色打印</t>
  </si>
  <si>
    <t>2302</t>
  </si>
  <si>
    <t>2．伽玛照相</t>
  </si>
  <si>
    <t>指为平面脏器动态、静态显象及全身显象，含各种图象记录过程</t>
  </si>
  <si>
    <t>2303</t>
  </si>
  <si>
    <t>3．单光子发射计算机断层显象(SPECT)</t>
  </si>
  <si>
    <t>指断层显象、全身显象和符合探测显象，含各种图象记录过程</t>
  </si>
  <si>
    <t>2304</t>
  </si>
  <si>
    <t>4．正电子发射计算机断层显象(PET)</t>
  </si>
  <si>
    <t>指正电子发射计算机断层显像/X线计算机体层成像。含各种图象记录过程及记录介质，含核素药物制备和注射、临床穿刺插管和介入性操作；含图象融合；不含必要时使用的心电监护和抢救。</t>
  </si>
  <si>
    <t>苏价医〔2010〕334号</t>
  </si>
  <si>
    <t>2305</t>
  </si>
  <si>
    <t>5．核素功能检查</t>
  </si>
  <si>
    <t xml:space="preserve">002305000140000 </t>
  </si>
  <si>
    <t>230500014</t>
  </si>
  <si>
    <t>14碳呼气试验</t>
  </si>
  <si>
    <t>包括各类呼气试验</t>
  </si>
  <si>
    <t>2306</t>
  </si>
  <si>
    <t>6. 核素内照射治疗</t>
  </si>
  <si>
    <t>指开放性核素内照射治疗，含临床和介入性操作、放射性核素制备与活度的标定、放射性废物（包括病人排泄物）处理及稀释储存、防护装置的使用，不含特殊防护病房住院费</t>
  </si>
  <si>
    <t>一次性导管</t>
  </si>
  <si>
    <t xml:space="preserve">002306000080000 </t>
  </si>
  <si>
    <t>230600008</t>
  </si>
  <si>
    <t>90钇-微球介入治疗</t>
  </si>
  <si>
    <t>苏医保价招〔2022〕23号</t>
  </si>
  <si>
    <t>2022年12月25日起执行</t>
  </si>
  <si>
    <t>24</t>
  </si>
  <si>
    <t xml:space="preserve">(四)放射治疗 </t>
  </si>
  <si>
    <t>医用射线防护喷剂、医用射线防护膜</t>
  </si>
  <si>
    <t>除特定说明的项目外，均按治疗计划、模拟定位、治疗、模具等项分别计价</t>
  </si>
  <si>
    <t>苏价医〔2017〕7号</t>
  </si>
  <si>
    <t>2017年1月23日起执行</t>
  </si>
  <si>
    <t>2401</t>
  </si>
  <si>
    <t>1．放射治疗计划及剂量计算</t>
  </si>
  <si>
    <t>2402</t>
  </si>
  <si>
    <t>2．模拟定位</t>
  </si>
  <si>
    <t>含拍片</t>
  </si>
  <si>
    <t>2403</t>
  </si>
  <si>
    <t>3．外照射治疗</t>
  </si>
  <si>
    <t>2404</t>
  </si>
  <si>
    <t>4．后装治疗</t>
  </si>
  <si>
    <t>不含手术、麻醉</t>
  </si>
  <si>
    <t>核素药物</t>
  </si>
  <si>
    <t>含计划TPS、制模等</t>
  </si>
  <si>
    <t>苏价医[2010]334号</t>
  </si>
  <si>
    <t>2405</t>
  </si>
  <si>
    <t>5．模具设计及制作</t>
  </si>
  <si>
    <t>2406</t>
  </si>
  <si>
    <t>6．其他辅助操作</t>
  </si>
  <si>
    <t>2407</t>
  </si>
  <si>
    <t>7．其他</t>
  </si>
  <si>
    <t xml:space="preserve">002407000010000 </t>
  </si>
  <si>
    <t>240700001</t>
  </si>
  <si>
    <t>深部热疗</t>
  </si>
  <si>
    <t>包括超声或电磁波等热疗</t>
  </si>
  <si>
    <t xml:space="preserve">002407000020000 </t>
  </si>
  <si>
    <t>240700002</t>
  </si>
  <si>
    <t>高强度超声聚焦刀治疗</t>
  </si>
  <si>
    <t>包括各种实体性恶性肿瘤治疗</t>
  </si>
  <si>
    <t xml:space="preserve">002407000030000 </t>
  </si>
  <si>
    <t>240700003</t>
  </si>
  <si>
    <t>体表肿瘤电化学治疗</t>
  </si>
  <si>
    <t>包括使用铂金针电极、手术包等</t>
  </si>
  <si>
    <t xml:space="preserve">322407000040000 </t>
  </si>
  <si>
    <t>240700004</t>
  </si>
  <si>
    <t>特异性自体肿瘤主动免疫疗法</t>
  </si>
  <si>
    <t>含自体瘤苗的采集、培养、镜检、制备及注射</t>
  </si>
  <si>
    <t>每疗程注射不得少于4次</t>
  </si>
  <si>
    <t xml:space="preserve">002407000040000 </t>
  </si>
  <si>
    <t>240700005</t>
  </si>
  <si>
    <t>经皮穿刺肿瘤深部微波热凝治疗术</t>
  </si>
  <si>
    <t>包括经皮介入激光消融治疗术</t>
  </si>
  <si>
    <t>微波刀头、光纤</t>
  </si>
  <si>
    <t>苏医保发〔2024〕31号
苏医保价招〔2025〕3号</t>
  </si>
  <si>
    <t>2024年7月1日起执行
2025年7月1日起执行</t>
  </si>
  <si>
    <t xml:space="preserve">322407000060000 </t>
  </si>
  <si>
    <t>240700006</t>
  </si>
  <si>
    <t>冷循环射频肿瘤灭活治疗术</t>
  </si>
  <si>
    <t>射频针</t>
  </si>
  <si>
    <t xml:space="preserve"> 次</t>
  </si>
  <si>
    <t xml:space="preserve">003315010580000 </t>
  </si>
  <si>
    <t>240700007</t>
  </si>
  <si>
    <t>射频热凝术</t>
  </si>
  <si>
    <t>含穿刺</t>
  </si>
  <si>
    <t>射频电极、穿刺套管、电极板</t>
  </si>
  <si>
    <t>每部位</t>
  </si>
  <si>
    <t>一个部位多点治疗的按一次收费。</t>
  </si>
  <si>
    <t>240700007-a</t>
  </si>
  <si>
    <t>第二个部位及以上，每个部位按600元收费</t>
  </si>
  <si>
    <t xml:space="preserve">002407000020100 </t>
  </si>
  <si>
    <t>240700009</t>
  </si>
  <si>
    <t>高强度聚焦超声热消融肿瘤治疗（聚焦超声热切除术）</t>
  </si>
  <si>
    <t>含术中超声监控，不含MRI术后评价、麻醉、MRI监控</t>
  </si>
  <si>
    <t>药物、一次性超声治疗增强定位组件</t>
  </si>
  <si>
    <t xml:space="preserve">322407000080001 </t>
  </si>
  <si>
    <t>240700009-a</t>
  </si>
  <si>
    <t>治疗功能包加收</t>
  </si>
  <si>
    <t>苏价医〔2012〕138号</t>
  </si>
  <si>
    <t>240700011</t>
  </si>
  <si>
    <t>区域热循环灌注热疗</t>
  </si>
  <si>
    <t>体腔热灌注治疗管道组件</t>
  </si>
  <si>
    <t>苏价医〔2015〕182号 
苏医保价招〔2025〕8号</t>
  </si>
  <si>
    <t>240700012</t>
  </si>
  <si>
    <t>复合式液氮实体肿瘤消融术</t>
  </si>
  <si>
    <t>包括氩氦可变冷刀实体肿瘤消融术</t>
  </si>
  <si>
    <t>一次性使用无菌冷冻消融针</t>
  </si>
  <si>
    <t>苏医保发〔2021〕11号
苏医保发〔2022〕60号  苏医保价招〔2025〕8号</t>
  </si>
  <si>
    <t>25</t>
  </si>
  <si>
    <t>(五)检验</t>
  </si>
  <si>
    <t>2501</t>
  </si>
  <si>
    <t>1．临床检验</t>
  </si>
  <si>
    <t>250101</t>
  </si>
  <si>
    <t>血液一般检查</t>
  </si>
  <si>
    <t>化验收入</t>
  </si>
  <si>
    <t xml:space="preserve">002501010010000 </t>
  </si>
  <si>
    <t>250101001</t>
  </si>
  <si>
    <t>血红蛋白测定(Hb)</t>
  </si>
  <si>
    <t>项</t>
  </si>
  <si>
    <t>250101001-a</t>
  </si>
  <si>
    <t>血红蛋白测定</t>
  </si>
  <si>
    <t>干化学法</t>
  </si>
  <si>
    <t>苏医保价招〔2019〕27号</t>
  </si>
  <si>
    <t>2020年1月10日起执行</t>
  </si>
  <si>
    <t xml:space="preserve">002501010020000 </t>
  </si>
  <si>
    <t>250101002</t>
  </si>
  <si>
    <t>红细胞计数(RBC)</t>
  </si>
  <si>
    <t xml:space="preserve">002501010030000 </t>
  </si>
  <si>
    <t>250101003</t>
  </si>
  <si>
    <t>红细胞比积测定(HCT)</t>
  </si>
  <si>
    <t xml:space="preserve">002501010040000 </t>
  </si>
  <si>
    <t>250101004</t>
  </si>
  <si>
    <t>红细胞参数平均值测定</t>
  </si>
  <si>
    <t>含平均红细胞体积(MCV)、平均红细胞血红蛋白量(MCH)、平均红细胞血红蛋白浓度(MCHC)</t>
  </si>
  <si>
    <t xml:space="preserve">002501010050000 </t>
  </si>
  <si>
    <t>250101005</t>
  </si>
  <si>
    <t>网织红细胞计数(Ret)</t>
  </si>
  <si>
    <t>镜检法</t>
  </si>
  <si>
    <t>250101005-a</t>
  </si>
  <si>
    <t xml:space="preserve">仪器法 </t>
  </si>
  <si>
    <t>250101005-b</t>
  </si>
  <si>
    <t>流式细胞仪法</t>
  </si>
  <si>
    <t xml:space="preserve">002501010060000 </t>
  </si>
  <si>
    <t>250101006</t>
  </si>
  <si>
    <t>嗜碱性点彩红细胞计数</t>
  </si>
  <si>
    <t xml:space="preserve">002501010070000 </t>
  </si>
  <si>
    <t>250101007</t>
  </si>
  <si>
    <t>异常红细胞形态检查</t>
  </si>
  <si>
    <t xml:space="preserve">002501010080000 </t>
  </si>
  <si>
    <t>250101008</t>
  </si>
  <si>
    <t>红细胞沉降率测定(ESR)</t>
  </si>
  <si>
    <t>手工法</t>
  </si>
  <si>
    <t>250101008-a</t>
  </si>
  <si>
    <t>仪器法</t>
  </si>
  <si>
    <t xml:space="preserve">002501010090000 </t>
  </si>
  <si>
    <t>250101009</t>
  </si>
  <si>
    <t>白细胞计数(WBC)</t>
  </si>
  <si>
    <t>250101009-a</t>
  </si>
  <si>
    <t xml:space="preserve">002501010100000 </t>
  </si>
  <si>
    <t>250101010</t>
  </si>
  <si>
    <t>白细胞分类计数(DC)</t>
  </si>
  <si>
    <t>250101010-a</t>
  </si>
  <si>
    <t xml:space="preserve">002501010110000 </t>
  </si>
  <si>
    <t>250101011</t>
  </si>
  <si>
    <t>粒细胞计数</t>
  </si>
  <si>
    <t>包括嗜酸性粒细胞计数、嗜碱性粒细胞计数、中性粒细胞计数、淋巴细胞计数、单核细胞计数</t>
  </si>
  <si>
    <t xml:space="preserve">002501010120000 </t>
  </si>
  <si>
    <t>250101012</t>
  </si>
  <si>
    <t>异常白细胞形态检查</t>
  </si>
  <si>
    <t xml:space="preserve">002501010140000 </t>
  </si>
  <si>
    <t>250101014</t>
  </si>
  <si>
    <t>血小板计数</t>
  </si>
  <si>
    <t>250101014-a</t>
  </si>
  <si>
    <t xml:space="preserve">002501010150000 </t>
  </si>
  <si>
    <t>250101015</t>
  </si>
  <si>
    <t>血细胞分析</t>
  </si>
  <si>
    <t>包括①全血细胞计数   ②全血细胞计数+分类③全血细胞计数+五分类</t>
  </si>
  <si>
    <t>250101015-a</t>
  </si>
  <si>
    <t>血常规自动分析</t>
  </si>
  <si>
    <t>250101015-b</t>
  </si>
  <si>
    <t>五分类仪器检测法</t>
  </si>
  <si>
    <t>250101015-c</t>
  </si>
  <si>
    <t>使用全自动血涂片制备仪加收</t>
  </si>
  <si>
    <t xml:space="preserve">002501010160000 </t>
  </si>
  <si>
    <t>250101016</t>
  </si>
  <si>
    <t>出血时间测定(BT)</t>
  </si>
  <si>
    <t xml:space="preserve">002501010170000 </t>
  </si>
  <si>
    <t>250101017</t>
  </si>
  <si>
    <t>出血时间测定</t>
  </si>
  <si>
    <t>指测定器法</t>
  </si>
  <si>
    <t xml:space="preserve">002501010180000 </t>
  </si>
  <si>
    <t>250101018</t>
  </si>
  <si>
    <t>凝血时间测定(CT)</t>
  </si>
  <si>
    <t xml:space="preserve">002501010190000 </t>
  </si>
  <si>
    <t>250101019</t>
  </si>
  <si>
    <t>红斑狼疮细胞检查(LEC)</t>
  </si>
  <si>
    <t xml:space="preserve">002501010200000 </t>
  </si>
  <si>
    <t>250101020</t>
  </si>
  <si>
    <t>血浆渗量试验</t>
  </si>
  <si>
    <t>250101023</t>
  </si>
  <si>
    <t>外周血细胞形态学分析</t>
  </si>
  <si>
    <t>指白细胞分类，同时观察各类血细胞形态、寄生虫等。</t>
  </si>
  <si>
    <t xml:space="preserve">002501020040000 </t>
  </si>
  <si>
    <t>250101024</t>
  </si>
  <si>
    <t>胶体渗透压测定</t>
  </si>
  <si>
    <t>250102</t>
  </si>
  <si>
    <t>尿液一般检查</t>
  </si>
  <si>
    <t>一次性密闭体液留置器(符合生物安全要求)</t>
  </si>
  <si>
    <t xml:space="preserve">002501020010000 </t>
  </si>
  <si>
    <t>250102001</t>
  </si>
  <si>
    <t>尿常规检查</t>
  </si>
  <si>
    <t>指手工操作，含外观、酸碱度、蛋白定性、镜检</t>
  </si>
  <si>
    <t xml:space="preserve">002501020020000 </t>
  </si>
  <si>
    <t>250102002</t>
  </si>
  <si>
    <t>尿酸碱度测定</t>
  </si>
  <si>
    <t xml:space="preserve">002501020030000 </t>
  </si>
  <si>
    <t>250102003</t>
  </si>
  <si>
    <t>尿比重测定</t>
  </si>
  <si>
    <t>250102004</t>
  </si>
  <si>
    <t>渗透压检查</t>
  </si>
  <si>
    <t>包括尿或血清渗透压检查</t>
  </si>
  <si>
    <t xml:space="preserve">002501020050000 </t>
  </si>
  <si>
    <t>250102005</t>
  </si>
  <si>
    <t>尿蛋白定性</t>
  </si>
  <si>
    <t xml:space="preserve">002501020060000 </t>
  </si>
  <si>
    <t>250102006</t>
  </si>
  <si>
    <t>尿蛋白定量</t>
  </si>
  <si>
    <t>手工比色法</t>
  </si>
  <si>
    <t>250102006-a</t>
  </si>
  <si>
    <t>各种化学方法</t>
  </si>
  <si>
    <t>250102006-b</t>
  </si>
  <si>
    <t>免疫比浊法</t>
  </si>
  <si>
    <t>250102006-c</t>
  </si>
  <si>
    <t>尿蛋白测定</t>
  </si>
  <si>
    <t xml:space="preserve">002501020070000 </t>
  </si>
  <si>
    <t>250102007</t>
  </si>
  <si>
    <t>尿本-周氏蛋白定性检查</t>
  </si>
  <si>
    <t>①热沉淀法②免疫电泳法同价</t>
  </si>
  <si>
    <t xml:space="preserve">002501020080000 </t>
  </si>
  <si>
    <t>250102008</t>
  </si>
  <si>
    <t>尿肌红蛋白定性检查</t>
  </si>
  <si>
    <t xml:space="preserve">002501020090000 </t>
  </si>
  <si>
    <t>250102009</t>
  </si>
  <si>
    <t>尿血红蛋白定性检查</t>
  </si>
  <si>
    <t xml:space="preserve">002501020100000 </t>
  </si>
  <si>
    <t>250102010</t>
  </si>
  <si>
    <t>尿糖定性试验</t>
  </si>
  <si>
    <t xml:space="preserve">002501020110000 </t>
  </si>
  <si>
    <t>250102011</t>
  </si>
  <si>
    <t>尿糖定量测定</t>
  </si>
  <si>
    <t xml:space="preserve">002501020120000 </t>
  </si>
  <si>
    <t>250102012</t>
  </si>
  <si>
    <t>尿酮体定性试验</t>
  </si>
  <si>
    <t xml:space="preserve">002501020130000 </t>
  </si>
  <si>
    <t>250102013</t>
  </si>
  <si>
    <t>尿三胆检查</t>
  </si>
  <si>
    <t>尿二胆检查参照执行</t>
  </si>
  <si>
    <t xml:space="preserve">002501020140000 </t>
  </si>
  <si>
    <t>250102014</t>
  </si>
  <si>
    <t>尿含铁血黄素定性试验</t>
  </si>
  <si>
    <t xml:space="preserve">002501020150000 </t>
  </si>
  <si>
    <t>250102015</t>
  </si>
  <si>
    <t>尿三氯化铁试验</t>
  </si>
  <si>
    <t xml:space="preserve">002501020160000 </t>
  </si>
  <si>
    <t>250102016</t>
  </si>
  <si>
    <t>尿乳糜定性检查</t>
  </si>
  <si>
    <t>包括尿液或胸、腹腔积液。</t>
  </si>
  <si>
    <t xml:space="preserve">002501020170000 </t>
  </si>
  <si>
    <t>250102017</t>
  </si>
  <si>
    <t>尿卟啉定性试验</t>
  </si>
  <si>
    <t xml:space="preserve">002501020180000 </t>
  </si>
  <si>
    <t>250102018</t>
  </si>
  <si>
    <t>尿黑色素测定</t>
  </si>
  <si>
    <t xml:space="preserve">002501020190000 </t>
  </si>
  <si>
    <t>250102019</t>
  </si>
  <si>
    <t>尿浓缩稀释试验</t>
  </si>
  <si>
    <t xml:space="preserve">002501020200000 </t>
  </si>
  <si>
    <t>250102020</t>
  </si>
  <si>
    <t>尿酚红排泄试验(PSP)</t>
  </si>
  <si>
    <t xml:space="preserve">002501020210000 </t>
  </si>
  <si>
    <t>250102021</t>
  </si>
  <si>
    <t>尿妊娠试验</t>
  </si>
  <si>
    <t>金标法</t>
  </si>
  <si>
    <t>250102021-b</t>
  </si>
  <si>
    <t>单克隆金标法</t>
  </si>
  <si>
    <t xml:space="preserve">002501020220000 </t>
  </si>
  <si>
    <t>250102022-a</t>
  </si>
  <si>
    <t>卵泡刺激素（LH）快速测定</t>
  </si>
  <si>
    <t>苏医保发〔2025〕18号</t>
  </si>
  <si>
    <t>2025年6月1日起执行</t>
  </si>
  <si>
    <t xml:space="preserve">002501020240000 </t>
  </si>
  <si>
    <t>250102024</t>
  </si>
  <si>
    <t>尿沉渣定量</t>
  </si>
  <si>
    <t>250102024-a</t>
  </si>
  <si>
    <t>002501020240000</t>
  </si>
  <si>
    <t>250102024-b</t>
  </si>
  <si>
    <t>尿有形成分超活体S染色分析检查</t>
  </si>
  <si>
    <t>样本采集，自动加样，超活体S染色，采用数字图像分析法自动分类计数各种成分。审核结果，录入实验室信息系统或人工登记，出具尿液全景图片报告或诊断报告，对特殊情况作出备注、提出临床建议，发送报告。</t>
  </si>
  <si>
    <t xml:space="preserve">002501020250000 </t>
  </si>
  <si>
    <t>250102025</t>
  </si>
  <si>
    <t>尿液爱迪氏计数(Addis)</t>
  </si>
  <si>
    <t xml:space="preserve">002501020260000 </t>
  </si>
  <si>
    <t>250102026</t>
  </si>
  <si>
    <t>尿三杯试验</t>
  </si>
  <si>
    <t xml:space="preserve">002501020290000 </t>
  </si>
  <si>
    <t>250102029</t>
  </si>
  <si>
    <t>尿沉渣白细胞分类</t>
  </si>
  <si>
    <t xml:space="preserve">002501020300000 </t>
  </si>
  <si>
    <t>250102030</t>
  </si>
  <si>
    <t>尿十二小时E/C值测定</t>
  </si>
  <si>
    <t xml:space="preserve">002501020310000 </t>
  </si>
  <si>
    <t>250102031</t>
  </si>
  <si>
    <t>尿中病毒感染细胞检查</t>
  </si>
  <si>
    <t xml:space="preserve">002501020320000 </t>
  </si>
  <si>
    <t>250102032</t>
  </si>
  <si>
    <t>尿中包涵体检查</t>
  </si>
  <si>
    <t xml:space="preserve">002501020330000 </t>
  </si>
  <si>
    <t>250102033</t>
  </si>
  <si>
    <t>尿酸化功能测定</t>
  </si>
  <si>
    <t xml:space="preserve">002501020340000 </t>
  </si>
  <si>
    <t>250102034</t>
  </si>
  <si>
    <t>尿红细胞位相</t>
  </si>
  <si>
    <t>图象分析仪法</t>
  </si>
  <si>
    <t>250102034-a</t>
  </si>
  <si>
    <t xml:space="preserve">002501020350000 </t>
  </si>
  <si>
    <t>250102035</t>
  </si>
  <si>
    <t>尿常规化学检测</t>
  </si>
  <si>
    <t>含8项及以上</t>
  </si>
  <si>
    <t>含镜检</t>
  </si>
  <si>
    <t>250102035-a</t>
  </si>
  <si>
    <t>使用抗维生素C试剂条加收</t>
  </si>
  <si>
    <t>250102035-b</t>
  </si>
  <si>
    <t>尿碘快速测定</t>
  </si>
  <si>
    <t>当场出检测结果</t>
  </si>
  <si>
    <t>250102035-c</t>
  </si>
  <si>
    <t>含白细胞（LEU)、PH值、亚硝酸盐（NIT）、蛋白质（PRO）、潜血（BLD）、尿比重（SG）、酮体（KET)、胆红素（BIL）、葡萄糖（GLU）、尿胆原（URO）、肌酐（CRE）、钙离子（Ca)、微量白蛋白（MCA）、抗坏血酸（VC)等14项，含镜检</t>
  </si>
  <si>
    <t xml:space="preserve">322501020450000 </t>
  </si>
  <si>
    <t>250102038</t>
  </si>
  <si>
    <t>尿液草酸定量分析</t>
  </si>
  <si>
    <t>酶法</t>
  </si>
  <si>
    <t xml:space="preserve">322501020460000 </t>
  </si>
  <si>
    <t>250102039</t>
  </si>
  <si>
    <t>尿液枸椽酸定量分析</t>
  </si>
  <si>
    <t xml:space="preserve">322501010400000 </t>
  </si>
  <si>
    <t>250102040</t>
  </si>
  <si>
    <t>尿靛甙定量分析</t>
  </si>
  <si>
    <t>含报告</t>
  </si>
  <si>
    <t xml:space="preserve">322501020610000 </t>
  </si>
  <si>
    <t>250102041</t>
  </si>
  <si>
    <t>对羟基苯丙氨酸（酪氨酸）测定</t>
  </si>
  <si>
    <t xml:space="preserve">322501020400000 </t>
  </si>
  <si>
    <t>250102042</t>
  </si>
  <si>
    <t>5-羟吲哚乙酸检测</t>
  </si>
  <si>
    <t>指尿标本</t>
  </si>
  <si>
    <t>250103</t>
  </si>
  <si>
    <t>粪便检查</t>
  </si>
  <si>
    <t xml:space="preserve">002501030010000 </t>
  </si>
  <si>
    <t>250103001</t>
  </si>
  <si>
    <t>粪便常规</t>
  </si>
  <si>
    <t>指手工操作，含外观、镜检</t>
  </si>
  <si>
    <t>不得再收粪寄生虫镜检（编码250601001）费</t>
  </si>
  <si>
    <t>250103001-a</t>
  </si>
  <si>
    <t>含取样夹、报告</t>
  </si>
  <si>
    <t xml:space="preserve">002501030020100 </t>
  </si>
  <si>
    <t>250103002</t>
  </si>
  <si>
    <t>粪便隐血试验(OB)</t>
  </si>
  <si>
    <t>化学法</t>
  </si>
  <si>
    <t xml:space="preserve">002501030020200 </t>
  </si>
  <si>
    <t>250103002-a</t>
  </si>
  <si>
    <t>免疫法</t>
  </si>
  <si>
    <t xml:space="preserve">002501030020000 </t>
  </si>
  <si>
    <t>250103002-b</t>
  </si>
  <si>
    <t>250103002-c</t>
  </si>
  <si>
    <t>粪便隐血实验</t>
  </si>
  <si>
    <t>含专用粪便留置器</t>
  </si>
  <si>
    <t>定量检测，可长时间保存粪便标本，仅限门诊体检使用</t>
  </si>
  <si>
    <t xml:space="preserve">002501030030000 </t>
  </si>
  <si>
    <t>250103003</t>
  </si>
  <si>
    <t>粪胆素检查</t>
  </si>
  <si>
    <t xml:space="preserve">002501030040000 </t>
  </si>
  <si>
    <t>250103004</t>
  </si>
  <si>
    <t>粪便乳糖不耐受测定</t>
  </si>
  <si>
    <t xml:space="preserve">322501020430000 </t>
  </si>
  <si>
    <t>250103004-b</t>
  </si>
  <si>
    <t>乳糖耐受试验</t>
  </si>
  <si>
    <t xml:space="preserve">002501030050000 </t>
  </si>
  <si>
    <t>250103005</t>
  </si>
  <si>
    <t>粪苏丹III染色检查</t>
  </si>
  <si>
    <t xml:space="preserve">002505010070000 </t>
  </si>
  <si>
    <t>250103007</t>
  </si>
  <si>
    <t>艰难梭菌毒素测定</t>
  </si>
  <si>
    <t>含A毒素、B毒素检测。</t>
  </si>
  <si>
    <t>322503010360000</t>
  </si>
  <si>
    <t>250103008</t>
  </si>
  <si>
    <t>胰腺弹性蛋白酶Ⅰ检测</t>
  </si>
  <si>
    <t>样本采集，签收，处理、审核结果、录入实验室信息系统或人工登记，发送报告，接受临床相关咨询。</t>
  </si>
  <si>
    <t>胶体金法</t>
  </si>
  <si>
    <t>250104</t>
  </si>
  <si>
    <t>体液与分泌物检查</t>
  </si>
  <si>
    <t xml:space="preserve">002501040010000 </t>
  </si>
  <si>
    <t>250104001</t>
  </si>
  <si>
    <t>胸腹水常规检查</t>
  </si>
  <si>
    <t>含外观、比重、粘蛋白定性、细胞计数、细胞分类</t>
  </si>
  <si>
    <t>250104001-a</t>
  </si>
  <si>
    <t>苏价医〔2012〕105号、苏价医〔2013〕7号</t>
  </si>
  <si>
    <t xml:space="preserve">002501040020000 </t>
  </si>
  <si>
    <t>250104002</t>
  </si>
  <si>
    <t>胸腹水特殊检查</t>
  </si>
  <si>
    <t>包括细胞学、染色体、AgNOR检查</t>
  </si>
  <si>
    <t xml:space="preserve">002501040030000 </t>
  </si>
  <si>
    <t>250104003</t>
  </si>
  <si>
    <t>脑脊液常规检查(CSF)</t>
  </si>
  <si>
    <t>含外观、蛋白定性、细胞总数和分类</t>
  </si>
  <si>
    <t>250104003-a</t>
  </si>
  <si>
    <t>脑脊液常规检查（CSF）</t>
  </si>
  <si>
    <t xml:space="preserve">002501040040000 </t>
  </si>
  <si>
    <t>250104004</t>
  </si>
  <si>
    <t>精液常规检查</t>
  </si>
  <si>
    <t>含外观、量、液化程度、精子存活率、活动力、计数和形态</t>
  </si>
  <si>
    <t>250104004-a</t>
  </si>
  <si>
    <t>精子质量和功能分析</t>
  </si>
  <si>
    <t>含图文报告，报告精子理化特征、浓度、活力、运动参数等</t>
  </si>
  <si>
    <t>包括全自动光电法</t>
  </si>
  <si>
    <t>苏医保价招〔2019〕27号
苏医保发〔2020〕117号</t>
  </si>
  <si>
    <t xml:space="preserve">002501040050000 </t>
  </si>
  <si>
    <t>250104005</t>
  </si>
  <si>
    <t>精液酸性磷酸酶测定</t>
  </si>
  <si>
    <t xml:space="preserve">002501040060000 </t>
  </si>
  <si>
    <t>250104006</t>
  </si>
  <si>
    <t>精液果糖测定</t>
  </si>
  <si>
    <t>250104006-a</t>
  </si>
  <si>
    <t>精浆果糖测定</t>
  </si>
  <si>
    <t xml:space="preserve">002501040070000 </t>
  </si>
  <si>
    <t>250104007</t>
  </si>
  <si>
    <t>精液α-葡萄糖苷酶测定</t>
  </si>
  <si>
    <t xml:space="preserve">002501040290000 </t>
  </si>
  <si>
    <t>250104007-a</t>
  </si>
  <si>
    <t>精浆中性α-葡萄糖苷酶测定</t>
  </si>
  <si>
    <t>速率法</t>
  </si>
  <si>
    <t xml:space="preserve">002501040080000 </t>
  </si>
  <si>
    <t>250104008</t>
  </si>
  <si>
    <t>精子运动轨迹分析</t>
  </si>
  <si>
    <t xml:space="preserve">002501040090000 </t>
  </si>
  <si>
    <t>250104009</t>
  </si>
  <si>
    <t>精子顶体完整率检查</t>
  </si>
  <si>
    <t xml:space="preserve">002501040100000 </t>
  </si>
  <si>
    <t>250104010</t>
  </si>
  <si>
    <t>精子受精能力测定</t>
  </si>
  <si>
    <t xml:space="preserve">002501040110000 </t>
  </si>
  <si>
    <t>250104011</t>
  </si>
  <si>
    <t>精子结合抗体测定</t>
  </si>
  <si>
    <t xml:space="preserve">002501040120000 </t>
  </si>
  <si>
    <t>250104012</t>
  </si>
  <si>
    <t>精子畸形率测定</t>
  </si>
  <si>
    <t xml:space="preserve">002501040130000 </t>
  </si>
  <si>
    <t>250104013</t>
  </si>
  <si>
    <t>前列腺液常规检查</t>
  </si>
  <si>
    <t>含外观和镜检</t>
  </si>
  <si>
    <t xml:space="preserve">002501040140000 </t>
  </si>
  <si>
    <t>250104014</t>
  </si>
  <si>
    <t>阴道分泌物检查</t>
  </si>
  <si>
    <t>含清洁度、滴虫、霉菌检查</t>
  </si>
  <si>
    <t>250104014-a</t>
  </si>
  <si>
    <t>细菌性阴道炎检查</t>
  </si>
  <si>
    <t>包括唾液酸苷酶、白细胞酯酶、过氧化氢浓度、凝固酶、β葡萄糖醛酸苷酶、脯氨酸氨基肽酶、乙酰氨基葡萄糖苷酶</t>
  </si>
  <si>
    <t>苏价医〔2011〕1号
苏医保发〔2025〕18号</t>
  </si>
  <si>
    <t>250104014-b</t>
  </si>
  <si>
    <t>阴道分泌物胺测定</t>
  </si>
  <si>
    <t xml:space="preserve">002504030580000 </t>
  </si>
  <si>
    <t>250104014-c</t>
  </si>
  <si>
    <t>念珠菌抗原检测</t>
  </si>
  <si>
    <t>免疫学方法</t>
  </si>
  <si>
    <t xml:space="preserve">322501040140004 </t>
  </si>
  <si>
    <t>250104014-d</t>
  </si>
  <si>
    <t>阴道毛滴虫抗原检测</t>
  </si>
  <si>
    <t>250104014-e</t>
  </si>
  <si>
    <t>含清洁度、滴虫、霉菌等形态检查。</t>
  </si>
  <si>
    <t xml:space="preserve">002501040150000 </t>
  </si>
  <si>
    <t>250104015</t>
  </si>
  <si>
    <t>羊水结晶检查</t>
  </si>
  <si>
    <t xml:space="preserve">002501040160000 </t>
  </si>
  <si>
    <t>250104016</t>
  </si>
  <si>
    <t>胃液常规检查</t>
  </si>
  <si>
    <t>含酸碱度、基础胃酸分泌量、最大胃酸分泌量测定</t>
  </si>
  <si>
    <t xml:space="preserve">002501040170000 </t>
  </si>
  <si>
    <t>250104017</t>
  </si>
  <si>
    <t>十二指肠引流液及胆汁检查</t>
  </si>
  <si>
    <t>含一般性状和镜检</t>
  </si>
  <si>
    <t xml:space="preserve">002501040180000 </t>
  </si>
  <si>
    <t>250104018</t>
  </si>
  <si>
    <t>痰液常规检查</t>
  </si>
  <si>
    <t>含一般性状检查、镜检和嗜酸性粒细胞检查</t>
  </si>
  <si>
    <t xml:space="preserve">002501040190000 </t>
  </si>
  <si>
    <t>250104019</t>
  </si>
  <si>
    <t>各种穿刺液常规检查</t>
  </si>
  <si>
    <t>含一般性状检查和镜检</t>
  </si>
  <si>
    <t xml:space="preserve">002501040200000 </t>
  </si>
  <si>
    <t>250104020</t>
  </si>
  <si>
    <t>精子低渗肿胀试验</t>
  </si>
  <si>
    <t xml:space="preserve">002501040260000 </t>
  </si>
  <si>
    <t>250104026</t>
  </si>
  <si>
    <t>精子顶体酶活性定量测定</t>
  </si>
  <si>
    <t>250104026-a</t>
  </si>
  <si>
    <t>精子顶体酶活性检测</t>
  </si>
  <si>
    <t xml:space="preserve">002501040270000 </t>
  </si>
  <si>
    <t>250104027</t>
  </si>
  <si>
    <t>精浆弹性硬蛋白酶定量检测</t>
  </si>
  <si>
    <t xml:space="preserve">002501040280000 </t>
  </si>
  <si>
    <t>250104028</t>
  </si>
  <si>
    <t>精浆乳酸脱氢酶X同工酶定量检测</t>
  </si>
  <si>
    <t xml:space="preserve">002501040300000 </t>
  </si>
  <si>
    <t>250104030</t>
  </si>
  <si>
    <t>精液白细胞过氧化物酶染色检查</t>
  </si>
  <si>
    <t xml:space="preserve">002501040310000 </t>
  </si>
  <si>
    <t>250104031</t>
  </si>
  <si>
    <t>精浆锌定量检测</t>
  </si>
  <si>
    <t xml:space="preserve">002501040320000 </t>
  </si>
  <si>
    <t>250104032</t>
  </si>
  <si>
    <t>精浆柠檬酸定量检测</t>
  </si>
  <si>
    <t xml:space="preserve">002501040330000 </t>
  </si>
  <si>
    <t>250104033</t>
  </si>
  <si>
    <t>精子膜表面抗体免疫珠试验</t>
  </si>
  <si>
    <t xml:space="preserve">002501040340000 </t>
  </si>
  <si>
    <t>250104034</t>
  </si>
  <si>
    <t>精子膜凝集素受体定量检测</t>
  </si>
  <si>
    <t xml:space="preserve">322507000220000 </t>
  </si>
  <si>
    <t>250104036</t>
  </si>
  <si>
    <t>精子DNA完整性检测</t>
  </si>
  <si>
    <t xml:space="preserve">322501040370000 </t>
  </si>
  <si>
    <t>250104037</t>
  </si>
  <si>
    <t>前列腺小体外泄蛋白检测</t>
  </si>
  <si>
    <t xml:space="preserve">322501040620000 </t>
  </si>
  <si>
    <t>250104039</t>
  </si>
  <si>
    <t>精子线粒体功能测定</t>
  </si>
  <si>
    <t>250104040</t>
  </si>
  <si>
    <t>精子顶体染色测定</t>
  </si>
  <si>
    <t xml:space="preserve">322501040560000 </t>
  </si>
  <si>
    <t>250104041</t>
  </si>
  <si>
    <t>精浆肉碱测定</t>
  </si>
  <si>
    <t>2502</t>
  </si>
  <si>
    <t>2．临床血液学检查</t>
  </si>
  <si>
    <t>含各类特殊采血管</t>
  </si>
  <si>
    <t>250201</t>
  </si>
  <si>
    <t>骨髓检查及常用染色技术</t>
  </si>
  <si>
    <t xml:space="preserve">002502010010000 </t>
  </si>
  <si>
    <t>250201001</t>
  </si>
  <si>
    <t>骨髓涂片细胞学检验</t>
  </si>
  <si>
    <t>含骨髓增生程度判断、有核细胞分类计数、 细胞形态学检验、特殊细胞、寄生虫检查</t>
  </si>
  <si>
    <t xml:space="preserve">002502010020000 </t>
  </si>
  <si>
    <t>250201002</t>
  </si>
  <si>
    <t>骨髓有核细胞计数</t>
  </si>
  <si>
    <t xml:space="preserve">002502010030000 </t>
  </si>
  <si>
    <t>250201003</t>
  </si>
  <si>
    <t>骨髓巨核细胞计数</t>
  </si>
  <si>
    <t xml:space="preserve">002502010040000 </t>
  </si>
  <si>
    <t>250201004</t>
  </si>
  <si>
    <t>造血干细胞计数</t>
  </si>
  <si>
    <t>荧光显微镜法</t>
  </si>
  <si>
    <t>250201004-a</t>
  </si>
  <si>
    <t xml:space="preserve">002502010050000 </t>
  </si>
  <si>
    <t>250201005</t>
  </si>
  <si>
    <t>骨髓造血祖细胞培养</t>
  </si>
  <si>
    <t>包括粒-单系、红细胞系</t>
  </si>
  <si>
    <t xml:space="preserve">002502010060000 </t>
  </si>
  <si>
    <t>250201006</t>
  </si>
  <si>
    <t>白血病免疫分型</t>
  </si>
  <si>
    <t>250201006-a</t>
  </si>
  <si>
    <t>250201006-b</t>
  </si>
  <si>
    <t xml:space="preserve">002502010070000 </t>
  </si>
  <si>
    <t>250201007</t>
  </si>
  <si>
    <t>骨髓特殊染色及酶组织化学染色检查</t>
  </si>
  <si>
    <t>每种特殊染色计为一项</t>
  </si>
  <si>
    <t xml:space="preserve">002502010080000 </t>
  </si>
  <si>
    <t>250201008</t>
  </si>
  <si>
    <t>白血病抗原检测</t>
  </si>
  <si>
    <t xml:space="preserve">002502010090000 </t>
  </si>
  <si>
    <t>250201009</t>
  </si>
  <si>
    <t>白血病残留病灶检测</t>
  </si>
  <si>
    <t xml:space="preserve">002502010110000 </t>
  </si>
  <si>
    <t>250201011</t>
  </si>
  <si>
    <t>血液病相关基因定性检测</t>
  </si>
  <si>
    <t>每个位点</t>
  </si>
  <si>
    <t>PCR法，限符合《江苏省临床基因扩增检验技术管理规范（试行）》实验室开展。每增加一个位点加收50元，总价最多不超过680元。</t>
  </si>
  <si>
    <t>250201012</t>
  </si>
  <si>
    <t>造血干细胞绝对计数</t>
  </si>
  <si>
    <t>250202</t>
  </si>
  <si>
    <t>溶血检查</t>
  </si>
  <si>
    <t xml:space="preserve">002502020010000 </t>
  </si>
  <si>
    <t>250202001</t>
  </si>
  <si>
    <t>红细胞包涵体检查</t>
  </si>
  <si>
    <t xml:space="preserve">002502020020000 </t>
  </si>
  <si>
    <t>250202002</t>
  </si>
  <si>
    <t>血浆游离血红蛋白测定</t>
  </si>
  <si>
    <t xml:space="preserve">002502020040000 </t>
  </si>
  <si>
    <t>250202004</t>
  </si>
  <si>
    <t>高铁血红素白蛋白过筛试验</t>
  </si>
  <si>
    <t xml:space="preserve">002502020050000 </t>
  </si>
  <si>
    <t>250202005</t>
  </si>
  <si>
    <t>红细胞自身溶血过筛试验</t>
  </si>
  <si>
    <t xml:space="preserve">002502020060000 </t>
  </si>
  <si>
    <t>250202006</t>
  </si>
  <si>
    <t>红细胞自身溶血及纠正试验</t>
  </si>
  <si>
    <t xml:space="preserve">002502020070000 </t>
  </si>
  <si>
    <t>250202007</t>
  </si>
  <si>
    <t>红细胞渗透脆性试验</t>
  </si>
  <si>
    <t xml:space="preserve">002502020080000 </t>
  </si>
  <si>
    <t>250202008</t>
  </si>
  <si>
    <t>红细胞孵育渗透脆性试验</t>
  </si>
  <si>
    <t xml:space="preserve">002502020090000 </t>
  </si>
  <si>
    <t>250202009</t>
  </si>
  <si>
    <t>热溶血试验</t>
  </si>
  <si>
    <t xml:space="preserve">002502020100000 </t>
  </si>
  <si>
    <t>250202010</t>
  </si>
  <si>
    <t>冷溶血试验</t>
  </si>
  <si>
    <t xml:space="preserve">002502020110000 </t>
  </si>
  <si>
    <t>250202011</t>
  </si>
  <si>
    <t>蔗糖溶血试验</t>
  </si>
  <si>
    <t xml:space="preserve">002502020120000 </t>
  </si>
  <si>
    <t>250202012</t>
  </si>
  <si>
    <t>血清酸化溶血试验(Ham)</t>
  </si>
  <si>
    <t xml:space="preserve">002502020130000 </t>
  </si>
  <si>
    <t>250202013</t>
  </si>
  <si>
    <t>酸化甘油溶血试验</t>
  </si>
  <si>
    <t xml:space="preserve">002502020140000 </t>
  </si>
  <si>
    <t>250202014</t>
  </si>
  <si>
    <t>微量补体溶血敏感试验</t>
  </si>
  <si>
    <t xml:space="preserve">002502020150000 </t>
  </si>
  <si>
    <t>250202015</t>
  </si>
  <si>
    <t>蛇毒因子溶血试验</t>
  </si>
  <si>
    <t xml:space="preserve">002502020160000 </t>
  </si>
  <si>
    <t>250202016</t>
  </si>
  <si>
    <t>高铁血红蛋白还原试验(MHB—RT)</t>
  </si>
  <si>
    <t xml:space="preserve">002502020170000 </t>
  </si>
  <si>
    <t>250202017</t>
  </si>
  <si>
    <t>葡萄糖6—磷酸脱氢酶荧光斑点试验</t>
  </si>
  <si>
    <t xml:space="preserve">002502020180000 </t>
  </si>
  <si>
    <t>250202018</t>
  </si>
  <si>
    <t>葡萄糖6-磷酸脱氢酶活性检测</t>
  </si>
  <si>
    <t xml:space="preserve">002502020190000 </t>
  </si>
  <si>
    <t>250202019</t>
  </si>
  <si>
    <t>变性珠蛋白小体检测(Heinz小体)</t>
  </si>
  <si>
    <t xml:space="preserve">002502020200000 </t>
  </si>
  <si>
    <t>250202020</t>
  </si>
  <si>
    <t>红细胞谷胱甘肽(GSH)含量及其稳定性检测</t>
  </si>
  <si>
    <t xml:space="preserve">002502020210000 </t>
  </si>
  <si>
    <t>250202021</t>
  </si>
  <si>
    <t>红细胞丙酮酸激酶测定(PK)</t>
  </si>
  <si>
    <t xml:space="preserve">002502020220000 </t>
  </si>
  <si>
    <t>250202022</t>
  </si>
  <si>
    <t>还原型血红蛋白溶解度测定</t>
  </si>
  <si>
    <t xml:space="preserve">002502020230000 </t>
  </si>
  <si>
    <t>250202023</t>
  </si>
  <si>
    <t>热盐水试验</t>
  </si>
  <si>
    <t xml:space="preserve">002502020240000 </t>
  </si>
  <si>
    <t>250202024</t>
  </si>
  <si>
    <t>红细胞滚动试验</t>
  </si>
  <si>
    <t xml:space="preserve">002502020250000 </t>
  </si>
  <si>
    <t>250202025</t>
  </si>
  <si>
    <t>红细胞镰变试验</t>
  </si>
  <si>
    <t xml:space="preserve">002502020260000 </t>
  </si>
  <si>
    <t>250202026</t>
  </si>
  <si>
    <t>血红蛋白电泳</t>
  </si>
  <si>
    <t>250202026-a</t>
  </si>
  <si>
    <t>凝胶法</t>
  </si>
  <si>
    <t>苏价医〔2013〕7号</t>
  </si>
  <si>
    <t xml:space="preserve">002502020270000 </t>
  </si>
  <si>
    <t>250202027</t>
  </si>
  <si>
    <t>血红蛋白A2测定(HbA2)</t>
  </si>
  <si>
    <t xml:space="preserve">002502020280000 </t>
  </si>
  <si>
    <t>250202028</t>
  </si>
  <si>
    <t>抗碱血红蛋白测定(HbF)</t>
  </si>
  <si>
    <t xml:space="preserve">002502020290000 </t>
  </si>
  <si>
    <t>250202029</t>
  </si>
  <si>
    <t>胎儿血红蛋白(HbF)酸洗脱试验</t>
  </si>
  <si>
    <t xml:space="preserve">002502020300000 </t>
  </si>
  <si>
    <t>250202030</t>
  </si>
  <si>
    <t>血红蛋白H包涵体检测</t>
  </si>
  <si>
    <t xml:space="preserve">002502020310000 </t>
  </si>
  <si>
    <t>250202031</t>
  </si>
  <si>
    <t>不稳定血红蛋白测定</t>
  </si>
  <si>
    <t>包括热不稳定试验、异丙醇试验、变性珠蛋白小体检测</t>
  </si>
  <si>
    <t xml:space="preserve">002502020320000 </t>
  </si>
  <si>
    <t>250202032</t>
  </si>
  <si>
    <t>血红蛋白C试验</t>
  </si>
  <si>
    <t xml:space="preserve">002502020330000 </t>
  </si>
  <si>
    <t>250202033</t>
  </si>
  <si>
    <r>
      <rPr>
        <sz val="10"/>
        <rFont val="宋体"/>
        <charset val="134"/>
      </rPr>
      <t>血红蛋白S溶解度试验</t>
    </r>
    <r>
      <rPr>
        <sz val="10"/>
        <rFont val="Arial"/>
        <charset val="134"/>
      </rPr>
      <t>_x001a_</t>
    </r>
  </si>
  <si>
    <t xml:space="preserve">002502020340000 </t>
  </si>
  <si>
    <t>250202034</t>
  </si>
  <si>
    <t>直接抗人球蛋白试验(Coombs')</t>
  </si>
  <si>
    <t>包括IgG、IgA、IgM、C3等不同球蛋白、补体成分</t>
  </si>
  <si>
    <t>凝集法。</t>
  </si>
  <si>
    <t>250202034-a</t>
  </si>
  <si>
    <t>卡式法</t>
  </si>
  <si>
    <t xml:space="preserve">002502020350000 </t>
  </si>
  <si>
    <t>250202035</t>
  </si>
  <si>
    <t>间接抗人球蛋白试验</t>
  </si>
  <si>
    <t>凝集法</t>
  </si>
  <si>
    <t>250202035-a</t>
  </si>
  <si>
    <t xml:space="preserve">002502020360000 </t>
  </si>
  <si>
    <t>250202036</t>
  </si>
  <si>
    <t>红细胞电泳测定</t>
  </si>
  <si>
    <t xml:space="preserve">002502020370000 </t>
  </si>
  <si>
    <t>250202037</t>
  </si>
  <si>
    <t>红细胞膜蛋白电泳测定</t>
  </si>
  <si>
    <t xml:space="preserve">002502020380000 </t>
  </si>
  <si>
    <t>250202038</t>
  </si>
  <si>
    <t>肽链裂解试验</t>
  </si>
  <si>
    <t xml:space="preserve">002502020390000 </t>
  </si>
  <si>
    <t>250202039</t>
  </si>
  <si>
    <t>新生儿溶血症筛查</t>
  </si>
  <si>
    <t xml:space="preserve">002502020400000 </t>
  </si>
  <si>
    <t>250202040</t>
  </si>
  <si>
    <t>红细胞九分图分析</t>
  </si>
  <si>
    <t xml:space="preserve">002502020410000 </t>
  </si>
  <si>
    <t>250202041</t>
  </si>
  <si>
    <t>红细胞游离原卟啉测定</t>
  </si>
  <si>
    <t xml:space="preserve">002502020420000 </t>
  </si>
  <si>
    <t>250202042</t>
  </si>
  <si>
    <t>磷酸葡萄糖异构酶（GPI）测定</t>
  </si>
  <si>
    <t>化学法、比色法、酶促法、ELISA法</t>
  </si>
  <si>
    <t>250203</t>
  </si>
  <si>
    <t>凝血检查</t>
  </si>
  <si>
    <t xml:space="preserve">002502030010000 </t>
  </si>
  <si>
    <t>250203001</t>
  </si>
  <si>
    <t>血小板相关免疫球蛋白(PAIg)测定</t>
  </si>
  <si>
    <t>包括PAIgG、IgA、IgM等</t>
  </si>
  <si>
    <t>流式细胞仪法。</t>
  </si>
  <si>
    <t>250203001-a</t>
  </si>
  <si>
    <t>酶免法。</t>
  </si>
  <si>
    <t xml:space="preserve">002502030020000 </t>
  </si>
  <si>
    <t>250203002</t>
  </si>
  <si>
    <t>血小板相关补体C3测定(PAC3)</t>
  </si>
  <si>
    <t>250203002-a</t>
  </si>
  <si>
    <t>酶免法</t>
  </si>
  <si>
    <t xml:space="preserve">002502030030000 </t>
  </si>
  <si>
    <t>250203003</t>
  </si>
  <si>
    <t>抗血小板膜糖蛋白自身抗体测定</t>
  </si>
  <si>
    <t>包括Ⅱb/Ⅲa、Ⅰb/IX</t>
  </si>
  <si>
    <t>250203003-a</t>
  </si>
  <si>
    <t xml:space="preserve">002502030040000 </t>
  </si>
  <si>
    <t>250203004</t>
  </si>
  <si>
    <t>血小板纤维蛋白原受体检测(FIBR)</t>
  </si>
  <si>
    <t xml:space="preserve">002502030050000 </t>
  </si>
  <si>
    <t>250203005</t>
  </si>
  <si>
    <t>血小板膜α颗粒膜蛋白140测定(GMP-140)</t>
  </si>
  <si>
    <t>250203005-a</t>
  </si>
  <si>
    <t>酶免法、放免法</t>
  </si>
  <si>
    <t xml:space="preserve">002502030060000 </t>
  </si>
  <si>
    <t>250203006</t>
  </si>
  <si>
    <t>毛细血管脆性试验</t>
  </si>
  <si>
    <t xml:space="preserve">002502030070000 </t>
  </si>
  <si>
    <t>250203007</t>
  </si>
  <si>
    <t>阿斯匹林耐量试验(ATT)</t>
  </si>
  <si>
    <t xml:space="preserve">002502030080000 </t>
  </si>
  <si>
    <t>250203008</t>
  </si>
  <si>
    <t>血管性假性血友病因子(VWF)抗原测定</t>
  </si>
  <si>
    <t xml:space="preserve">002502030090000 </t>
  </si>
  <si>
    <t>250203009</t>
  </si>
  <si>
    <t>血浆内皮素测定(ET)</t>
  </si>
  <si>
    <t>250203009-a</t>
  </si>
  <si>
    <t xml:space="preserve">002502030100000 </t>
  </si>
  <si>
    <t>250203010</t>
  </si>
  <si>
    <t>血小板粘附功能测定(PAdT)</t>
  </si>
  <si>
    <t>250203010-a</t>
  </si>
  <si>
    <t xml:space="preserve">002502030110000 </t>
  </si>
  <si>
    <t>250203011</t>
  </si>
  <si>
    <t>血小板聚集功能测定(PAgT)</t>
  </si>
  <si>
    <t>250203011-b</t>
  </si>
  <si>
    <t>电极法，比浊法</t>
  </si>
  <si>
    <t xml:space="preserve">002502030120000 </t>
  </si>
  <si>
    <t>250203012</t>
  </si>
  <si>
    <t>瑞斯托霉素诱导血小板聚集测定</t>
  </si>
  <si>
    <t xml:space="preserve">002502030130000 </t>
  </si>
  <si>
    <t>250203013</t>
  </si>
  <si>
    <t>血小板第3因子有效性测定(PF3)</t>
  </si>
  <si>
    <t xml:space="preserve">002502030140000 </t>
  </si>
  <si>
    <t>250203014</t>
  </si>
  <si>
    <t>血小板第4因子测定(PF4)</t>
  </si>
  <si>
    <t xml:space="preserve">002502030150000 </t>
  </si>
  <si>
    <t>250203015</t>
  </si>
  <si>
    <t>血小板寿命测定</t>
  </si>
  <si>
    <t xml:space="preserve">002502030160000 </t>
  </si>
  <si>
    <t>250203016</t>
  </si>
  <si>
    <t>血小板钙流测定</t>
  </si>
  <si>
    <t xml:space="preserve">002502030170000 </t>
  </si>
  <si>
    <t>250203017</t>
  </si>
  <si>
    <t>血浆β—血小板球蛋白测定</t>
  </si>
  <si>
    <t xml:space="preserve">002502030190000 </t>
  </si>
  <si>
    <t>250203019</t>
  </si>
  <si>
    <t>血浆血栓烷B2测定(TXB2)</t>
  </si>
  <si>
    <t xml:space="preserve">002502030200000 </t>
  </si>
  <si>
    <t>250203020</t>
  </si>
  <si>
    <t>血浆凝血酶原时间测定(PT)</t>
  </si>
  <si>
    <t>250203020-b</t>
  </si>
  <si>
    <t>电化学法</t>
  </si>
  <si>
    <t xml:space="preserve">002502030210000 </t>
  </si>
  <si>
    <t>250203021</t>
  </si>
  <si>
    <t>复钙时间测定及其纠正试验</t>
  </si>
  <si>
    <t xml:space="preserve">002502030220000 </t>
  </si>
  <si>
    <t>250203022</t>
  </si>
  <si>
    <t>凝血酶原时间纠正试验</t>
  </si>
  <si>
    <t xml:space="preserve">002502030230000 </t>
  </si>
  <si>
    <t>250203023</t>
  </si>
  <si>
    <t>凝血酶原消耗及纠正试验</t>
  </si>
  <si>
    <t xml:space="preserve">002502030240000 </t>
  </si>
  <si>
    <t>250203024</t>
  </si>
  <si>
    <t>白陶土部分凝血活酶时间测定(KPTT)</t>
  </si>
  <si>
    <t xml:space="preserve">002502030250000 </t>
  </si>
  <si>
    <t>250203025</t>
  </si>
  <si>
    <t>活化部分凝血活酶时间测定(APTT)</t>
  </si>
  <si>
    <t xml:space="preserve">002502030260000 </t>
  </si>
  <si>
    <t>250203026</t>
  </si>
  <si>
    <t>活化凝血时间测定（ACT）</t>
  </si>
  <si>
    <t xml:space="preserve">002502030270000 </t>
  </si>
  <si>
    <t>250203027</t>
  </si>
  <si>
    <t>简易凝血活酶生成试验</t>
  </si>
  <si>
    <t xml:space="preserve">002502030280000 </t>
  </si>
  <si>
    <t>250203028</t>
  </si>
  <si>
    <t>血浆蝰蛇毒时间测定</t>
  </si>
  <si>
    <t xml:space="preserve">002502030290000 </t>
  </si>
  <si>
    <t>250203029</t>
  </si>
  <si>
    <t>血浆蝰蛇毒磷脂时间测定</t>
  </si>
  <si>
    <t xml:space="preserve">002502030300000 </t>
  </si>
  <si>
    <t>250203030</t>
  </si>
  <si>
    <t>血浆纤维蛋白原测定</t>
  </si>
  <si>
    <t xml:space="preserve">002502030310000 </t>
  </si>
  <si>
    <t>250203031</t>
  </si>
  <si>
    <t>血浆凝血因子活性测定</t>
  </si>
  <si>
    <t>包括因子Ⅱ、Ⅴ、Ⅶ、Ⅷ、Ⅸ、Ⅹ、Ⅺ、Ⅻ、ⅩⅢ</t>
  </si>
  <si>
    <t>仪器法。每种因子检测计费一次</t>
  </si>
  <si>
    <t xml:space="preserve">002502030320000 </t>
  </si>
  <si>
    <t>250203032</t>
  </si>
  <si>
    <t>血浆因子Ⅷ抑制物定性测定</t>
  </si>
  <si>
    <t xml:space="preserve">002502030330000 </t>
  </si>
  <si>
    <t>250203033</t>
  </si>
  <si>
    <t>血浆因子Ⅷ抑制物定量测定</t>
  </si>
  <si>
    <t xml:space="preserve">002502030340000 </t>
  </si>
  <si>
    <t>250203034</t>
  </si>
  <si>
    <t>血浆因子XIII缺乏筛选试验</t>
  </si>
  <si>
    <t xml:space="preserve">002502030350000 </t>
  </si>
  <si>
    <t>250203035</t>
  </si>
  <si>
    <t>凝血酶时间测定(TT)</t>
  </si>
  <si>
    <t xml:space="preserve">002502030360000 </t>
  </si>
  <si>
    <t>250203036</t>
  </si>
  <si>
    <t>甲苯胺蓝纠正试验</t>
  </si>
  <si>
    <t xml:space="preserve">002502030370000 </t>
  </si>
  <si>
    <t>250203037</t>
  </si>
  <si>
    <t>复钙交叉时间测定</t>
  </si>
  <si>
    <t xml:space="preserve">002502030380000 </t>
  </si>
  <si>
    <t>250203038</t>
  </si>
  <si>
    <t>瑞斯托霉素辅因子测定（VWF：ROOF）</t>
  </si>
  <si>
    <t xml:space="preserve">002502030390000 </t>
  </si>
  <si>
    <t>250203039</t>
  </si>
  <si>
    <t>优球蛋白溶解时间测定(ELT)</t>
  </si>
  <si>
    <t xml:space="preserve">002502030400000 </t>
  </si>
  <si>
    <t>250203040</t>
  </si>
  <si>
    <t>血浆鱼精蛋白副凝试验(3P)</t>
  </si>
  <si>
    <t xml:space="preserve">002502030410000 </t>
  </si>
  <si>
    <t>250203041</t>
  </si>
  <si>
    <t>连续血浆鱼精蛋白稀释试验</t>
  </si>
  <si>
    <t xml:space="preserve">002502030420000 </t>
  </si>
  <si>
    <t>250203042</t>
  </si>
  <si>
    <t>乙醇胶试验</t>
  </si>
  <si>
    <t xml:space="preserve">002502030430000 </t>
  </si>
  <si>
    <t>250203043</t>
  </si>
  <si>
    <t>血浆纤溶酶原活性测定(PLGA)</t>
  </si>
  <si>
    <t xml:space="preserve">002502030440000 </t>
  </si>
  <si>
    <t>250203044</t>
  </si>
  <si>
    <t>血浆纤溶酶原抗原测定(PLGAg)</t>
  </si>
  <si>
    <t xml:space="preserve">002502030450000 </t>
  </si>
  <si>
    <t>250203045</t>
  </si>
  <si>
    <t>血浆α2纤溶酶抑制物活性测定(α2—PIA)</t>
  </si>
  <si>
    <t xml:space="preserve">002502030460000 </t>
  </si>
  <si>
    <t>250203046</t>
  </si>
  <si>
    <t>血浆α2纤溶酶抑制物抗原测定(α2—PIAg)</t>
  </si>
  <si>
    <t xml:space="preserve">002502030470000 </t>
  </si>
  <si>
    <t>250203047</t>
  </si>
  <si>
    <t>血浆抗凝血酶Ⅲ活性测定(AT—ⅢA)</t>
  </si>
  <si>
    <t xml:space="preserve">002502030480000 </t>
  </si>
  <si>
    <t>250203048</t>
  </si>
  <si>
    <t>血浆抗凝血酶Ⅲ抗原测定(AT—ⅢAg)</t>
  </si>
  <si>
    <t xml:space="preserve">002502030490000 </t>
  </si>
  <si>
    <t>250203049</t>
  </si>
  <si>
    <t>凝血酶抗凝血酶Ⅲ复合物测定(TAT)</t>
  </si>
  <si>
    <t>250203049-a</t>
  </si>
  <si>
    <t>凝血酶抗凝血酶Ⅲ复合物测定</t>
  </si>
  <si>
    <t>发光法</t>
  </si>
  <si>
    <t xml:space="preserve">002502030500000 </t>
  </si>
  <si>
    <t>250203050</t>
  </si>
  <si>
    <t>血浆肝素含量测定</t>
  </si>
  <si>
    <t xml:space="preserve">002502030510000 </t>
  </si>
  <si>
    <t>250203051</t>
  </si>
  <si>
    <t>血浆蛋白C活性测定(PC)</t>
  </si>
  <si>
    <t xml:space="preserve">002502030520000 </t>
  </si>
  <si>
    <t>250203052</t>
  </si>
  <si>
    <t>血浆蛋白C抗原测定(PCAg)</t>
  </si>
  <si>
    <t xml:space="preserve">002502030530000 </t>
  </si>
  <si>
    <t>250203053</t>
  </si>
  <si>
    <t>活化蛋白C抵抗试验(APCR)</t>
  </si>
  <si>
    <t xml:space="preserve">002502030540000 </t>
  </si>
  <si>
    <t>250203054</t>
  </si>
  <si>
    <t>血浆蛋白S测定(PS)</t>
  </si>
  <si>
    <t xml:space="preserve">002502030550000 </t>
  </si>
  <si>
    <t>250203055</t>
  </si>
  <si>
    <t>狼疮抗凝物质检测</t>
  </si>
  <si>
    <t xml:space="preserve">002502030560000 </t>
  </si>
  <si>
    <t>250203056</t>
  </si>
  <si>
    <t>血浆组织纤溶酶原活化物活性检测(t-PAA)</t>
  </si>
  <si>
    <t xml:space="preserve">002502030570000 </t>
  </si>
  <si>
    <t>250203057</t>
  </si>
  <si>
    <t>血浆组织纤溶酶原活化物抗原检测(t-PAAg)</t>
  </si>
  <si>
    <t xml:space="preserve">002502030580000 </t>
  </si>
  <si>
    <t>250203058</t>
  </si>
  <si>
    <t>血浆组织纤溶酶原活化物抑制物活性检测</t>
  </si>
  <si>
    <t xml:space="preserve">002502030590000 </t>
  </si>
  <si>
    <t>250203059</t>
  </si>
  <si>
    <t>血浆组织纤溶酶原活化物抑制物抗原检测</t>
  </si>
  <si>
    <t xml:space="preserve">002502030600000 </t>
  </si>
  <si>
    <t>250203060</t>
  </si>
  <si>
    <t>血浆凝血酶调节蛋白抗原检测(TMAg)</t>
  </si>
  <si>
    <t>250203060-a</t>
  </si>
  <si>
    <t>凝血酶调节蛋白测定</t>
  </si>
  <si>
    <t xml:space="preserve">002502030610000 </t>
  </si>
  <si>
    <t>250203061</t>
  </si>
  <si>
    <t>血浆凝血酶调节蛋白活性检测(TMA)</t>
  </si>
  <si>
    <t xml:space="preserve">002502030620000 </t>
  </si>
  <si>
    <t>250203062</t>
  </si>
  <si>
    <t>血浆凝血酶原片段1+2检测(F 1+2)</t>
  </si>
  <si>
    <t xml:space="preserve">002502030630000 </t>
  </si>
  <si>
    <t>250203063</t>
  </si>
  <si>
    <t>血浆纤维蛋白肽Bβ1-42和BP15-42检测(FPBβ1-42，BP15-42)</t>
  </si>
  <si>
    <t xml:space="preserve">002502030640000 </t>
  </si>
  <si>
    <t>250203064</t>
  </si>
  <si>
    <t>血浆纤溶酶-抗纤溶酶复合物测定(PAP)</t>
  </si>
  <si>
    <t>250203064-a</t>
  </si>
  <si>
    <t>纤溶酶-抗纤溶酶复合物测定</t>
  </si>
  <si>
    <t>250203064-b</t>
  </si>
  <si>
    <t>组织型纤溶酶原激活剂-抑制剂1复合体测定</t>
  </si>
  <si>
    <t xml:space="preserve">002502030650000 </t>
  </si>
  <si>
    <t>250203065</t>
  </si>
  <si>
    <t>纤维蛋白(原)降解产物测定(FDP)</t>
  </si>
  <si>
    <t>仪器法。标本每稀释一个浓度另计费一次。</t>
  </si>
  <si>
    <t xml:space="preserve">002502030660200 </t>
  </si>
  <si>
    <t>250203066</t>
  </si>
  <si>
    <t>血浆D-二聚体测定
(D-Dimer)</t>
  </si>
  <si>
    <t>免疫学法（定性检测）</t>
  </si>
  <si>
    <t>002502030660100</t>
  </si>
  <si>
    <t>250203066-a</t>
  </si>
  <si>
    <t>免疫学法（定量测定）</t>
  </si>
  <si>
    <t xml:space="preserve">002502030670000 </t>
  </si>
  <si>
    <t>250203067</t>
  </si>
  <si>
    <t>α2-巨球蛋白测定</t>
  </si>
  <si>
    <t>单扩法、免疫法同价</t>
  </si>
  <si>
    <t>250203067-a</t>
  </si>
  <si>
    <t>散射比浊法</t>
  </si>
  <si>
    <t xml:space="preserve">002502030680000 </t>
  </si>
  <si>
    <t>250203068</t>
  </si>
  <si>
    <t>人类白细胞抗原B27测定(HLA-B27)</t>
  </si>
  <si>
    <t>250203068-a</t>
  </si>
  <si>
    <t>细胞毒法、免疫法</t>
  </si>
  <si>
    <t xml:space="preserve">002502030700000 </t>
  </si>
  <si>
    <t>250203070</t>
  </si>
  <si>
    <t>红细胞流变特性检测</t>
  </si>
  <si>
    <t>含红细胞取向、变形、脆性、松驰等</t>
  </si>
  <si>
    <t xml:space="preserve">002502030710000 </t>
  </si>
  <si>
    <t>250203071</t>
  </si>
  <si>
    <t>全血粘度测定</t>
  </si>
  <si>
    <t>包括高切、中切、低切</t>
  </si>
  <si>
    <t>每种计费一次</t>
  </si>
  <si>
    <t xml:space="preserve">002502030720000 </t>
  </si>
  <si>
    <t>250203072</t>
  </si>
  <si>
    <t>血浆粘度测定</t>
  </si>
  <si>
    <t xml:space="preserve">002502030730000 </t>
  </si>
  <si>
    <t>250203073</t>
  </si>
  <si>
    <t>血小板ATP释放试验</t>
  </si>
  <si>
    <t xml:space="preserve">002502030740000 </t>
  </si>
  <si>
    <t>250203074</t>
  </si>
  <si>
    <t>纤维蛋白肽A检测</t>
  </si>
  <si>
    <t xml:space="preserve">002502030750000 </t>
  </si>
  <si>
    <t>250203075</t>
  </si>
  <si>
    <t>肝素辅因子II 活性测定</t>
  </si>
  <si>
    <t xml:space="preserve">002502030760000 </t>
  </si>
  <si>
    <t>250203076</t>
  </si>
  <si>
    <t>低分子肝素测定（LMWH)</t>
  </si>
  <si>
    <t xml:space="preserve">002502030770000 </t>
  </si>
  <si>
    <t>250203077</t>
  </si>
  <si>
    <t>血浆激肽释放酶原测定</t>
  </si>
  <si>
    <t xml:space="preserve">002502030800000 </t>
  </si>
  <si>
    <t>250203080</t>
  </si>
  <si>
    <t>血栓弹力图试验</t>
  </si>
  <si>
    <t>含图文报告</t>
  </si>
  <si>
    <t>苏医保发〔2024〕50号</t>
  </si>
  <si>
    <t>2024年11月1日起执行</t>
  </si>
  <si>
    <t>250203080-a</t>
  </si>
  <si>
    <t>血栓弹力图血小板图检测</t>
  </si>
  <si>
    <t xml:space="preserve">002502030810000 </t>
  </si>
  <si>
    <t>250203081</t>
  </si>
  <si>
    <t>床旁快速全血凝血功能测定</t>
  </si>
  <si>
    <t>包括活化凝血时间测定（ACT）和活化部分凝血激酶时间测定（APTT）。</t>
  </si>
  <si>
    <t>限抢救病人</t>
  </si>
  <si>
    <t xml:space="preserve">003301000150000 </t>
  </si>
  <si>
    <t>250203082</t>
  </si>
  <si>
    <t>凝血功能和血小板功能动态监测</t>
  </si>
  <si>
    <t xml:space="preserve">322502039020000 </t>
  </si>
  <si>
    <t>250203082-a</t>
  </si>
  <si>
    <t>动态血小板功能检测</t>
  </si>
  <si>
    <t>激活剂聚集法</t>
  </si>
  <si>
    <t xml:space="preserve">322502030830000 </t>
  </si>
  <si>
    <t>250203083</t>
  </si>
  <si>
    <t>血小板功能闭合时间监测</t>
  </si>
  <si>
    <t>使用不同诱导剂分别计价</t>
  </si>
  <si>
    <t>002502030010000</t>
  </si>
  <si>
    <t>250203084</t>
  </si>
  <si>
    <t>肝素诱导血小板减少症抗体测定</t>
  </si>
  <si>
    <t>用于测定肝素诱导血小板减少症患者总肝素相关抗体。</t>
  </si>
  <si>
    <t>2503</t>
  </si>
  <si>
    <t>3．临床化学检查</t>
  </si>
  <si>
    <t>322503000000000</t>
  </si>
  <si>
    <t>2503-a</t>
  </si>
  <si>
    <t>250301</t>
  </si>
  <si>
    <t>蛋白质测定</t>
  </si>
  <si>
    <t xml:space="preserve">002503010010000 </t>
  </si>
  <si>
    <t>250301001</t>
  </si>
  <si>
    <t>血清总蛋白测定</t>
  </si>
  <si>
    <t>250301001-a</t>
  </si>
  <si>
    <t xml:space="preserve">002503010020000 </t>
  </si>
  <si>
    <t>250301002</t>
  </si>
  <si>
    <t>血清白蛋白测定</t>
  </si>
  <si>
    <t>250301002-a</t>
  </si>
  <si>
    <t xml:space="preserve">002503010030000 </t>
  </si>
  <si>
    <t>250301003</t>
  </si>
  <si>
    <t>血清粘蛋白测定</t>
  </si>
  <si>
    <t xml:space="preserve">002503010040000 </t>
  </si>
  <si>
    <t>250301004</t>
  </si>
  <si>
    <t>血清蛋白电泳</t>
  </si>
  <si>
    <t xml:space="preserve">002503010050000 </t>
  </si>
  <si>
    <t>250301005</t>
  </si>
  <si>
    <t>免疫固定电泳</t>
  </si>
  <si>
    <t>包括血清或尿标本</t>
  </si>
  <si>
    <t xml:space="preserve">002503010060000 </t>
  </si>
  <si>
    <t>250301006</t>
  </si>
  <si>
    <t>血清前白蛋白测定</t>
  </si>
  <si>
    <t>免疫比浊法、化学发光法</t>
  </si>
  <si>
    <t>250301006-a</t>
  </si>
  <si>
    <t>其他方法</t>
  </si>
  <si>
    <t xml:space="preserve">002503010070000 </t>
  </si>
  <si>
    <t>250301007</t>
  </si>
  <si>
    <t>血清转铁蛋白测定</t>
  </si>
  <si>
    <t>250301007-a</t>
  </si>
  <si>
    <t xml:space="preserve">002503010090000 </t>
  </si>
  <si>
    <t>250301009</t>
  </si>
  <si>
    <t>可溶性转铁蛋白受体测定</t>
  </si>
  <si>
    <t xml:space="preserve">002503010100000 </t>
  </si>
  <si>
    <t>250301010</t>
  </si>
  <si>
    <t>脑脊液总蛋白测定</t>
  </si>
  <si>
    <t>250301010-a</t>
  </si>
  <si>
    <t>250301010-b</t>
  </si>
  <si>
    <t xml:space="preserve">002503010110000 </t>
  </si>
  <si>
    <t>250301011</t>
  </si>
  <si>
    <t>脑脊液寡克隆电泳分析</t>
  </si>
  <si>
    <t>250301011-a</t>
  </si>
  <si>
    <t>脑脊液寡克隆带电泳分析</t>
  </si>
  <si>
    <t>指脑脊液特异IgG寡克隆带电泳分析</t>
  </si>
  <si>
    <t>免疫固定电泳法</t>
  </si>
  <si>
    <t xml:space="preserve">002503010120000 </t>
  </si>
  <si>
    <t>250301012</t>
  </si>
  <si>
    <t>脑脊液白蛋白测定</t>
  </si>
  <si>
    <t>免疫比浊法、免疫电泳法、化学发光法同价</t>
  </si>
  <si>
    <t xml:space="preserve">002503010130000 </t>
  </si>
  <si>
    <t>250301013</t>
  </si>
  <si>
    <t>脑脊液IgG测定</t>
  </si>
  <si>
    <t xml:space="preserve">002503010150000 </t>
  </si>
  <si>
    <t>250301015</t>
  </si>
  <si>
    <t>α1抗胰蛋白酶测定</t>
  </si>
  <si>
    <t>免疫比浊法、化学发光法同价</t>
  </si>
  <si>
    <t xml:space="preserve">322501020410000 </t>
  </si>
  <si>
    <t>250301015-a</t>
  </si>
  <si>
    <t>尿胰蛋白酶原-2检测</t>
  </si>
  <si>
    <t xml:space="preserve">002503010160000 </t>
  </si>
  <si>
    <t>250301016</t>
  </si>
  <si>
    <t>α巨球蛋白测定</t>
  </si>
  <si>
    <t xml:space="preserve">002503010170000 </t>
  </si>
  <si>
    <t>250301017</t>
  </si>
  <si>
    <t>超敏C反应蛋白测定</t>
  </si>
  <si>
    <t>250301017-a</t>
  </si>
  <si>
    <t>速率散射比浊法</t>
  </si>
  <si>
    <t>250301017-c</t>
  </si>
  <si>
    <t>各种免疫学方法</t>
  </si>
  <si>
    <t>苏医保发〔2020〕26号
苏医保发〔2025〕18号</t>
  </si>
  <si>
    <t>2020年4月9日起执行
2025年6月1日起执行</t>
  </si>
  <si>
    <t xml:space="preserve">002503010180000 </t>
  </si>
  <si>
    <t>250301018</t>
  </si>
  <si>
    <t>视黄醇结合蛋白测定</t>
  </si>
  <si>
    <t xml:space="preserve">002503010190000 </t>
  </si>
  <si>
    <t>250301019</t>
  </si>
  <si>
    <t>淀粉样蛋白A测定</t>
  </si>
  <si>
    <t>苏价医〔2018〕151号
苏医保价招〔2025〕8号</t>
  </si>
  <si>
    <t>250301020</t>
  </si>
  <si>
    <t>钙卫蛋白检测</t>
  </si>
  <si>
    <t xml:space="preserve">322503010210000 </t>
  </si>
  <si>
    <t>250301021</t>
  </si>
  <si>
    <t>肝素结合蛋白测定</t>
  </si>
  <si>
    <t xml:space="preserve">322503010260000 </t>
  </si>
  <si>
    <t>250301022</t>
  </si>
  <si>
    <t>磷酸化tau-181蛋白测定</t>
  </si>
  <si>
    <t>免疫法、发光法</t>
  </si>
  <si>
    <t>苏价医〔2018〕151号
苏医保发〔2023〕31号 苏医保价招〔2025〕8号</t>
  </si>
  <si>
    <t>2023年7月1日起执行 2025年8月1日起执行</t>
  </si>
  <si>
    <t xml:space="preserve">322503019050000 </t>
  </si>
  <si>
    <t>250301022-a</t>
  </si>
  <si>
    <t>中性粒细胞载脂蛋白测定</t>
  </si>
  <si>
    <t xml:space="preserve">322503010200000 </t>
  </si>
  <si>
    <t>250301023</t>
  </si>
  <si>
    <t>β淀粉样蛋白测定</t>
  </si>
  <si>
    <t xml:space="preserve">322503019040000 </t>
  </si>
  <si>
    <t>250301024</t>
  </si>
  <si>
    <t>胃蛋白酶检测</t>
  </si>
  <si>
    <t>322503010370000</t>
  </si>
  <si>
    <t>250301025</t>
  </si>
  <si>
    <t>脑特异性蛋白产物9.5检测</t>
  </si>
  <si>
    <t>用于检测人血清样本中脑特异性蛋白产物9.5（PGP9.5）。</t>
  </si>
  <si>
    <t>化学发光法</t>
  </si>
  <si>
    <t>250302</t>
  </si>
  <si>
    <t>糖及其代谢物测定</t>
  </si>
  <si>
    <t xml:space="preserve">002503020010000 </t>
  </si>
  <si>
    <t>250302001</t>
  </si>
  <si>
    <t>葡萄糖测定</t>
  </si>
  <si>
    <t>包括血清、脑脊液、尿标本</t>
  </si>
  <si>
    <t>各种酶法、酶电极法</t>
  </si>
  <si>
    <t>250302001-a</t>
  </si>
  <si>
    <t xml:space="preserve">002503020020000 </t>
  </si>
  <si>
    <t>250302002</t>
  </si>
  <si>
    <t>血清果糖胺测定</t>
  </si>
  <si>
    <t>指糖化血清蛋白测定</t>
  </si>
  <si>
    <t>250302002-a</t>
  </si>
  <si>
    <t>糖化白蛋白测定</t>
  </si>
  <si>
    <t>酶法，定量测定</t>
  </si>
  <si>
    <t>苏价医〔2011〕328号</t>
  </si>
  <si>
    <t xml:space="preserve">002503020030000 </t>
  </si>
  <si>
    <t>250302003</t>
  </si>
  <si>
    <t>糖化血红蛋白测定</t>
  </si>
  <si>
    <t>250302003-a</t>
  </si>
  <si>
    <t>色谱法</t>
  </si>
  <si>
    <t xml:space="preserve">002503020040100 </t>
  </si>
  <si>
    <t>250302004</t>
  </si>
  <si>
    <t>全血半乳糖测定</t>
  </si>
  <si>
    <t xml:space="preserve">002503020050000 </t>
  </si>
  <si>
    <t>250302005</t>
  </si>
  <si>
    <t>血清果糖测定</t>
  </si>
  <si>
    <t xml:space="preserve">002503020060000 </t>
  </si>
  <si>
    <t>250302006</t>
  </si>
  <si>
    <t>木糖测定</t>
  </si>
  <si>
    <t xml:space="preserve">002503020070000 </t>
  </si>
  <si>
    <t>250302007</t>
  </si>
  <si>
    <t>血清唾液酸测定</t>
  </si>
  <si>
    <t xml:space="preserve">002503020080000 </t>
  </si>
  <si>
    <t>250302008</t>
  </si>
  <si>
    <t>血浆乳酸测定</t>
  </si>
  <si>
    <t xml:space="preserve">002503020090000 </t>
  </si>
  <si>
    <t>250302009</t>
  </si>
  <si>
    <t>全血丙酮酸测定</t>
  </si>
  <si>
    <t xml:space="preserve">322503020100000 </t>
  </si>
  <si>
    <t>250302010</t>
  </si>
  <si>
    <t>1,5-脱水-D-山梨醇测定</t>
  </si>
  <si>
    <t>250303</t>
  </si>
  <si>
    <t>血脂及脂蛋白测定</t>
  </si>
  <si>
    <t xml:space="preserve">002503030010000 </t>
  </si>
  <si>
    <t>250303001</t>
  </si>
  <si>
    <t>血清总胆固醇测定</t>
  </si>
  <si>
    <t>250303001-a</t>
  </si>
  <si>
    <t>化学法、酶法</t>
  </si>
  <si>
    <t xml:space="preserve">002503030020000 </t>
  </si>
  <si>
    <t>250303002</t>
  </si>
  <si>
    <t>血清甘油三酯测定</t>
  </si>
  <si>
    <t>250303002-a</t>
  </si>
  <si>
    <t xml:space="preserve">002503030030000 </t>
  </si>
  <si>
    <t>250303003</t>
  </si>
  <si>
    <t>血清磷脂测定</t>
  </si>
  <si>
    <t xml:space="preserve">002503030040000 </t>
  </si>
  <si>
    <t>250303004</t>
  </si>
  <si>
    <t>血清高密度脂蛋白胆固醇测定</t>
  </si>
  <si>
    <t>250303004-a</t>
  </si>
  <si>
    <t xml:space="preserve">002503030050000 </t>
  </si>
  <si>
    <t>250303005</t>
  </si>
  <si>
    <t>血清低密度脂蛋白胆固醇测定</t>
  </si>
  <si>
    <t>250303005-a</t>
  </si>
  <si>
    <t xml:space="preserve">002503030060000 </t>
  </si>
  <si>
    <t>250303006</t>
  </si>
  <si>
    <t>血清脂蛋白电泳分析</t>
  </si>
  <si>
    <t>酯质、胆固醇染色分别参照执行</t>
  </si>
  <si>
    <t>250303006-a</t>
  </si>
  <si>
    <t xml:space="preserve">002503030070000 </t>
  </si>
  <si>
    <t>250303007</t>
  </si>
  <si>
    <t>血清载脂蛋白AⅠ测定</t>
  </si>
  <si>
    <t>250303007-a</t>
  </si>
  <si>
    <t xml:space="preserve">002503030080000 </t>
  </si>
  <si>
    <t>250303008</t>
  </si>
  <si>
    <t>血清载脂蛋白AⅡ测定</t>
  </si>
  <si>
    <t>250303008-a</t>
  </si>
  <si>
    <t xml:space="preserve">002503030090000 </t>
  </si>
  <si>
    <t>250303009</t>
  </si>
  <si>
    <t>血清载脂蛋白B测定</t>
  </si>
  <si>
    <t>250303009-a</t>
  </si>
  <si>
    <t xml:space="preserve">002503030100000 </t>
  </si>
  <si>
    <t>250303010</t>
  </si>
  <si>
    <t>血清载脂蛋白CⅡ测定</t>
  </si>
  <si>
    <t>250303010-a</t>
  </si>
  <si>
    <t xml:space="preserve">002503030110000 </t>
  </si>
  <si>
    <t>250303011</t>
  </si>
  <si>
    <t>血清载脂蛋白CⅢ测定</t>
  </si>
  <si>
    <t>250303011-a</t>
  </si>
  <si>
    <t xml:space="preserve">002503030120000 </t>
  </si>
  <si>
    <t>250303012</t>
  </si>
  <si>
    <t>血清载脂蛋白E测定</t>
  </si>
  <si>
    <t>250303012-a</t>
  </si>
  <si>
    <t xml:space="preserve">002503030130000 </t>
  </si>
  <si>
    <t>250303013</t>
  </si>
  <si>
    <t>血清载脂蛋白α测定</t>
  </si>
  <si>
    <t>250303013-a</t>
  </si>
  <si>
    <t xml:space="preserve">002503030140000 </t>
  </si>
  <si>
    <t>250303014</t>
  </si>
  <si>
    <t>血清β-羟基丁酸测定</t>
  </si>
  <si>
    <t>250303014-a</t>
  </si>
  <si>
    <t xml:space="preserve">002503030150000 </t>
  </si>
  <si>
    <t>250303015</t>
  </si>
  <si>
    <t>血游离脂肪酸测定</t>
  </si>
  <si>
    <t xml:space="preserve">002503030160000 </t>
  </si>
  <si>
    <t>250303016</t>
  </si>
  <si>
    <t>甘油测定</t>
  </si>
  <si>
    <t xml:space="preserve">002503030170000 </t>
  </si>
  <si>
    <t>250303017</t>
  </si>
  <si>
    <t>载脂蛋白E基因分型</t>
  </si>
  <si>
    <t xml:space="preserve">002503030190000 </t>
  </si>
  <si>
    <t>250303019</t>
  </si>
  <si>
    <t>血酮体测定</t>
  </si>
  <si>
    <t>250303020</t>
  </si>
  <si>
    <t>游离脂肪酸</t>
  </si>
  <si>
    <t xml:space="preserve">002503030180000 </t>
  </si>
  <si>
    <t>250303021</t>
  </si>
  <si>
    <t>小而密低密度脂蛋白胆固醇测定</t>
  </si>
  <si>
    <t>250303022</t>
  </si>
  <si>
    <t>载脂蛋白E（APOE）基因型检测</t>
  </si>
  <si>
    <t>含ε2ε2型、ε2ε3型、ε3ε3型、ε3ε4型、ε4ε4型、ε2ε4型基因</t>
  </si>
  <si>
    <t>基因芯片法</t>
  </si>
  <si>
    <t>250303023</t>
  </si>
  <si>
    <t>高密度脂蛋白3胆固醇测定</t>
  </si>
  <si>
    <t>比色法</t>
  </si>
  <si>
    <t>250304</t>
  </si>
  <si>
    <t>无机元素测定</t>
  </si>
  <si>
    <t>血、尿、脑脊液、毛发标本参照执行</t>
  </si>
  <si>
    <t xml:space="preserve">002503040010000 </t>
  </si>
  <si>
    <t>250304001</t>
  </si>
  <si>
    <t>钾测定</t>
  </si>
  <si>
    <t>火焰分光光度法或离子选择电极法、酶促动力学法</t>
  </si>
  <si>
    <t>250304001-a</t>
  </si>
  <si>
    <t xml:space="preserve">002503040020000 </t>
  </si>
  <si>
    <t>250304002</t>
  </si>
  <si>
    <t>钠测定</t>
  </si>
  <si>
    <t>250304002-a</t>
  </si>
  <si>
    <t xml:space="preserve">002503040030000 </t>
  </si>
  <si>
    <t>250304003</t>
  </si>
  <si>
    <t>氯测定</t>
  </si>
  <si>
    <t>离子选择电极法、滴定法</t>
  </si>
  <si>
    <t>250304003-a</t>
  </si>
  <si>
    <t xml:space="preserve">002503040040000 </t>
  </si>
  <si>
    <t>250304004</t>
  </si>
  <si>
    <t>钙测定</t>
  </si>
  <si>
    <t>比色法、分光光度法、离子选择电极法</t>
  </si>
  <si>
    <t>250304004-a</t>
  </si>
  <si>
    <t xml:space="preserve">002503040050000 </t>
  </si>
  <si>
    <t>250304005</t>
  </si>
  <si>
    <t>无机磷测定</t>
  </si>
  <si>
    <t>250304005-a</t>
  </si>
  <si>
    <t xml:space="preserve">002503040060000 </t>
  </si>
  <si>
    <t>250304006</t>
  </si>
  <si>
    <t>镁测定</t>
  </si>
  <si>
    <t>250304006-a</t>
  </si>
  <si>
    <t xml:space="preserve">002503040070000 </t>
  </si>
  <si>
    <t>250304007</t>
  </si>
  <si>
    <t>铁测定</t>
  </si>
  <si>
    <t>250304007-a</t>
  </si>
  <si>
    <t xml:space="preserve">002503040080000 </t>
  </si>
  <si>
    <t>250304008</t>
  </si>
  <si>
    <t>血清总铁结合力测定</t>
  </si>
  <si>
    <t xml:space="preserve">002503040090000 </t>
  </si>
  <si>
    <t>250304009</t>
  </si>
  <si>
    <t>全血铅测定</t>
  </si>
  <si>
    <t>尿离子测定</t>
  </si>
  <si>
    <t>250304009-a</t>
  </si>
  <si>
    <t>原子法</t>
  </si>
  <si>
    <t xml:space="preserve">002503040100000 </t>
  </si>
  <si>
    <t>250304010</t>
  </si>
  <si>
    <t>血清碳酸氢盐(HCO3)测定</t>
  </si>
  <si>
    <r>
      <rPr>
        <sz val="10"/>
        <rFont val="宋体"/>
        <charset val="134"/>
      </rPr>
      <t>含血清总二氧化碳(TCO</t>
    </r>
    <r>
      <rPr>
        <vertAlign val="subscript"/>
        <sz val="10"/>
        <rFont val="宋体"/>
        <charset val="134"/>
      </rPr>
      <t>2</t>
    </r>
    <r>
      <rPr>
        <sz val="10"/>
        <rFont val="宋体"/>
        <charset val="134"/>
      </rPr>
      <t>)测定</t>
    </r>
  </si>
  <si>
    <t>手工法、酶促动力学法同价</t>
  </si>
  <si>
    <t xml:space="preserve">002503040110000 </t>
  </si>
  <si>
    <t>250304011</t>
  </si>
  <si>
    <t>血一氧化碳分析</t>
  </si>
  <si>
    <t>250304011-a</t>
  </si>
  <si>
    <t xml:space="preserve">002503040120000 </t>
  </si>
  <si>
    <t>250304012</t>
  </si>
  <si>
    <t>血一氧化氮分析</t>
  </si>
  <si>
    <t xml:space="preserve">002503040130000 </t>
  </si>
  <si>
    <t>250304013</t>
  </si>
  <si>
    <t>微量元素测定</t>
  </si>
  <si>
    <t>包括铜、硒、锌、锶、镉、汞、铝、锰、钼、锂、砷等</t>
  </si>
  <si>
    <t>每种元素计费一次</t>
  </si>
  <si>
    <t>250304013-a</t>
  </si>
  <si>
    <t>质谱法。每增加一项加收15元，总价最多不超过225元。</t>
  </si>
  <si>
    <t>250305</t>
  </si>
  <si>
    <t>肝病的实验诊断</t>
  </si>
  <si>
    <t xml:space="preserve">002503050010000 </t>
  </si>
  <si>
    <t>250305001</t>
  </si>
  <si>
    <t>血清总胆红素测定</t>
  </si>
  <si>
    <t>化学法或酶促法</t>
  </si>
  <si>
    <t>250305001-a</t>
  </si>
  <si>
    <t xml:space="preserve">002503050020000 </t>
  </si>
  <si>
    <t>250305002</t>
  </si>
  <si>
    <t>血清直接胆红素测定</t>
  </si>
  <si>
    <t>250305002-a</t>
  </si>
  <si>
    <t xml:space="preserve">002503050030000 </t>
  </si>
  <si>
    <t>250305003</t>
  </si>
  <si>
    <t>血清间接胆红素测定</t>
  </si>
  <si>
    <t>250305003-a</t>
  </si>
  <si>
    <t>250305003-b</t>
  </si>
  <si>
    <t xml:space="preserve">002503050040000 </t>
  </si>
  <si>
    <t>250305004</t>
  </si>
  <si>
    <t>血清δ-胆红素测定</t>
  </si>
  <si>
    <t xml:space="preserve">002503050050000 </t>
  </si>
  <si>
    <t>250305005</t>
  </si>
  <si>
    <t>血清总胆汁酸测定</t>
  </si>
  <si>
    <t>化学法、比色法、酶促法</t>
  </si>
  <si>
    <t>250305005-a</t>
  </si>
  <si>
    <t xml:space="preserve">002503050060000 </t>
  </si>
  <si>
    <t>250305006</t>
  </si>
  <si>
    <t>血浆氨测定</t>
  </si>
  <si>
    <t>250305006-a</t>
  </si>
  <si>
    <t>酶促法</t>
  </si>
  <si>
    <t xml:space="preserve">002503050070000 </t>
  </si>
  <si>
    <t>250305007</t>
  </si>
  <si>
    <t>血清丙氨酸氨基转移酶测定</t>
  </si>
  <si>
    <t>250305007-b</t>
  </si>
  <si>
    <t xml:space="preserve">002503050080000 </t>
  </si>
  <si>
    <t>250305008</t>
  </si>
  <si>
    <t>血清天门冬氨酸氨基转移酶测定</t>
  </si>
  <si>
    <t>250305008-b</t>
  </si>
  <si>
    <t xml:space="preserve">322503080120000 </t>
  </si>
  <si>
    <t>250305008-c</t>
  </si>
  <si>
    <t>天冬酸氨基转移酶线粒体同功酶检测</t>
  </si>
  <si>
    <t>免疫抑制法</t>
  </si>
  <si>
    <t xml:space="preserve">002503050090000 </t>
  </si>
  <si>
    <t>250305009</t>
  </si>
  <si>
    <t>血清γ-谷氨酰基转移酶测定</t>
  </si>
  <si>
    <t>250305009-a</t>
  </si>
  <si>
    <t>250305009-b</t>
  </si>
  <si>
    <t xml:space="preserve">002503050100000 </t>
  </si>
  <si>
    <t>250305010</t>
  </si>
  <si>
    <t>血清γ-谷氨酰基转移酶同工酶电泳</t>
  </si>
  <si>
    <t>250305010-a</t>
  </si>
  <si>
    <t>血清γ-谷氨酰转肽酶同工酶Ⅱ检测</t>
  </si>
  <si>
    <t>电泳法，定性测定</t>
  </si>
  <si>
    <t xml:space="preserve">002503050110000 </t>
  </si>
  <si>
    <t>250305011</t>
  </si>
  <si>
    <t>血清碱性磷酸酶测定</t>
  </si>
  <si>
    <t>250305011-b</t>
  </si>
  <si>
    <t>250305011-c</t>
  </si>
  <si>
    <t>化学发光法，定量测定</t>
  </si>
  <si>
    <t xml:space="preserve">002503050120000 </t>
  </si>
  <si>
    <t>250305012</t>
  </si>
  <si>
    <t>血清碱性磷酸酶同工酶电泳分析</t>
  </si>
  <si>
    <t>250305012-a</t>
  </si>
  <si>
    <t xml:space="preserve">002503050130000 </t>
  </si>
  <si>
    <t>250305013</t>
  </si>
  <si>
    <t>血清骨型碱性磷酸酶质量测定</t>
  </si>
  <si>
    <t>放免法或酶免法</t>
  </si>
  <si>
    <t>250305013-a</t>
  </si>
  <si>
    <t>250305013-b</t>
  </si>
  <si>
    <t>包括骨源性碱性磷酸酶测定</t>
  </si>
  <si>
    <t xml:space="preserve">002503050140000 </t>
  </si>
  <si>
    <t>250305014</t>
  </si>
  <si>
    <t>血清胆碱脂酶测定</t>
  </si>
  <si>
    <t>250305014-a</t>
  </si>
  <si>
    <t xml:space="preserve">002503050150000 </t>
  </si>
  <si>
    <t>250305015</t>
  </si>
  <si>
    <t>血清单胺氧化酶测定</t>
  </si>
  <si>
    <t xml:space="preserve">002503050160000 </t>
  </si>
  <si>
    <t>250305016</t>
  </si>
  <si>
    <t>血清5′核苷酸酶测定</t>
  </si>
  <si>
    <t xml:space="preserve">002503050170000 </t>
  </si>
  <si>
    <t>250305017</t>
  </si>
  <si>
    <t>血清α-L-岩藻糖苷酶测定</t>
  </si>
  <si>
    <t xml:space="preserve">002503050180000 </t>
  </si>
  <si>
    <t>250305018</t>
  </si>
  <si>
    <t>血清Ⅳ型胶原测定</t>
  </si>
  <si>
    <t xml:space="preserve">002503050190000 </t>
  </si>
  <si>
    <t>250305019</t>
  </si>
  <si>
    <t>血清Ⅲ型胶原测定</t>
  </si>
  <si>
    <t xml:space="preserve">002503050200000 </t>
  </si>
  <si>
    <t>250305020</t>
  </si>
  <si>
    <t>血清层粘连蛋白测定</t>
  </si>
  <si>
    <t xml:space="preserve">002503050210000 </t>
  </si>
  <si>
    <t>250305021</t>
  </si>
  <si>
    <t>血清纤维连接蛋白测定</t>
  </si>
  <si>
    <t xml:space="preserve">002503050220000 </t>
  </si>
  <si>
    <t>250305022</t>
  </si>
  <si>
    <t>血清透明质酸酶测定</t>
  </si>
  <si>
    <t xml:space="preserve">002503050230000 </t>
  </si>
  <si>
    <t>250305023</t>
  </si>
  <si>
    <t>腺苷脱氨酶测定</t>
  </si>
  <si>
    <t>血清、脑脊液和胸水标本分别参照执行</t>
  </si>
  <si>
    <t xml:space="preserve">002503050240000 </t>
  </si>
  <si>
    <t>250305024</t>
  </si>
  <si>
    <t>血清亮氨酰氨基肽酶测定</t>
  </si>
  <si>
    <t xml:space="preserve">002503050250000 </t>
  </si>
  <si>
    <t>250305025</t>
  </si>
  <si>
    <t>胆酸测定</t>
  </si>
  <si>
    <t xml:space="preserve">322503050510000 </t>
  </si>
  <si>
    <t>250305025-a</t>
  </si>
  <si>
    <t>胆酸亚型测定</t>
  </si>
  <si>
    <t>质谱法。每增加一项加收20元，总价最多不超过300元。</t>
  </si>
  <si>
    <t xml:space="preserve">002503050270000 </t>
  </si>
  <si>
    <t>250305027</t>
  </si>
  <si>
    <t>谷胱甘肽还原酶测定</t>
  </si>
  <si>
    <t xml:space="preserve">002503050280000 </t>
  </si>
  <si>
    <t>250305028</t>
  </si>
  <si>
    <t>血清谷氨酸脱氢酶测定</t>
  </si>
  <si>
    <t>国家项目</t>
  </si>
  <si>
    <t xml:space="preserve">002503050290000 </t>
  </si>
  <si>
    <t>250305029</t>
  </si>
  <si>
    <t>甘胆酸测定</t>
  </si>
  <si>
    <t xml:space="preserve">002503050300000 </t>
  </si>
  <si>
    <t>250305030</t>
  </si>
  <si>
    <t>糖缺失性转铁蛋白（CDT）检测</t>
  </si>
  <si>
    <t xml:space="preserve">323109050330000 </t>
  </si>
  <si>
    <t>250305031</t>
  </si>
  <si>
    <t>吲哚菁绿清除试验</t>
  </si>
  <si>
    <t>PDD法</t>
  </si>
  <si>
    <t>苏价费字〔2014〕49号</t>
  </si>
  <si>
    <t>2014年7月20日起执行</t>
  </si>
  <si>
    <t xml:space="preserve">322504040300000 </t>
  </si>
  <si>
    <t>250305032</t>
  </si>
  <si>
    <t>异常凝血酶原测定</t>
  </si>
  <si>
    <t xml:space="preserve">322503050330000 </t>
  </si>
  <si>
    <t>250305033</t>
  </si>
  <si>
    <t>微小核糖核酸检测</t>
  </si>
  <si>
    <t>各类标本中微小核糖核酸检测</t>
  </si>
  <si>
    <t>限符合《江苏省临床基因扩增检验技术管理规范（试行）》的实验室开展</t>
  </si>
  <si>
    <t>250306</t>
  </si>
  <si>
    <t>心肌疾病的实验诊断</t>
  </si>
  <si>
    <t xml:space="preserve">002503060010000 </t>
  </si>
  <si>
    <t>250306001</t>
  </si>
  <si>
    <t>血清肌酸激酶测定</t>
  </si>
  <si>
    <t>250306001-a</t>
  </si>
  <si>
    <t>250306001-b</t>
  </si>
  <si>
    <t xml:space="preserve">002503060020000 </t>
  </si>
  <si>
    <t>250306002</t>
  </si>
  <si>
    <t>血清肌酸激酶-MB同工酶活性测定</t>
  </si>
  <si>
    <t>250306002-a</t>
  </si>
  <si>
    <t>250306002-b</t>
  </si>
  <si>
    <t xml:space="preserve">002503060030000 </t>
  </si>
  <si>
    <t>250306003</t>
  </si>
  <si>
    <t>血清肌酸激酶-MB同工酶质量测定</t>
  </si>
  <si>
    <t>250306003-b</t>
  </si>
  <si>
    <t xml:space="preserve">002503060040000 </t>
  </si>
  <si>
    <t>250306004</t>
  </si>
  <si>
    <t>血清肌酸激酶同工酶电泳分析</t>
  </si>
  <si>
    <t xml:space="preserve">002503060050000 </t>
  </si>
  <si>
    <t>250306005</t>
  </si>
  <si>
    <t>乳酸脱氢酶测定</t>
  </si>
  <si>
    <t>250306005-a</t>
  </si>
  <si>
    <t xml:space="preserve">002503060060000 </t>
  </si>
  <si>
    <t>250306006</t>
  </si>
  <si>
    <t>血清乳酸脱氢酶同工酶电泳分析</t>
  </si>
  <si>
    <t>250306006-a</t>
  </si>
  <si>
    <t xml:space="preserve">002503060070000 </t>
  </si>
  <si>
    <t>250306007</t>
  </si>
  <si>
    <t>血清α羟基丁酸脱氢酶测定</t>
  </si>
  <si>
    <t>速率法，包括其他方法</t>
  </si>
  <si>
    <t>苏医保发〔2020〕117号</t>
  </si>
  <si>
    <t xml:space="preserve">002503060080000 </t>
  </si>
  <si>
    <t>250306008</t>
  </si>
  <si>
    <t>血清肌钙蛋白T测定</t>
  </si>
  <si>
    <t>250306008-a</t>
  </si>
  <si>
    <t>250306008-b</t>
  </si>
  <si>
    <t xml:space="preserve">002503060090000 </t>
  </si>
  <si>
    <t>250306009</t>
  </si>
  <si>
    <t>血清肌钙蛋白Ⅰ测定</t>
  </si>
  <si>
    <t>250306009-a</t>
  </si>
  <si>
    <t>化学发光法，暂停蛋白芯片法。</t>
  </si>
  <si>
    <t>250306009-b</t>
  </si>
  <si>
    <t>250306009-c</t>
  </si>
  <si>
    <t>荧光免疫法</t>
  </si>
  <si>
    <t xml:space="preserve">002503060100000 </t>
  </si>
  <si>
    <t>250306010</t>
  </si>
  <si>
    <t>血清肌红蛋白测定</t>
  </si>
  <si>
    <t>250306010-a</t>
  </si>
  <si>
    <t>250306010-b</t>
  </si>
  <si>
    <t>250306010-c</t>
  </si>
  <si>
    <t xml:space="preserve">002503060110000 </t>
  </si>
  <si>
    <t>250306011</t>
  </si>
  <si>
    <t>血同型半胱氨酸测定</t>
  </si>
  <si>
    <t>250306011-a</t>
  </si>
  <si>
    <t>250306011-b</t>
  </si>
  <si>
    <t xml:space="preserve">002503060120000 </t>
  </si>
  <si>
    <t>250306012</t>
  </si>
  <si>
    <t>B型钠尿肽（BNP）测定</t>
  </si>
  <si>
    <t>酶标记法80元，其他方法学150元</t>
  </si>
  <si>
    <t>苏医保价招〔2023〕20号 苏医保发〔2024〕50号</t>
  </si>
  <si>
    <t>2024年3月1日起执行、2024年11月1日起执行</t>
  </si>
  <si>
    <t xml:space="preserve">002503060130000 </t>
  </si>
  <si>
    <t>250306013</t>
  </si>
  <si>
    <t>B型钠尿肽前体（PRO-BNP）测定</t>
  </si>
  <si>
    <t>250306013-a</t>
  </si>
  <si>
    <t>N端-脑钠肽前体（NT-PROBNP）测定</t>
  </si>
  <si>
    <t>指定量分析</t>
  </si>
  <si>
    <t xml:space="preserve">322503060140000 </t>
  </si>
  <si>
    <t>250306014</t>
  </si>
  <si>
    <t>缺血修饰白蛋白（IMA）测定</t>
  </si>
  <si>
    <t>化学酶法，筛查试验</t>
  </si>
  <si>
    <t xml:space="preserve">322503060150000 </t>
  </si>
  <si>
    <t>250306015</t>
  </si>
  <si>
    <t>脂肪酸结合蛋白测定</t>
  </si>
  <si>
    <t>金标法、化学发光法</t>
  </si>
  <si>
    <t xml:space="preserve">322503030200000 </t>
  </si>
  <si>
    <t>250306016</t>
  </si>
  <si>
    <t>人血浆脂蛋白相关磷脂酶A2（Lp-PLA2）测定</t>
  </si>
  <si>
    <t>酶联免疫法、化学发光法</t>
  </si>
  <si>
    <t xml:space="preserve">322503060170000 </t>
  </si>
  <si>
    <t>250306017</t>
  </si>
  <si>
    <t>可溶性生长刺激表达基因2蛋白定量检测</t>
  </si>
  <si>
    <t>定量检测人血清中的ST2蛋白</t>
  </si>
  <si>
    <t xml:space="preserve">322503060230000 </t>
  </si>
  <si>
    <t>250306018</t>
  </si>
  <si>
    <t>心肌肌球蛋白结合蛋白C测定</t>
  </si>
  <si>
    <t>应用免疫分析仪测定急性心肌损伤或急性心肌梗塞患者心肌肌球蛋白结合蛋白C（cMyBp-c）浓度</t>
  </si>
  <si>
    <t>纳米金笼胶体金法</t>
  </si>
  <si>
    <t>322501010280000</t>
  </si>
  <si>
    <t>250306019</t>
  </si>
  <si>
    <t>移植物抗宿主病生物标志物检测</t>
  </si>
  <si>
    <t>抽取造血干细胞移植后患者的外周血血浆样本，评估患者急性移植物抗宿主病的发生风险和严重程度。</t>
  </si>
  <si>
    <t>流式免疫荧光法</t>
  </si>
  <si>
    <t>250307</t>
  </si>
  <si>
    <t>肾脏疾病的实验诊断</t>
  </si>
  <si>
    <t xml:space="preserve">002503070010000 </t>
  </si>
  <si>
    <t>250307001</t>
  </si>
  <si>
    <t>尿素测定</t>
  </si>
  <si>
    <t>血清或尿标本分别参照执行</t>
  </si>
  <si>
    <t>化学法、酶促动力学法</t>
  </si>
  <si>
    <t>250307001-a</t>
  </si>
  <si>
    <t xml:space="preserve">002503070020000 </t>
  </si>
  <si>
    <t>250307002</t>
  </si>
  <si>
    <t>肌酐测定</t>
  </si>
  <si>
    <t>酶促动力学法</t>
  </si>
  <si>
    <t>250307002-a</t>
  </si>
  <si>
    <t xml:space="preserve">002503070050000 </t>
  </si>
  <si>
    <t>250307005</t>
  </si>
  <si>
    <t>血清尿酸测定</t>
  </si>
  <si>
    <t xml:space="preserve">002503070060000 </t>
  </si>
  <si>
    <t>250307006</t>
  </si>
  <si>
    <t>尿微量白蛋白测定</t>
  </si>
  <si>
    <t>250307006-a</t>
  </si>
  <si>
    <t>250307006-b</t>
  </si>
  <si>
    <t xml:space="preserve">002503070070000 </t>
  </si>
  <si>
    <t>250307007</t>
  </si>
  <si>
    <t>尿转铁蛋白测定</t>
  </si>
  <si>
    <t>各种免疫学方法。报告尿mAlb/gCr比值时另加尿肌酐测定费用（见250307002）</t>
  </si>
  <si>
    <t>250307007-a</t>
  </si>
  <si>
    <t xml:space="preserve">002503070080000 </t>
  </si>
  <si>
    <t>250307008</t>
  </si>
  <si>
    <t>尿α1微量球蛋白测定</t>
  </si>
  <si>
    <t>指各种免疫学方法</t>
  </si>
  <si>
    <t>250307008-a</t>
  </si>
  <si>
    <t xml:space="preserve">002503010140000 </t>
  </si>
  <si>
    <t>250307009</t>
  </si>
  <si>
    <t>β2微球蛋白测定</t>
  </si>
  <si>
    <t>250307009-a</t>
  </si>
  <si>
    <t xml:space="preserve">002503070100000 </t>
  </si>
  <si>
    <t>250307010</t>
  </si>
  <si>
    <t>尿蛋白电泳分析</t>
  </si>
  <si>
    <t>250307010-a</t>
  </si>
  <si>
    <t xml:space="preserve">002503070110000 </t>
  </si>
  <si>
    <t>250307011</t>
  </si>
  <si>
    <t>尿N-酰-β-D-氨基葡萄糖苷酶测定</t>
  </si>
  <si>
    <t>包括血N-酰-β-D-氨基葡萄糖苷酶测定。</t>
  </si>
  <si>
    <t xml:space="preserve">002503070120000 </t>
  </si>
  <si>
    <t>250307012</t>
  </si>
  <si>
    <t>尿β-D-半乳糖苷酶测定</t>
  </si>
  <si>
    <t xml:space="preserve">002503070130000 </t>
  </si>
  <si>
    <t>250307013</t>
  </si>
  <si>
    <t>尿γ-谷氨酰转移酶测定</t>
  </si>
  <si>
    <t xml:space="preserve">002503070140000 </t>
  </si>
  <si>
    <t>250307014</t>
  </si>
  <si>
    <t>尿丙氨酰氨基肽酶</t>
  </si>
  <si>
    <t xml:space="preserve">002503070150000 </t>
  </si>
  <si>
    <t>250307015</t>
  </si>
  <si>
    <t>尿亮氨酰氨基肽酶</t>
  </si>
  <si>
    <t xml:space="preserve">002503070160000 </t>
  </si>
  <si>
    <t>250307016</t>
  </si>
  <si>
    <t>尿碱性磷酸酶测定</t>
  </si>
  <si>
    <t xml:space="preserve">002503070170000 </t>
  </si>
  <si>
    <t>250307017</t>
  </si>
  <si>
    <t>尿浓缩试验</t>
  </si>
  <si>
    <t xml:space="preserve">002503070180000 </t>
  </si>
  <si>
    <t>250307018</t>
  </si>
  <si>
    <t>酸负荷试验</t>
  </si>
  <si>
    <t xml:space="preserve">002503070190000 </t>
  </si>
  <si>
    <t>250307019</t>
  </si>
  <si>
    <t>碱负荷试验</t>
  </si>
  <si>
    <t xml:space="preserve">002503070200000 </t>
  </si>
  <si>
    <t>250307020</t>
  </si>
  <si>
    <t>尿碳酸氢盐(HCO3)测定</t>
  </si>
  <si>
    <t xml:space="preserve">002503070210000 </t>
  </si>
  <si>
    <t>250307021</t>
  </si>
  <si>
    <t>尿氨测定</t>
  </si>
  <si>
    <t xml:space="preserve">002503070220000 </t>
  </si>
  <si>
    <t>250307022</t>
  </si>
  <si>
    <t>尿可滴定酸测定</t>
  </si>
  <si>
    <t xml:space="preserve">002503070230000 </t>
  </si>
  <si>
    <t>250307023</t>
  </si>
  <si>
    <t>尿结石成份分析</t>
  </si>
  <si>
    <t>红外光谱法</t>
  </si>
  <si>
    <t>250307023-a</t>
  </si>
  <si>
    <t xml:space="preserve">002503070240000 </t>
  </si>
  <si>
    <t>250307024</t>
  </si>
  <si>
    <t>尿尿酸测定</t>
  </si>
  <si>
    <t xml:space="preserve">002503070250000 </t>
  </si>
  <si>
    <t>250307025</t>
  </si>
  <si>
    <t>尿草酸测定</t>
  </si>
  <si>
    <t xml:space="preserve">002503070260000 </t>
  </si>
  <si>
    <t>250307026</t>
  </si>
  <si>
    <t>尿透明质酸酶测定</t>
  </si>
  <si>
    <t xml:space="preserve">002503070270000 </t>
  </si>
  <si>
    <t>250307027</t>
  </si>
  <si>
    <t>超氧化物歧化酶(SOD)测定</t>
  </si>
  <si>
    <t>250307027-a</t>
  </si>
  <si>
    <t>超氧化物歧化酶（SOD）测定</t>
  </si>
  <si>
    <t>化学比色法</t>
  </si>
  <si>
    <t xml:space="preserve">002503070280000 </t>
  </si>
  <si>
    <t>250307028</t>
  </si>
  <si>
    <t>血清胱抑素(Cystatin C)测定</t>
  </si>
  <si>
    <t xml:space="preserve">002503070290000 </t>
  </si>
  <si>
    <t>250307029</t>
  </si>
  <si>
    <t>α1—微球蛋白测定</t>
  </si>
  <si>
    <t>包括血清、尿标本</t>
  </si>
  <si>
    <t>散射法</t>
  </si>
  <si>
    <t xml:space="preserve">322503070310000 </t>
  </si>
  <si>
    <t>250307031</t>
  </si>
  <si>
    <t>中性粒细胞明胶酶相关脂质运载蛋白测定</t>
  </si>
  <si>
    <t>250307031-a</t>
  </si>
  <si>
    <t>苏医保价招〔2019〕27号 苏医保价招〔2025〕8号</t>
  </si>
  <si>
    <t>2020年1月10日起执行 2025年8月1日起执行</t>
  </si>
  <si>
    <t xml:space="preserve">322504021290000 </t>
  </si>
  <si>
    <t>250307032</t>
  </si>
  <si>
    <t>抗磷脂酶A2受体抗体测定</t>
  </si>
  <si>
    <t xml:space="preserve">322503070360000 </t>
  </si>
  <si>
    <t>250307033</t>
  </si>
  <si>
    <t>尿结合珠蛋白测定</t>
  </si>
  <si>
    <t>250308</t>
  </si>
  <si>
    <t>其它血清酶类测定</t>
  </si>
  <si>
    <t xml:space="preserve">002503080010000 </t>
  </si>
  <si>
    <t>250308001</t>
  </si>
  <si>
    <t>血清酸性磷酸酶测定</t>
  </si>
  <si>
    <t>比色法、速率法。</t>
  </si>
  <si>
    <t>250308001-a</t>
  </si>
  <si>
    <t xml:space="preserve">002503080020000 </t>
  </si>
  <si>
    <t>250308002</t>
  </si>
  <si>
    <t>血清酒石酸抑制酸性磷酸酶测定</t>
  </si>
  <si>
    <t>250308002-a</t>
  </si>
  <si>
    <t>250308002-b</t>
  </si>
  <si>
    <t>ELISA法</t>
  </si>
  <si>
    <t xml:space="preserve">002503080030000 </t>
  </si>
  <si>
    <t>250308003</t>
  </si>
  <si>
    <t>血清前列腺酸性磷酸酶质量测定</t>
  </si>
  <si>
    <t xml:space="preserve">002503080040000 </t>
  </si>
  <si>
    <t>250308004</t>
  </si>
  <si>
    <t>淀粉酶测定</t>
  </si>
  <si>
    <t>包括血清、尿或腹水</t>
  </si>
  <si>
    <t>250308004-a</t>
  </si>
  <si>
    <t xml:space="preserve">002503080050000 </t>
  </si>
  <si>
    <t>250308005</t>
  </si>
  <si>
    <t>血清淀粉酶同工酶电泳</t>
  </si>
  <si>
    <t xml:space="preserve">002503080060000 </t>
  </si>
  <si>
    <t>250308006</t>
  </si>
  <si>
    <t>血清脂肪酶测定</t>
  </si>
  <si>
    <t>光谱法</t>
  </si>
  <si>
    <t>250308006-a</t>
  </si>
  <si>
    <t xml:space="preserve">002503080070000 </t>
  </si>
  <si>
    <t>250308007</t>
  </si>
  <si>
    <t>血清血管紧张转化酶测定</t>
  </si>
  <si>
    <t xml:space="preserve">002503080080000 </t>
  </si>
  <si>
    <t>250308008</t>
  </si>
  <si>
    <t>血清骨钙素测定</t>
  </si>
  <si>
    <t>包括各类血标本。</t>
  </si>
  <si>
    <t>250308008-a</t>
  </si>
  <si>
    <t>化学发光法、荧光免疫层析法</t>
  </si>
  <si>
    <t xml:space="preserve">002503080090000 </t>
  </si>
  <si>
    <t>250308009</t>
  </si>
  <si>
    <t>醛缩酶测定</t>
  </si>
  <si>
    <t xml:space="preserve">322503080110000 </t>
  </si>
  <si>
    <t>250308010</t>
  </si>
  <si>
    <t>髓过氧化物酶测定</t>
  </si>
  <si>
    <t>250308011</t>
  </si>
  <si>
    <t>胸苷激酶1测定</t>
  </si>
  <si>
    <t>免疫法、化学发光法</t>
  </si>
  <si>
    <t>苏医保发〔2024〕31号 苏医保价招〔2025〕8号</t>
  </si>
  <si>
    <t>2024年7月1日起执行 2025年8月1日起执行</t>
  </si>
  <si>
    <t>250309</t>
  </si>
  <si>
    <t>维生素、氨基酸与血药浓度测定</t>
  </si>
  <si>
    <t xml:space="preserve">002503090010000 </t>
  </si>
  <si>
    <t>250309001</t>
  </si>
  <si>
    <t>25羟维生素D测定</t>
  </si>
  <si>
    <t>250309001-a</t>
  </si>
  <si>
    <t>250309001-c</t>
  </si>
  <si>
    <t xml:space="preserve">002503090020000 </t>
  </si>
  <si>
    <t>250309002</t>
  </si>
  <si>
    <t>1，25双羟维生素D测定</t>
  </si>
  <si>
    <t xml:space="preserve">002503090030000 </t>
  </si>
  <si>
    <t>250309003</t>
  </si>
  <si>
    <t>叶酸测定</t>
  </si>
  <si>
    <t>免疫学法</t>
  </si>
  <si>
    <t>250309003-a</t>
  </si>
  <si>
    <t xml:space="preserve">002503090040000 </t>
  </si>
  <si>
    <t>250309004</t>
  </si>
  <si>
    <t>血清维生素测定</t>
  </si>
  <si>
    <t>包括维生素D以外的各类维生素</t>
  </si>
  <si>
    <t>每种维生素</t>
  </si>
  <si>
    <t>250309004-a</t>
  </si>
  <si>
    <t xml:space="preserve">322503090200000 </t>
  </si>
  <si>
    <t>250309004-b</t>
  </si>
  <si>
    <t>维生素测定</t>
  </si>
  <si>
    <t>质谱法。每增加一项加收30元，总价最多不超过250元。</t>
  </si>
  <si>
    <t xml:space="preserve">002503090050000 </t>
  </si>
  <si>
    <t>250309005</t>
  </si>
  <si>
    <t>药物浓度测定</t>
  </si>
  <si>
    <t>每种药物</t>
  </si>
  <si>
    <t>250309005-a</t>
  </si>
  <si>
    <t>250309005-b</t>
  </si>
  <si>
    <t>包括FK506（普乐可复）、雷帕霉素、吗替麦考酚酯、环孢霉素、霉酚酸等免疫抑制类药物。</t>
  </si>
  <si>
    <t>250309005-d</t>
  </si>
  <si>
    <t>质谱法</t>
  </si>
  <si>
    <t xml:space="preserve">002503090060000 </t>
  </si>
  <si>
    <t>250309006</t>
  </si>
  <si>
    <t>各类滥用药物筛查</t>
  </si>
  <si>
    <t xml:space="preserve">002503090070000 </t>
  </si>
  <si>
    <t>250309007</t>
  </si>
  <si>
    <t>血清各类氨基酸测定</t>
  </si>
  <si>
    <t>每种氨基酸</t>
  </si>
  <si>
    <t xml:space="preserve">002503090080000 </t>
  </si>
  <si>
    <t>250309008</t>
  </si>
  <si>
    <t>血清乙醇测定</t>
  </si>
  <si>
    <t xml:space="preserve">002503090100000 </t>
  </si>
  <si>
    <t>250309010</t>
  </si>
  <si>
    <t>中枢神经特异蛋白（S100)测定</t>
  </si>
  <si>
    <t>国家项目，化学发光法</t>
  </si>
  <si>
    <t>250309011</t>
  </si>
  <si>
    <t>红细胞叶酸测定</t>
  </si>
  <si>
    <t>250310</t>
  </si>
  <si>
    <t>激素测定</t>
  </si>
  <si>
    <t xml:space="preserve">002503100010000 </t>
  </si>
  <si>
    <t>250310001</t>
  </si>
  <si>
    <t>血清促甲状腺激素测定</t>
  </si>
  <si>
    <t>250310001-a</t>
  </si>
  <si>
    <t>化学发光法、荧光免疫法</t>
  </si>
  <si>
    <t xml:space="preserve">002503100020000 </t>
  </si>
  <si>
    <t>250310002</t>
  </si>
  <si>
    <t>血清泌乳素测定</t>
  </si>
  <si>
    <t>250310002-a</t>
  </si>
  <si>
    <t xml:space="preserve">002503100030000 </t>
  </si>
  <si>
    <t>250310003</t>
  </si>
  <si>
    <t>血清生长激素测定</t>
  </si>
  <si>
    <t>250310003-a</t>
  </si>
  <si>
    <t xml:space="preserve">002503100040000 </t>
  </si>
  <si>
    <t>250310004</t>
  </si>
  <si>
    <t>血清促卵泡刺激素测定</t>
  </si>
  <si>
    <t>250310004-a</t>
  </si>
  <si>
    <t xml:space="preserve">002503100050000 </t>
  </si>
  <si>
    <t>250310005</t>
  </si>
  <si>
    <t>血清促黄体生成素测定</t>
  </si>
  <si>
    <t>250310005-a</t>
  </si>
  <si>
    <t xml:space="preserve">002503100060000 </t>
  </si>
  <si>
    <t>250310006</t>
  </si>
  <si>
    <t>血清促肾上腺皮质激素测定</t>
  </si>
  <si>
    <t>250310006-a</t>
  </si>
  <si>
    <t xml:space="preserve">322503100680000 </t>
  </si>
  <si>
    <t>250310006-b</t>
  </si>
  <si>
    <t>血瘦素（HLT）</t>
  </si>
  <si>
    <t xml:space="preserve">002503100070000 </t>
  </si>
  <si>
    <t>250310007</t>
  </si>
  <si>
    <t>抗利尿激素测定</t>
  </si>
  <si>
    <t>250310007-a</t>
  </si>
  <si>
    <t xml:space="preserve">002503100080000 </t>
  </si>
  <si>
    <t>250310008</t>
  </si>
  <si>
    <t>降钙素测定</t>
  </si>
  <si>
    <t>250310008-a</t>
  </si>
  <si>
    <t xml:space="preserve">002503100090000 </t>
  </si>
  <si>
    <t>250310009</t>
  </si>
  <si>
    <t>甲状旁腺激素测定</t>
  </si>
  <si>
    <t>250310009-a</t>
  </si>
  <si>
    <t xml:space="preserve">002503100100000 </t>
  </si>
  <si>
    <t>250310010</t>
  </si>
  <si>
    <t>血清甲状腺素(T4)测定</t>
  </si>
  <si>
    <t>250310010-a</t>
  </si>
  <si>
    <t xml:space="preserve">002503100110000 </t>
  </si>
  <si>
    <t>250310011</t>
  </si>
  <si>
    <t>血清三碘甲状原氨酸(T3)测定</t>
  </si>
  <si>
    <t>250310011-a</t>
  </si>
  <si>
    <t xml:space="preserve">002503100120000 </t>
  </si>
  <si>
    <t>250310012</t>
  </si>
  <si>
    <t>血清反T3测定</t>
  </si>
  <si>
    <t>250310012-a</t>
  </si>
  <si>
    <t xml:space="preserve">002503100130000 </t>
  </si>
  <si>
    <t>250310013</t>
  </si>
  <si>
    <t>血清游离甲状腺素(FT4)测定</t>
  </si>
  <si>
    <t>250310013-a</t>
  </si>
  <si>
    <t xml:space="preserve">002503100140000 </t>
  </si>
  <si>
    <t>250310014</t>
  </si>
  <si>
    <t>血清游离三碘甲状原氨酸(FT3)测定</t>
  </si>
  <si>
    <t>250310014-a</t>
  </si>
  <si>
    <t xml:space="preserve">002503100150000 </t>
  </si>
  <si>
    <t>250310015</t>
  </si>
  <si>
    <t>血清T3摄取实验</t>
  </si>
  <si>
    <t>250310015-a</t>
  </si>
  <si>
    <t xml:space="preserve">002503100160000 </t>
  </si>
  <si>
    <t>250310016</t>
  </si>
  <si>
    <t>血清甲状腺结合球蛋白测定</t>
  </si>
  <si>
    <t>250310016-a</t>
  </si>
  <si>
    <t xml:space="preserve">002503100620000 </t>
  </si>
  <si>
    <t>250310016-b</t>
  </si>
  <si>
    <t>性激素结合球蛋白（HSBG）</t>
  </si>
  <si>
    <t xml:space="preserve">002503100170000 </t>
  </si>
  <si>
    <t>250310017</t>
  </si>
  <si>
    <t>促甲状腺素受体抗体测定</t>
  </si>
  <si>
    <t>250310017-a</t>
  </si>
  <si>
    <t xml:space="preserve">002503100170100 </t>
  </si>
  <si>
    <t>250310017-b</t>
  </si>
  <si>
    <t>促甲状腺激素受体刺激性抗体测定</t>
  </si>
  <si>
    <t xml:space="preserve">002503100180000 </t>
  </si>
  <si>
    <t>250310018</t>
  </si>
  <si>
    <t>血浆皮质醇测定</t>
  </si>
  <si>
    <t>250310018-a</t>
  </si>
  <si>
    <t xml:space="preserve">002503100190000 </t>
  </si>
  <si>
    <t>250310019</t>
  </si>
  <si>
    <t>24小时尿游离皮质醇测定</t>
  </si>
  <si>
    <t>250310019-a</t>
  </si>
  <si>
    <t xml:space="preserve">002503100200000 </t>
  </si>
  <si>
    <t>250310020</t>
  </si>
  <si>
    <t>尿17-羟皮质类固醇测定</t>
  </si>
  <si>
    <t>各种免疫学方法、化学法</t>
  </si>
  <si>
    <t>250310020-a</t>
  </si>
  <si>
    <t>化学发光法、色谱法、均相酶免疫法</t>
  </si>
  <si>
    <t>苏价医〔2018〕151号</t>
  </si>
  <si>
    <t xml:space="preserve">002503100210000 </t>
  </si>
  <si>
    <t>250310021</t>
  </si>
  <si>
    <t>尿17-酮类固醇测定</t>
  </si>
  <si>
    <t>250310021-a</t>
  </si>
  <si>
    <t xml:space="preserve">002503100220000 </t>
  </si>
  <si>
    <t>250310022</t>
  </si>
  <si>
    <t>血清脱氢表雄酮及硫酸酯测定</t>
  </si>
  <si>
    <t>250310022-a</t>
  </si>
  <si>
    <t xml:space="preserve">002503100230000 </t>
  </si>
  <si>
    <t>250310023</t>
  </si>
  <si>
    <t>醛固酮测定</t>
  </si>
  <si>
    <t>250310023-a</t>
  </si>
  <si>
    <t xml:space="preserve">002503100240000 </t>
  </si>
  <si>
    <t>250310024</t>
  </si>
  <si>
    <t>尿儿茶酚胺测定</t>
  </si>
  <si>
    <t>250310024-a</t>
  </si>
  <si>
    <t xml:space="preserve">002503100250000 </t>
  </si>
  <si>
    <t>250310025</t>
  </si>
  <si>
    <t>尿香草苦杏仁酸(VMA)测定</t>
  </si>
  <si>
    <t>250310025-a</t>
  </si>
  <si>
    <t>250310025-b</t>
  </si>
  <si>
    <t>尿香草苦杏仁酸测定</t>
  </si>
  <si>
    <t>均相酶免疫法</t>
  </si>
  <si>
    <t xml:space="preserve">002503100260000 </t>
  </si>
  <si>
    <t>250310026</t>
  </si>
  <si>
    <t>血浆肾素活性测定</t>
  </si>
  <si>
    <t xml:space="preserve">002503100270000 </t>
  </si>
  <si>
    <t>250310027</t>
  </si>
  <si>
    <t>血管紧张素Ⅰ测定</t>
  </si>
  <si>
    <t xml:space="preserve">002503100280000 </t>
  </si>
  <si>
    <t>250310028</t>
  </si>
  <si>
    <t>血管紧张素Ⅱ测定</t>
  </si>
  <si>
    <t xml:space="preserve">002503100290000 </t>
  </si>
  <si>
    <t>250310029</t>
  </si>
  <si>
    <t>促红细胞生成素测定</t>
  </si>
  <si>
    <t>250310029-a</t>
  </si>
  <si>
    <t xml:space="preserve">002503100300000 </t>
  </si>
  <si>
    <t>250310030</t>
  </si>
  <si>
    <t>睾酮测定</t>
  </si>
  <si>
    <t>250310030-a</t>
  </si>
  <si>
    <t xml:space="preserve">002503100310000 </t>
  </si>
  <si>
    <t>250310031</t>
  </si>
  <si>
    <t>血清双氢睾酮测定</t>
  </si>
  <si>
    <t>250310031-a</t>
  </si>
  <si>
    <t xml:space="preserve">002503100330000 </t>
  </si>
  <si>
    <t>250310033</t>
  </si>
  <si>
    <t>17α羟孕酮测定</t>
  </si>
  <si>
    <t>250310033-a</t>
  </si>
  <si>
    <t xml:space="preserve">002503100340000 </t>
  </si>
  <si>
    <t>250310034</t>
  </si>
  <si>
    <t>雌酮测定</t>
  </si>
  <si>
    <t>250310034-a</t>
  </si>
  <si>
    <t xml:space="preserve">002503100350000 </t>
  </si>
  <si>
    <t>250310035</t>
  </si>
  <si>
    <t>雌三醇测定</t>
  </si>
  <si>
    <t>250310035-a</t>
  </si>
  <si>
    <t xml:space="preserve">002503100360000 </t>
  </si>
  <si>
    <t>250310036</t>
  </si>
  <si>
    <t>雌二醇测定</t>
  </si>
  <si>
    <t>250310036-a</t>
  </si>
  <si>
    <t xml:space="preserve">002503100370000 </t>
  </si>
  <si>
    <t>250310037</t>
  </si>
  <si>
    <t>孕酮测定</t>
  </si>
  <si>
    <t>250310037-a</t>
  </si>
  <si>
    <t xml:space="preserve">002503100380000 </t>
  </si>
  <si>
    <t>250310038</t>
  </si>
  <si>
    <t>血清人绒毛膜促性腺激素测定</t>
  </si>
  <si>
    <t>250310038-a</t>
  </si>
  <si>
    <t xml:space="preserve">002503100390000 </t>
  </si>
  <si>
    <t>250310039</t>
  </si>
  <si>
    <t>血清胰岛素测定</t>
  </si>
  <si>
    <t>包括胰岛素原测定</t>
  </si>
  <si>
    <t>250310039-a</t>
  </si>
  <si>
    <t xml:space="preserve">002503100400000 </t>
  </si>
  <si>
    <t>250310040</t>
  </si>
  <si>
    <t>血清胰高血糖测定</t>
  </si>
  <si>
    <t>250310040-a</t>
  </si>
  <si>
    <t xml:space="preserve">002503100410000 </t>
  </si>
  <si>
    <t>250310041</t>
  </si>
  <si>
    <t>血清C肽测定</t>
  </si>
  <si>
    <t>250310041-a</t>
  </si>
  <si>
    <t>C肽测定</t>
  </si>
  <si>
    <t>包括各类标本</t>
  </si>
  <si>
    <t>2022年11月1日起执行</t>
  </si>
  <si>
    <t xml:space="preserve">002503100420000 </t>
  </si>
  <si>
    <t>250310042</t>
  </si>
  <si>
    <t>C肽兴奋试验</t>
  </si>
  <si>
    <t>250310042-a</t>
  </si>
  <si>
    <t xml:space="preserve">002503100430000 </t>
  </si>
  <si>
    <t>250310043</t>
  </si>
  <si>
    <t>血清抗谷氨酸脱羧酶抗体测定</t>
  </si>
  <si>
    <t>250310043-a</t>
  </si>
  <si>
    <t xml:space="preserve">002503100440000 </t>
  </si>
  <si>
    <t>250310044</t>
  </si>
  <si>
    <t>胃泌素测定</t>
  </si>
  <si>
    <t>250310044-a</t>
  </si>
  <si>
    <t xml:space="preserve">002503100450000 </t>
  </si>
  <si>
    <t>250310045</t>
  </si>
  <si>
    <t>血浆前列腺素(PG)测定</t>
  </si>
  <si>
    <t xml:space="preserve">002503100460000 </t>
  </si>
  <si>
    <t>250310046</t>
  </si>
  <si>
    <t>血浆6-酮前列腺素F1α测定</t>
  </si>
  <si>
    <t xml:space="preserve">002503100470000 </t>
  </si>
  <si>
    <t>250310047</t>
  </si>
  <si>
    <t>肾上腺素测定</t>
  </si>
  <si>
    <t>250310047-a</t>
  </si>
  <si>
    <t xml:space="preserve">002503100480000 </t>
  </si>
  <si>
    <t>250310048</t>
  </si>
  <si>
    <t>去甲肾上腺素测定</t>
  </si>
  <si>
    <t>250310048-a</t>
  </si>
  <si>
    <t xml:space="preserve">002503100490000 </t>
  </si>
  <si>
    <t>250310049</t>
  </si>
  <si>
    <t>胆囊收缩素测定</t>
  </si>
  <si>
    <t>250310049-a</t>
  </si>
  <si>
    <t xml:space="preserve">002503100500000 </t>
  </si>
  <si>
    <t>250310050</t>
  </si>
  <si>
    <t>心纳素测定</t>
  </si>
  <si>
    <t>250310050-a</t>
  </si>
  <si>
    <t xml:space="preserve">002503100510000 </t>
  </si>
  <si>
    <t>250310051</t>
  </si>
  <si>
    <t>环磷酸腺苷(cAMP)测定</t>
  </si>
  <si>
    <t xml:space="preserve">002503100520000 </t>
  </si>
  <si>
    <t>250310052</t>
  </si>
  <si>
    <t>环磷酸鸟苷(cGMP)测定</t>
  </si>
  <si>
    <t xml:space="preserve">002503100540000 </t>
  </si>
  <si>
    <t>250310054</t>
  </si>
  <si>
    <t>降钙素原检测</t>
  </si>
  <si>
    <t>各种免疫法，2019年10月31日起调整为40元</t>
  </si>
  <si>
    <t>250310054-a</t>
  </si>
  <si>
    <t>降钙素原测定</t>
  </si>
  <si>
    <t xml:space="preserve">002503100550000 </t>
  </si>
  <si>
    <t>250310055-a</t>
  </si>
  <si>
    <t>游离β-绒毛膜促性腺激素测定</t>
  </si>
  <si>
    <t>苏价医〔2012〕105号
苏价医〔2013〕7号
苏医保发〔2025〕18号</t>
  </si>
  <si>
    <t xml:space="preserve">002503100570000 </t>
  </si>
  <si>
    <t>250310057</t>
  </si>
  <si>
    <t>血清胃泌素释放肽前体（ProGRP）测定</t>
  </si>
  <si>
    <t>苏价医〔2015〕182号、苏医保发〔2024〕55号</t>
  </si>
  <si>
    <t>2025年1月1日起执行</t>
  </si>
  <si>
    <t xml:space="preserve">322503100660000 </t>
  </si>
  <si>
    <t>250310065</t>
  </si>
  <si>
    <t>类胰岛素生长因子-1测定(IGF-1)</t>
  </si>
  <si>
    <t>例</t>
  </si>
  <si>
    <t>苏价费字〔2014〕26号</t>
  </si>
  <si>
    <t>2014年4月15日起执行</t>
  </si>
  <si>
    <t xml:space="preserve">322503100650000 </t>
  </si>
  <si>
    <t>250310065-a</t>
  </si>
  <si>
    <t>胰岛素样生长因子-1 测定</t>
  </si>
  <si>
    <t>250310066</t>
  </si>
  <si>
    <t>类胰岛素生长因子结合蛋白3(IGFBP-3)</t>
  </si>
  <si>
    <t xml:space="preserve">322504010450000 </t>
  </si>
  <si>
    <t>250310066-a</t>
  </si>
  <si>
    <t>胰岛素样生长因子结合蛋白-1检测</t>
  </si>
  <si>
    <t xml:space="preserve">322503109050000 </t>
  </si>
  <si>
    <t>250310066-b</t>
  </si>
  <si>
    <t>胰岛素样生长因子结合蛋白-3测定</t>
  </si>
  <si>
    <t>250310067</t>
  </si>
  <si>
    <t>胰岛素原定量测定</t>
  </si>
  <si>
    <t xml:space="preserve">002507000100000 </t>
  </si>
  <si>
    <t>250310068</t>
  </si>
  <si>
    <t>妊娠相关血浆蛋白A测定</t>
  </si>
  <si>
    <t xml:space="preserve">322503100630000 </t>
  </si>
  <si>
    <t>250310071</t>
  </si>
  <si>
    <t>抗缪勒氏管激素定量测定（AMH）</t>
  </si>
  <si>
    <t xml:space="preserve">322503100640000 </t>
  </si>
  <si>
    <t>250310072</t>
  </si>
  <si>
    <t>抑制素A检测</t>
  </si>
  <si>
    <t>250310073</t>
  </si>
  <si>
    <t>抑制素B测定</t>
  </si>
  <si>
    <t xml:space="preserve">322503080100000 </t>
  </si>
  <si>
    <t>250310074</t>
  </si>
  <si>
    <t>脂联素测定</t>
  </si>
  <si>
    <t>各种方法学同价</t>
  </si>
  <si>
    <t>250310075</t>
  </si>
  <si>
    <t>术中甲状旁腺素测定</t>
  </si>
  <si>
    <t>术中组织液样本采集、处理、质控、进样、孵育、检测、打印检测报告或人工登记、术者对检测结果对照标准做鉴别，记录鉴别结论。</t>
  </si>
  <si>
    <t xml:space="preserve">322503109040000 </t>
  </si>
  <si>
    <t>250310076</t>
  </si>
  <si>
    <t>质谱法。每增加一项加收35元，总价最多不超过480元。</t>
  </si>
  <si>
    <t>250311</t>
  </si>
  <si>
    <t>骨质疏松的实验诊断</t>
  </si>
  <si>
    <t xml:space="preserve">002503110010000 </t>
  </si>
  <si>
    <t>250311001</t>
  </si>
  <si>
    <t>尿CTx测定</t>
  </si>
  <si>
    <t xml:space="preserve">002503110020000 </t>
  </si>
  <si>
    <t>250311002</t>
  </si>
  <si>
    <t>尿NTx测定</t>
  </si>
  <si>
    <t>报告g-尿Cr比值时，加尿肌酐测定费用（见250307002）</t>
  </si>
  <si>
    <t xml:space="preserve">002503110030000 </t>
  </si>
  <si>
    <t>250311003</t>
  </si>
  <si>
    <t>尿吡啶酚测定</t>
  </si>
  <si>
    <t xml:space="preserve">002503110040000 </t>
  </si>
  <si>
    <t>250311004</t>
  </si>
  <si>
    <t>尿脱氧吡啶酚测定</t>
  </si>
  <si>
    <t xml:space="preserve">002503110050000 </t>
  </si>
  <si>
    <t>250311005</t>
  </si>
  <si>
    <t>I型胶原羧基端前肽(PICP)测定</t>
  </si>
  <si>
    <t>250311005-a</t>
  </si>
  <si>
    <t>I型胶原羧基末端肽(CTx)测定</t>
  </si>
  <si>
    <t>250311008</t>
  </si>
  <si>
    <t>I型胶原氨基末端肽(NTx)测定</t>
  </si>
  <si>
    <t>250311009</t>
  </si>
  <si>
    <t>总I型胶原氨基端延长肽(P1NP)测定</t>
  </si>
  <si>
    <t>2504</t>
  </si>
  <si>
    <t>4．临床免疫学检查</t>
  </si>
  <si>
    <t>250401</t>
  </si>
  <si>
    <t>免疫功能测定</t>
  </si>
  <si>
    <t xml:space="preserve">002504010010000 </t>
  </si>
  <si>
    <t>250401001</t>
  </si>
  <si>
    <t>T淋巴细胞转化试验</t>
  </si>
  <si>
    <t xml:space="preserve">002504010020000 </t>
  </si>
  <si>
    <t>250401002</t>
  </si>
  <si>
    <t>T淋巴细胞花环试验</t>
  </si>
  <si>
    <t xml:space="preserve">002504010030000 </t>
  </si>
  <si>
    <t>250401003</t>
  </si>
  <si>
    <t>红细胞花环试验</t>
  </si>
  <si>
    <t xml:space="preserve">002504010040000 </t>
  </si>
  <si>
    <t>250401004</t>
  </si>
  <si>
    <t>细胞膜表面免疫球蛋白测定(SmIg)</t>
  </si>
  <si>
    <t xml:space="preserve">002504010050000 </t>
  </si>
  <si>
    <t>250401005</t>
  </si>
  <si>
    <t>中性粒细胞趋化功能试验</t>
  </si>
  <si>
    <t xml:space="preserve">002504010060000 </t>
  </si>
  <si>
    <t>250401006</t>
  </si>
  <si>
    <t>硝基四氮唑蓝还原试验</t>
  </si>
  <si>
    <t xml:space="preserve">002504010070000 </t>
  </si>
  <si>
    <t>250401007</t>
  </si>
  <si>
    <t>白细胞粘附抑制试验</t>
  </si>
  <si>
    <t xml:space="preserve">002504010080000 </t>
  </si>
  <si>
    <t>250401008</t>
  </si>
  <si>
    <t>白细胞杀菌功能试验</t>
  </si>
  <si>
    <t xml:space="preserve">002504010090000 </t>
  </si>
  <si>
    <t>250401009</t>
  </si>
  <si>
    <t>白细胞吞噬功能试验</t>
  </si>
  <si>
    <t xml:space="preserve">002504010100000 </t>
  </si>
  <si>
    <t>250401010</t>
  </si>
  <si>
    <t>巨噬细胞吞噬功能试验</t>
  </si>
  <si>
    <t xml:space="preserve">002504010110000 </t>
  </si>
  <si>
    <t>250401011</t>
  </si>
  <si>
    <t>自然杀伤淋巴细胞功能试验</t>
  </si>
  <si>
    <t xml:space="preserve">002504010120000 </t>
  </si>
  <si>
    <t>250401012</t>
  </si>
  <si>
    <t>抗体依赖性细胞毒性试验</t>
  </si>
  <si>
    <t xml:space="preserve">002504010130000 </t>
  </si>
  <si>
    <t>250401013</t>
  </si>
  <si>
    <t>干扰素测定</t>
  </si>
  <si>
    <t>每类干扰素测定计价一次</t>
  </si>
  <si>
    <t xml:space="preserve">002504010140000 </t>
  </si>
  <si>
    <t>250401014</t>
  </si>
  <si>
    <t>细胞因子测定</t>
  </si>
  <si>
    <t>化学发光法、免疫荧光法。每种测定计费一次。</t>
  </si>
  <si>
    <t>苏医保发〔2024〕31号
苏医保发〔2025〕18号</t>
  </si>
  <si>
    <t>2024年7月1日起执行
2025年6月1日起执行</t>
  </si>
  <si>
    <t>250401014-a</t>
  </si>
  <si>
    <t>各种免疫学方法。每种测定计费一次</t>
  </si>
  <si>
    <t xml:space="preserve">002504010150000 </t>
  </si>
  <si>
    <t>250401015</t>
  </si>
  <si>
    <t>溶菌酶测定</t>
  </si>
  <si>
    <t xml:space="preserve">002504010160000 </t>
  </si>
  <si>
    <t>250401016</t>
  </si>
  <si>
    <t>抗淋巴细胞抗体试验</t>
  </si>
  <si>
    <t xml:space="preserve">002504010170000 </t>
  </si>
  <si>
    <t>250401017</t>
  </si>
  <si>
    <t>肥大细胞脱颗粒试验</t>
  </si>
  <si>
    <t xml:space="preserve">002504010180000 </t>
  </si>
  <si>
    <t>250401018</t>
  </si>
  <si>
    <t>B因子测定</t>
  </si>
  <si>
    <t xml:space="preserve">002504010190000 </t>
  </si>
  <si>
    <t>250401019</t>
  </si>
  <si>
    <t>总补体测定(CH50)</t>
  </si>
  <si>
    <t>各种免疫学方法、试管溶血法同价</t>
  </si>
  <si>
    <t>250401019-b</t>
  </si>
  <si>
    <t>免疫比浊法(仪器定量）</t>
  </si>
  <si>
    <t xml:space="preserve">002504010200000 </t>
  </si>
  <si>
    <t>250401020</t>
  </si>
  <si>
    <t>单项补体测定</t>
  </si>
  <si>
    <t>包括C1q、C1r、C1s、C2-C9包括血、尿标本</t>
  </si>
  <si>
    <t>指各种免疫学方法、单扩法同价。每项测定计费一次</t>
  </si>
  <si>
    <t>250401020-a</t>
  </si>
  <si>
    <t>补体测定（C3、C4）</t>
  </si>
  <si>
    <t xml:space="preserve">002504010210000 </t>
  </si>
  <si>
    <t>250401021</t>
  </si>
  <si>
    <t>补体1抑制因子测定</t>
  </si>
  <si>
    <t xml:space="preserve">002504010220000 </t>
  </si>
  <si>
    <t>250401022</t>
  </si>
  <si>
    <t>C3裂解产物测定(C3SP)</t>
  </si>
  <si>
    <t xml:space="preserve">002504010230000 </t>
  </si>
  <si>
    <t>250401023</t>
  </si>
  <si>
    <t>免疫球蛋白定量测定</t>
  </si>
  <si>
    <t>包括IgA，IgG，IgM，IgD，IgE</t>
  </si>
  <si>
    <t>各种免疫学方法、单扩法同价。每项测定计费一次</t>
  </si>
  <si>
    <t>250401023-a</t>
  </si>
  <si>
    <t xml:space="preserve">002504010240000 </t>
  </si>
  <si>
    <t>250401024</t>
  </si>
  <si>
    <t>冷球蛋白测定</t>
  </si>
  <si>
    <t xml:space="preserve">002504010250000 </t>
  </si>
  <si>
    <t>250401025</t>
  </si>
  <si>
    <t>C—反应蛋白测定(CRP)</t>
  </si>
  <si>
    <t>250401025-a</t>
  </si>
  <si>
    <t>各种免疫学方法、单扩法</t>
  </si>
  <si>
    <t>250401025-b</t>
  </si>
  <si>
    <t>C-反应蛋白测定(CRP)</t>
  </si>
  <si>
    <t>金标法（定量）</t>
  </si>
  <si>
    <t>苏医保价招〔2024〕9号</t>
  </si>
  <si>
    <t>2024年5月21日起执行，试行期2年</t>
  </si>
  <si>
    <t xml:space="preserve">002504010260000 </t>
  </si>
  <si>
    <t>250401026</t>
  </si>
  <si>
    <t>纤维结合蛋白测定(Fn)</t>
  </si>
  <si>
    <t xml:space="preserve">002504010270000 </t>
  </si>
  <si>
    <t>250401027</t>
  </si>
  <si>
    <t>轻链KAPPA、LAMBDA定量(K-LC，λ-LC)</t>
  </si>
  <si>
    <t>250401027-a</t>
  </si>
  <si>
    <t>游离Kappa轻链测定</t>
  </si>
  <si>
    <t>包括游离Lamda轻链测定</t>
  </si>
  <si>
    <t xml:space="preserve">002504010280000 </t>
  </si>
  <si>
    <t>250401028</t>
  </si>
  <si>
    <t>铜蓝蛋白测定</t>
  </si>
  <si>
    <t>250401028-a</t>
  </si>
  <si>
    <t xml:space="preserve">002504010290000 </t>
  </si>
  <si>
    <t>250401029</t>
  </si>
  <si>
    <t>淋巴细胞免疫分析</t>
  </si>
  <si>
    <t xml:space="preserve">002504010300000 </t>
  </si>
  <si>
    <t>250401030</t>
  </si>
  <si>
    <t>活化淋巴细胞测定</t>
  </si>
  <si>
    <t xml:space="preserve">002504010310000 </t>
  </si>
  <si>
    <t>250401031</t>
  </si>
  <si>
    <t>血细胞簇分化抗原（CD）系列检测</t>
  </si>
  <si>
    <t>每个抗原</t>
  </si>
  <si>
    <t xml:space="preserve">002504010330000 </t>
  </si>
  <si>
    <t>250401033</t>
  </si>
  <si>
    <t>免疫球蛋白亚类定量测定</t>
  </si>
  <si>
    <t>包括IgG1、IgG2、IgG3、IgG4、IgA1、IgA2</t>
  </si>
  <si>
    <t>份</t>
  </si>
  <si>
    <t>散射比浊法、发光法</t>
  </si>
  <si>
    <t xml:space="preserve">322504010420000 </t>
  </si>
  <si>
    <t>250401036</t>
  </si>
  <si>
    <t>胎儿纤维连接蛋白检测</t>
  </si>
  <si>
    <t>fFN检测</t>
  </si>
  <si>
    <t xml:space="preserve">002504010410000 </t>
  </si>
  <si>
    <t>250401037</t>
  </si>
  <si>
    <t>血管内皮生长因子测定</t>
  </si>
  <si>
    <t xml:space="preserve">322503010250000 </t>
  </si>
  <si>
    <t>250401038</t>
  </si>
  <si>
    <t>阿尔茨海默相关神经丝蛋白（AD7C-NTP）检测</t>
  </si>
  <si>
    <t xml:space="preserve">322504010380000 </t>
  </si>
  <si>
    <t>250401039</t>
  </si>
  <si>
    <t>淋巴细胞亚群相对计数</t>
  </si>
  <si>
    <t>包括CD3+T细胞、CD19+B细胞、CD4+T细胞、CD8+T细胞、NK细胞。</t>
  </si>
  <si>
    <t xml:space="preserve">322504010720000 </t>
  </si>
  <si>
    <t>250401040</t>
  </si>
  <si>
    <t>淋巴细胞亚群绝对计数</t>
  </si>
  <si>
    <t>250402</t>
  </si>
  <si>
    <t>自身免疫病的实验诊断</t>
  </si>
  <si>
    <t xml:space="preserve">002504020010000 </t>
  </si>
  <si>
    <t>250402001</t>
  </si>
  <si>
    <t>系统性红斑狼疮因子试验(LEF)</t>
  </si>
  <si>
    <t xml:space="preserve">002504020020000 </t>
  </si>
  <si>
    <t>250402002</t>
  </si>
  <si>
    <t>抗核抗体测定(ANA)</t>
  </si>
  <si>
    <t>单扩法</t>
  </si>
  <si>
    <t>250402002-d</t>
  </si>
  <si>
    <t>抗核抗体测定</t>
  </si>
  <si>
    <t>250402002-a</t>
  </si>
  <si>
    <t>250402002-b</t>
  </si>
  <si>
    <t>250402002-c</t>
  </si>
  <si>
    <t>包括抗ANA-8S抗体测定</t>
  </si>
  <si>
    <t>酶联免疫法且定性快速测定，限二级及以上医疗机构开展</t>
  </si>
  <si>
    <t xml:space="preserve">002504020030000 </t>
  </si>
  <si>
    <t>250402003</t>
  </si>
  <si>
    <t>抗核提取物抗体测定(抗ENA抗体)</t>
  </si>
  <si>
    <t>包括抗SSA、抗SSB、抗JO-1、抗Sm、抗nRNP、抗rRNP、抗Anti-UIRNP、抗Anti-Sm、抗Scl-70、抗着丝点抗体测定</t>
  </si>
  <si>
    <t>250402003-b</t>
  </si>
  <si>
    <t>抗核提取物抗体测定(抗SSA抗体)</t>
  </si>
  <si>
    <t>包括抗SSB、抗JO-1、抗Sm、抗ScL-70、抗着丝点</t>
  </si>
  <si>
    <t>酶联免疫法且定量快速测定，限二级及以上医疗机构开展</t>
  </si>
  <si>
    <t>250402003-c</t>
  </si>
  <si>
    <t>抗核提取物抗体测定(抗ENA-6S抗体)</t>
  </si>
  <si>
    <t>250402003-d</t>
  </si>
  <si>
    <t>抗核提取物抗体测定</t>
  </si>
  <si>
    <t xml:space="preserve">002504020040000 </t>
  </si>
  <si>
    <t>250402004</t>
  </si>
  <si>
    <t>抗单链DNA测定</t>
  </si>
  <si>
    <t>250402004-a</t>
  </si>
  <si>
    <t>免疫印迹法</t>
  </si>
  <si>
    <t xml:space="preserve">002504020050000 </t>
  </si>
  <si>
    <t>250402005</t>
  </si>
  <si>
    <t>抗中性粒细胞胞浆抗体测定（ANCA）</t>
  </si>
  <si>
    <t>包括cANCA、pANCA、PR3-ANCA、MPO-ANCA</t>
  </si>
  <si>
    <t xml:space="preserve">002504020050200 </t>
  </si>
  <si>
    <t>250402005-a</t>
  </si>
  <si>
    <t>抗中性粒细胞蛋白酶3抗体(PR3-ANCA）检测</t>
  </si>
  <si>
    <t>包括抗髓过氧化物酶（Anti-MPO)抗体测定、Anti-PR3抗体测定</t>
  </si>
  <si>
    <t>250402005-b</t>
  </si>
  <si>
    <t>抗中性粒细胞蛋白酶3抗体测定</t>
  </si>
  <si>
    <t>包括抗髓过氧化物酶抗体测定</t>
  </si>
  <si>
    <t xml:space="preserve">002504020060000 </t>
  </si>
  <si>
    <t>250402006</t>
  </si>
  <si>
    <t>抗双链DNA测定(抗dsDNA)</t>
  </si>
  <si>
    <t>250402006-a</t>
  </si>
  <si>
    <t>250402006-b</t>
  </si>
  <si>
    <t>250402006-c</t>
  </si>
  <si>
    <t>抗双链DNA测定(抗IgG)</t>
  </si>
  <si>
    <t>250402006-d</t>
  </si>
  <si>
    <t>抗双链DNA测定</t>
  </si>
  <si>
    <t xml:space="preserve">002504020070000 </t>
  </si>
  <si>
    <t>250402007</t>
  </si>
  <si>
    <t>抗线粒体抗体测定(AMA)</t>
  </si>
  <si>
    <t>250402007-a</t>
  </si>
  <si>
    <t>250402007-b</t>
  </si>
  <si>
    <t>抗线粒体抗体测定(AMA-M2)</t>
  </si>
  <si>
    <t>包括抗核膜糖蛋白（GP210）抗体、抗可溶性酸性核蛋白（SP100）抗体检测</t>
  </si>
  <si>
    <t>苏价医〔2010〕180号，苏价医〔2011〕328号</t>
  </si>
  <si>
    <t>250402007-c</t>
  </si>
  <si>
    <t>抗线粒体M2亚型抗体测定</t>
  </si>
  <si>
    <t>包括抗核膜糖蛋白抗体、抗可溶性酸性核蛋白抗体测定。</t>
  </si>
  <si>
    <t xml:space="preserve">002504020080000 </t>
  </si>
  <si>
    <t>250402008</t>
  </si>
  <si>
    <t>抗核骨架蛋白抗体测定(amin)</t>
  </si>
  <si>
    <t>250402008-a</t>
  </si>
  <si>
    <t xml:space="preserve">002504020090000 </t>
  </si>
  <si>
    <t>250402009</t>
  </si>
  <si>
    <t>抗核糖体抗体测定</t>
  </si>
  <si>
    <t>250402009-a</t>
  </si>
  <si>
    <t xml:space="preserve">002504020100000 </t>
  </si>
  <si>
    <t>250402010</t>
  </si>
  <si>
    <t>抗核糖核蛋白抗体测定</t>
  </si>
  <si>
    <t>250402010-a</t>
  </si>
  <si>
    <t xml:space="preserve">002504020110000 </t>
  </si>
  <si>
    <t>250402011</t>
  </si>
  <si>
    <t>抗染色体抗体测定</t>
  </si>
  <si>
    <t>250402011-a</t>
  </si>
  <si>
    <t xml:space="preserve">002504020120000 </t>
  </si>
  <si>
    <t>250402012</t>
  </si>
  <si>
    <t>抗血液细胞抗体测定</t>
  </si>
  <si>
    <t>包括红细胞抗体、淋巴细胞抗体、巨噬细胞抗体、血小板抗体测定</t>
  </si>
  <si>
    <t xml:space="preserve">002504020130000 </t>
  </si>
  <si>
    <t>250402013</t>
  </si>
  <si>
    <t>抗肝细胞特异性脂蛋白抗体测定</t>
  </si>
  <si>
    <t xml:space="preserve">002504020140000 </t>
  </si>
  <si>
    <t>250402014</t>
  </si>
  <si>
    <t>抗组织细胞抗体测定</t>
  </si>
  <si>
    <t>包括肝细胞、胃壁细胞、胰岛细胞、肾上腺细胞、骨骼肌、平滑肌等抗体测定</t>
  </si>
  <si>
    <t xml:space="preserve">002504020150000 </t>
  </si>
  <si>
    <t>250402015</t>
  </si>
  <si>
    <t>抗心肌抗体测定（AHA）</t>
  </si>
  <si>
    <t>凝集法、各种免疫学方法</t>
  </si>
  <si>
    <t xml:space="preserve">002504020160000 </t>
  </si>
  <si>
    <t>250402016</t>
  </si>
  <si>
    <t>抗心磷脂抗体测定(ACA)</t>
  </si>
  <si>
    <t>包括IgA、IgM、IgG</t>
  </si>
  <si>
    <t>250402016-a</t>
  </si>
  <si>
    <t xml:space="preserve">002504020160200 </t>
  </si>
  <si>
    <t>250402016-b</t>
  </si>
  <si>
    <t>抗心磷脂抗体测定(IgM)</t>
  </si>
  <si>
    <t>包括IgG</t>
  </si>
  <si>
    <t>250402016-c</t>
  </si>
  <si>
    <t>抗心磷脂抗体测定</t>
  </si>
  <si>
    <t>包括IgA、IgM、IgG测定。</t>
  </si>
  <si>
    <t xml:space="preserve">002504020170000 </t>
  </si>
  <si>
    <t>250402017</t>
  </si>
  <si>
    <t>抗甲状腺球蛋白抗体测定(TGAb)</t>
  </si>
  <si>
    <t>250402017-a</t>
  </si>
  <si>
    <t xml:space="preserve">002503100530000 </t>
  </si>
  <si>
    <t>250402017-b</t>
  </si>
  <si>
    <t>甲状腺球蛋白测定</t>
  </si>
  <si>
    <t xml:space="preserve">002504020180000 </t>
  </si>
  <si>
    <t>250402018</t>
  </si>
  <si>
    <t>抗甲状腺微粒体抗体测定(TMAb)</t>
  </si>
  <si>
    <t>250402018-a</t>
  </si>
  <si>
    <t xml:space="preserve">002504020190000 </t>
  </si>
  <si>
    <t>250402019</t>
  </si>
  <si>
    <t>抗肾小球基底膜抗体测定</t>
  </si>
  <si>
    <t>凝集法、各种免疫学方法同价</t>
  </si>
  <si>
    <t>250402019-a</t>
  </si>
  <si>
    <t>抗肾小球基底膜抗体测定(GBM)</t>
  </si>
  <si>
    <t>250402019-b</t>
  </si>
  <si>
    <t xml:space="preserve">002504020220000 </t>
  </si>
  <si>
    <t>250402022</t>
  </si>
  <si>
    <t>抗卵巢抗体测定</t>
  </si>
  <si>
    <t xml:space="preserve">002504020230000 </t>
  </si>
  <si>
    <t>250402023</t>
  </si>
  <si>
    <t>抗子宫内膜抗体测定(EMAb)</t>
  </si>
  <si>
    <t xml:space="preserve">002504020240000 </t>
  </si>
  <si>
    <t>250402024</t>
  </si>
  <si>
    <t>抗精子抗体测定</t>
  </si>
  <si>
    <t>包括血清、精浆、宫颈黏液</t>
  </si>
  <si>
    <t xml:space="preserve">002504020250000 </t>
  </si>
  <si>
    <t>250402025</t>
  </si>
  <si>
    <t>抗硬皮病抗体测定</t>
  </si>
  <si>
    <t xml:space="preserve">002504020260000 </t>
  </si>
  <si>
    <t>250402026</t>
  </si>
  <si>
    <t>抗胰岛素抗体测定</t>
  </si>
  <si>
    <t>250402026-a</t>
  </si>
  <si>
    <t>250402026-b</t>
  </si>
  <si>
    <t>250402026-c</t>
  </si>
  <si>
    <t xml:space="preserve">002504020270000 </t>
  </si>
  <si>
    <t>250402027</t>
  </si>
  <si>
    <t>抗胰岛素受体抗体测定</t>
  </si>
  <si>
    <t xml:space="preserve">002504020280000 </t>
  </si>
  <si>
    <t>250402028</t>
  </si>
  <si>
    <t>抗乙酰胆碱受体抗体测定</t>
  </si>
  <si>
    <t xml:space="preserve">002504020290000 </t>
  </si>
  <si>
    <t>250402029</t>
  </si>
  <si>
    <t>抗磷壁酸抗体测定</t>
  </si>
  <si>
    <t xml:space="preserve">002504020300000 </t>
  </si>
  <si>
    <t>250402030</t>
  </si>
  <si>
    <t>抗鞘磷脂抗体测定</t>
  </si>
  <si>
    <t>包括IgA、IgG、IgM</t>
  </si>
  <si>
    <t xml:space="preserve">002504020310000 </t>
  </si>
  <si>
    <t>250402031</t>
  </si>
  <si>
    <t>抗白蛋白抗体测定</t>
  </si>
  <si>
    <t xml:space="preserve">002504020320000 </t>
  </si>
  <si>
    <t>250402032</t>
  </si>
  <si>
    <t>抗补体抗体测定</t>
  </si>
  <si>
    <t xml:space="preserve">002504020330000 </t>
  </si>
  <si>
    <t>250402033</t>
  </si>
  <si>
    <t>抗载脂蛋白抗体测定</t>
  </si>
  <si>
    <t>包括A1、B抗体测定</t>
  </si>
  <si>
    <t xml:space="preserve">002504020340000 </t>
  </si>
  <si>
    <t>250402034</t>
  </si>
  <si>
    <t>抗内因子抗体测定</t>
  </si>
  <si>
    <t>250402034-a</t>
  </si>
  <si>
    <t>抗内因子抗体检测</t>
  </si>
  <si>
    <t xml:space="preserve">002504020350000 </t>
  </si>
  <si>
    <t>250402035</t>
  </si>
  <si>
    <t>类风湿因子(RF)测定</t>
  </si>
  <si>
    <t>250402035-a</t>
  </si>
  <si>
    <t>250402035-b</t>
  </si>
  <si>
    <t>类风湿因子测定</t>
  </si>
  <si>
    <t xml:space="preserve">002504020360000 </t>
  </si>
  <si>
    <t>250402036</t>
  </si>
  <si>
    <t>抗增殖细胞核抗原抗体（抗PCNA）测定</t>
  </si>
  <si>
    <t>250402036-a</t>
  </si>
  <si>
    <t>抗增殖细胞核抗原抗体测定</t>
  </si>
  <si>
    <t xml:space="preserve">002504020370000 </t>
  </si>
  <si>
    <t>250402037</t>
  </si>
  <si>
    <t>分泌型免疫球蛋白A测定</t>
  </si>
  <si>
    <t xml:space="preserve">002504020380000 </t>
  </si>
  <si>
    <t>250402038</t>
  </si>
  <si>
    <t>抗角蛋白抗体(AKA)测定</t>
  </si>
  <si>
    <t xml:space="preserve">002504020390000 </t>
  </si>
  <si>
    <t>250402039</t>
  </si>
  <si>
    <t>抗可溶性肝抗原/肝-胰抗原抗体(SLA/LP)测定</t>
  </si>
  <si>
    <t>250402039-a</t>
  </si>
  <si>
    <t>抗可溶性肝抗原/肝-胰抗原抗体测定</t>
  </si>
  <si>
    <t xml:space="preserve">002504020400000 </t>
  </si>
  <si>
    <t>250402040</t>
  </si>
  <si>
    <t>抗肝肾微粒体抗体(LKM)测定</t>
  </si>
  <si>
    <t xml:space="preserve">002504021070000 </t>
  </si>
  <si>
    <t>250402040-a</t>
  </si>
  <si>
    <t>抗肝/肾微粒体1型抗体(抗LKM-1抗体)测定</t>
  </si>
  <si>
    <t>250402040-b</t>
  </si>
  <si>
    <t>抗肝/肾微粒体1型抗体测定</t>
  </si>
  <si>
    <t xml:space="preserve">002504020410000 </t>
  </si>
  <si>
    <t>250402041</t>
  </si>
  <si>
    <t>抗环瓜氨酸肽抗体(抗CCP抗体)测定</t>
  </si>
  <si>
    <t>250402041-a</t>
  </si>
  <si>
    <t>抗环瓜氨酸肽(抗RA/CP)抗体测定</t>
  </si>
  <si>
    <t>250402041-b</t>
  </si>
  <si>
    <t>抗环瓜氨酸肽抗体（抗CCP抗体）测定</t>
  </si>
  <si>
    <t xml:space="preserve">002504020420000 </t>
  </si>
  <si>
    <t>250402042</t>
  </si>
  <si>
    <t>抗β2-糖蛋白1抗体测定</t>
  </si>
  <si>
    <t>包括IgG测定</t>
  </si>
  <si>
    <t>酶免法、发光法</t>
  </si>
  <si>
    <t>苏医保发〔2023〕31号 苏医保价招〔2025〕8号</t>
  </si>
  <si>
    <t>250402042-a</t>
  </si>
  <si>
    <t>抗β2-糖蛋白I抗体测定</t>
  </si>
  <si>
    <t xml:space="preserve">002504020440000 </t>
  </si>
  <si>
    <t>250402044</t>
  </si>
  <si>
    <t>抗核小体抗体测定（AnuA）</t>
  </si>
  <si>
    <t>250402044-a</t>
  </si>
  <si>
    <t>抗核小体抗体测定</t>
  </si>
  <si>
    <t>002504020440000</t>
  </si>
  <si>
    <t>250402044-b</t>
  </si>
  <si>
    <t>抗核小体抗体（AnuA）检测</t>
  </si>
  <si>
    <t>通过免疫印迹法检测患者血清中的抗核小体抗体，用于风湿免疫病的鉴别诊断。</t>
  </si>
  <si>
    <t xml:space="preserve">002504020460000 </t>
  </si>
  <si>
    <t>250402046</t>
  </si>
  <si>
    <t>抗肝细胞溶质抗原I型抗体测定(LC-1)</t>
  </si>
  <si>
    <t xml:space="preserve">002504020470000 </t>
  </si>
  <si>
    <t>250402047</t>
  </si>
  <si>
    <t>抗RA33抗体测定</t>
  </si>
  <si>
    <t xml:space="preserve">002504020480000 </t>
  </si>
  <si>
    <t>250402048</t>
  </si>
  <si>
    <t>抗DNA酶B抗体测定</t>
  </si>
  <si>
    <t xml:space="preserve">002504020490000 </t>
  </si>
  <si>
    <t>250402049</t>
  </si>
  <si>
    <t>抗组蛋白抗体(AHA)测定</t>
  </si>
  <si>
    <t>250402049-a</t>
  </si>
  <si>
    <t>抗组蛋白抗体测定</t>
  </si>
  <si>
    <t>002504020490000</t>
  </si>
  <si>
    <t>250402049-b</t>
  </si>
  <si>
    <t>抗组蛋白抗体（AHA）检测</t>
  </si>
  <si>
    <t>通过免疫印迹法检测患者血清中的抗组蛋白抗体，用于风湿免疫病的鉴别诊断。</t>
  </si>
  <si>
    <t xml:space="preserve">002504020530000 </t>
  </si>
  <si>
    <t>250402053</t>
  </si>
  <si>
    <t>抗α胞衬蛋白抗体测定</t>
  </si>
  <si>
    <t>酶联免疫法，定量测定</t>
  </si>
  <si>
    <t xml:space="preserve">322504021280000 </t>
  </si>
  <si>
    <t>250402057</t>
  </si>
  <si>
    <t>酪氨酸磷酸酶抗体(IA2A)</t>
  </si>
  <si>
    <t xml:space="preserve">002504020610000 </t>
  </si>
  <si>
    <t>250402057-a</t>
  </si>
  <si>
    <t>抗酪氨酸磷酸酶抗体测定</t>
  </si>
  <si>
    <t>250402058</t>
  </si>
  <si>
    <t>抗突变型瓜氨酸波型蛋白抗体测定</t>
  </si>
  <si>
    <t xml:space="preserve">002504021180000 </t>
  </si>
  <si>
    <t>250402059</t>
  </si>
  <si>
    <t>抗C1q抗体测定</t>
  </si>
  <si>
    <t xml:space="preserve">322504030910000 </t>
  </si>
  <si>
    <t>250402060</t>
  </si>
  <si>
    <t>结核感染T细胞检测</t>
  </si>
  <si>
    <t>苏价医〔2011〕328号
苏价医〔2018〕151号 苏医保价招〔2023〕20号</t>
  </si>
  <si>
    <t>322504020610000</t>
  </si>
  <si>
    <t>250402061</t>
  </si>
  <si>
    <t>自身免疫性肌炎抗体谱检测</t>
  </si>
  <si>
    <t>含抗Jo-1、抗Mi-2、抗PM-Sc1、抗U1-snRNP和抗Ku抗体</t>
  </si>
  <si>
    <t>暂无</t>
  </si>
  <si>
    <t>250402061-a</t>
  </si>
  <si>
    <t>抗核抗体谱（IgG)检测</t>
  </si>
  <si>
    <t>含dsDNA、核染色质、抗核糖体蛋白、SS-A、SS-B、Sm、SmRNP、RNP、Sc1-70、Jo-1和Centromere B</t>
  </si>
  <si>
    <t>未定价</t>
  </si>
  <si>
    <t>苏价医〔2017〕7号
苏医保价招〔2019〕13号</t>
  </si>
  <si>
    <t>2017年1月23日起执行，2019年11月14日试行价格到期</t>
  </si>
  <si>
    <t>250402062</t>
  </si>
  <si>
    <t>抗甲状腺过氧化物酶抗体检测</t>
  </si>
  <si>
    <t>苏价医〔2012〕105号
苏价医〔2013〕7号
苏医保发〔2021〕11号</t>
  </si>
  <si>
    <t xml:space="preserve">322504010460000 </t>
  </si>
  <si>
    <t>250402063</t>
  </si>
  <si>
    <t>神经元抗原谱抗体检测</t>
  </si>
  <si>
    <t xml:space="preserve">322504020640000 </t>
  </si>
  <si>
    <t>250402064</t>
  </si>
  <si>
    <t>抗谷氨酸受体抗体检测</t>
  </si>
  <si>
    <t xml:space="preserve">322504020650000 </t>
  </si>
  <si>
    <t>250402065</t>
  </si>
  <si>
    <t>慢性炎症性肠病抗体检测</t>
  </si>
  <si>
    <t>250402066</t>
  </si>
  <si>
    <t>涎液化糖链抗原KL-6测定</t>
  </si>
  <si>
    <t xml:space="preserve">322504021300000 </t>
  </si>
  <si>
    <t>250402067</t>
  </si>
  <si>
    <t>锌转运蛋白8抗体测定</t>
  </si>
  <si>
    <t xml:space="preserve">322503010240000 </t>
  </si>
  <si>
    <t>250402068</t>
  </si>
  <si>
    <t>基质金属蛋白酶-3测定</t>
  </si>
  <si>
    <t xml:space="preserve">322504020670000 </t>
  </si>
  <si>
    <t>250402069</t>
  </si>
  <si>
    <t>水通道蛋白4（AQP4）抗体检测</t>
  </si>
  <si>
    <t>定量测定人血清中水通道蛋白抗体（AQP4 Ab）水平。</t>
  </si>
  <si>
    <t>酶联免疫法</t>
  </si>
  <si>
    <t xml:space="preserve">322504021470000 </t>
  </si>
  <si>
    <t>250402070</t>
  </si>
  <si>
    <t>抗磷脂酰丝氨酸凝血酶原复合物抗体（aPS/PT）检测</t>
  </si>
  <si>
    <t>包括IgG、IgM抗体检测。</t>
  </si>
  <si>
    <t>250403</t>
  </si>
  <si>
    <t>感染免疫学检测</t>
  </si>
  <si>
    <t xml:space="preserve">002504030010000 </t>
  </si>
  <si>
    <t>250403001</t>
  </si>
  <si>
    <t>甲型肝炎抗体测定(Anti-HAV)</t>
  </si>
  <si>
    <t>包括IgG、IgM</t>
  </si>
  <si>
    <t>250403001-a</t>
  </si>
  <si>
    <t>250403001-b</t>
  </si>
  <si>
    <t>免疫荧光法</t>
  </si>
  <si>
    <t>250403001-c</t>
  </si>
  <si>
    <t>各种发光法</t>
  </si>
  <si>
    <t xml:space="preserve">002504030020000 </t>
  </si>
  <si>
    <t>250403002</t>
  </si>
  <si>
    <t>甲型肝炎抗原测定(HAVAg)</t>
  </si>
  <si>
    <t>250403002-a</t>
  </si>
  <si>
    <t>荧光探针法</t>
  </si>
  <si>
    <t xml:space="preserve">002504030030000 </t>
  </si>
  <si>
    <t>250403003</t>
  </si>
  <si>
    <t>乙型肝炎DNA测定</t>
  </si>
  <si>
    <t>250403003-a</t>
  </si>
  <si>
    <t>乙型肝炎病毒脱氧核糖核酸扩增定量检测</t>
  </si>
  <si>
    <t>采用全自动核酸分离纯化仪从血源样本中提出核酸，利用全自动PCR分析系统扩增、监测和量化病原体的DNA，定量检测人血浆中的HBV核酸。包括乙型肝炎病毒RNA测定</t>
  </si>
  <si>
    <t>限在符合《江苏省临床基因扩增检验技术管理规范（试行）》实验室中开展。</t>
  </si>
  <si>
    <t>苏价医〔2011〕1号
苏医保发〔2023〕31号</t>
  </si>
  <si>
    <t xml:space="preserve">002504030040000 </t>
  </si>
  <si>
    <t>250403004</t>
  </si>
  <si>
    <t>乙型肝炎表面抗原测定(HBsAg)</t>
  </si>
  <si>
    <t>250403004-a</t>
  </si>
  <si>
    <t>化学发光法、免疫荧光法</t>
  </si>
  <si>
    <t>250403004-b</t>
  </si>
  <si>
    <t>乙型肝炎表面抗原测定</t>
  </si>
  <si>
    <t>金标法（定性）</t>
  </si>
  <si>
    <t xml:space="preserve">002504030050000 </t>
  </si>
  <si>
    <t>250403005</t>
  </si>
  <si>
    <t>乙型肝炎表面抗体测定(Anti-HBs)</t>
  </si>
  <si>
    <t>250403005-a</t>
  </si>
  <si>
    <t xml:space="preserve">002504030060000 </t>
  </si>
  <si>
    <t>250403006</t>
  </si>
  <si>
    <t>乙型肝炎e抗原测定(HBeAg)</t>
  </si>
  <si>
    <t>250403006-a</t>
  </si>
  <si>
    <t xml:space="preserve">002504030070000 </t>
  </si>
  <si>
    <t>250403007</t>
  </si>
  <si>
    <t>乙型肝炎e抗体测定(Anti-HBe)</t>
  </si>
  <si>
    <t>250403007-a</t>
  </si>
  <si>
    <t xml:space="preserve">002504030080000 </t>
  </si>
  <si>
    <t>250403008</t>
  </si>
  <si>
    <t>乙型肝炎核心抗原测定(HBcAg)</t>
  </si>
  <si>
    <t xml:space="preserve">002504030090000 </t>
  </si>
  <si>
    <t>250403009</t>
  </si>
  <si>
    <t>乙型肝炎核心抗体测定(Anti-HBc)</t>
  </si>
  <si>
    <t>250403009-a</t>
  </si>
  <si>
    <t>250403009-c</t>
  </si>
  <si>
    <t>乙型肝炎核心抗体测定(IgM)(Anti-HBc)</t>
  </si>
  <si>
    <t xml:space="preserve">002504030100000 </t>
  </si>
  <si>
    <t>250403010</t>
  </si>
  <si>
    <t>乙型肝炎核心IgM抗体测定(Anti-HBcIgM)</t>
  </si>
  <si>
    <t xml:space="preserve">002504030110000 </t>
  </si>
  <si>
    <t>250403011</t>
  </si>
  <si>
    <t>乙型肝炎表面前S抗原测定</t>
  </si>
  <si>
    <r>
      <rPr>
        <sz val="10"/>
        <rFont val="宋体"/>
        <charset val="134"/>
      </rPr>
      <t>包括前S</t>
    </r>
    <r>
      <rPr>
        <vertAlign val="subscript"/>
        <sz val="10"/>
        <rFont val="宋体"/>
        <charset val="134"/>
      </rPr>
      <t>1</t>
    </r>
    <r>
      <rPr>
        <sz val="10"/>
        <rFont val="宋体"/>
        <charset val="134"/>
      </rPr>
      <t>、前S</t>
    </r>
    <r>
      <rPr>
        <vertAlign val="subscript"/>
        <sz val="10"/>
        <rFont val="宋体"/>
        <charset val="134"/>
      </rPr>
      <t>2</t>
    </r>
    <r>
      <rPr>
        <sz val="10"/>
        <rFont val="宋体"/>
        <charset val="134"/>
      </rPr>
      <t>抗原</t>
    </r>
  </si>
  <si>
    <t xml:space="preserve">002504030110100 </t>
  </si>
  <si>
    <t>250403011-a</t>
  </si>
  <si>
    <t xml:space="preserve">002504030120000 </t>
  </si>
  <si>
    <t>250403011-b</t>
  </si>
  <si>
    <t>乙型肝炎病毒大蛋白测定</t>
  </si>
  <si>
    <t xml:space="preserve">002504030120100 </t>
  </si>
  <si>
    <t>250403012</t>
  </si>
  <si>
    <t>乙型肝炎表面前S抗体测定</t>
  </si>
  <si>
    <r>
      <rPr>
        <sz val="10"/>
        <rFont val="宋体"/>
        <charset val="134"/>
      </rPr>
      <t>包括前S</t>
    </r>
    <r>
      <rPr>
        <vertAlign val="subscript"/>
        <sz val="10"/>
        <rFont val="宋体"/>
        <charset val="134"/>
      </rPr>
      <t>1</t>
    </r>
    <r>
      <rPr>
        <sz val="10"/>
        <rFont val="宋体"/>
        <charset val="134"/>
      </rPr>
      <t>、前S</t>
    </r>
    <r>
      <rPr>
        <vertAlign val="subscript"/>
        <sz val="10"/>
        <rFont val="宋体"/>
        <charset val="134"/>
      </rPr>
      <t>2</t>
    </r>
    <r>
      <rPr>
        <sz val="10"/>
        <rFont val="宋体"/>
        <charset val="134"/>
      </rPr>
      <t>抗体</t>
    </r>
  </si>
  <si>
    <t>250403012-a</t>
  </si>
  <si>
    <t xml:space="preserve">002504030130000 </t>
  </si>
  <si>
    <t>250403013</t>
  </si>
  <si>
    <t>丙型肝炎RNA测定</t>
  </si>
  <si>
    <t>250403013-a</t>
  </si>
  <si>
    <t>丙型肝炎病毒核糖核酸扩增定量检测</t>
  </si>
  <si>
    <t>采用全自动核酸分离纯化仪从血源样本中提出核酸，利用全自动PCR分析系统扩增、监测和量化病原体的RNA，定量检测人血浆或血清中的丙型肝炎病毒（HCV)RNA。</t>
  </si>
  <si>
    <t>超敏PCR法，限符合《江苏省临床基因扩增检验技术管理规范（试行）》实验室开展。</t>
  </si>
  <si>
    <t xml:space="preserve">002504030140000 </t>
  </si>
  <si>
    <t>250403014</t>
  </si>
  <si>
    <t>丙型肝炎抗体测定(Anti-HCV)</t>
  </si>
  <si>
    <t>250403014-a</t>
  </si>
  <si>
    <t xml:space="preserve">002504030150000 </t>
  </si>
  <si>
    <t>250403015</t>
  </si>
  <si>
    <t>丁型肝炎抗体测定(Anti-HDV)</t>
  </si>
  <si>
    <t>250403015-a</t>
  </si>
  <si>
    <t xml:space="preserve">002504030160000 </t>
  </si>
  <si>
    <t>250403016</t>
  </si>
  <si>
    <t>丁型肝炎抗原测定(HDVAg)</t>
  </si>
  <si>
    <t xml:space="preserve">002504030170000 </t>
  </si>
  <si>
    <t>250403017</t>
  </si>
  <si>
    <t>戊型肝炎抗体测定(Anti-HEV)</t>
  </si>
  <si>
    <t>250403017-a</t>
  </si>
  <si>
    <t>250403017-b</t>
  </si>
  <si>
    <t xml:space="preserve">002504030180000 </t>
  </si>
  <si>
    <t>250403018</t>
  </si>
  <si>
    <t>庚型肝炎IgG抗体测定(Anti-HGVIgG)</t>
  </si>
  <si>
    <t>250403018-a</t>
  </si>
  <si>
    <t xml:space="preserve">002504030190000 </t>
  </si>
  <si>
    <t>250403019</t>
  </si>
  <si>
    <t>人免疫缺陷病毒抗体测定(Anti-HIV)</t>
  </si>
  <si>
    <t>250403019-a</t>
  </si>
  <si>
    <t>印迹法、酶免法、干免疫法</t>
  </si>
  <si>
    <t>250403019-b</t>
  </si>
  <si>
    <t>250403019-c</t>
  </si>
  <si>
    <t>指尿液标本</t>
  </si>
  <si>
    <t>250403019-d</t>
  </si>
  <si>
    <t>艾滋病抗体测定</t>
  </si>
  <si>
    <t xml:space="preserve">002504030200000 </t>
  </si>
  <si>
    <t>250403020</t>
  </si>
  <si>
    <t>弓形体抗体测定</t>
  </si>
  <si>
    <t>250403020-b</t>
  </si>
  <si>
    <t xml:space="preserve">002504030210000 </t>
  </si>
  <si>
    <t>250403021</t>
  </si>
  <si>
    <t>风疹病毒抗体测定</t>
  </si>
  <si>
    <t>250403021-a</t>
  </si>
  <si>
    <t xml:space="preserve">002504030220000 </t>
  </si>
  <si>
    <t>250403022</t>
  </si>
  <si>
    <t>巨细胞病毒抗体测定</t>
  </si>
  <si>
    <t>250403022-a</t>
  </si>
  <si>
    <t xml:space="preserve">002504030230000 </t>
  </si>
  <si>
    <t>250403023</t>
  </si>
  <si>
    <t>单纯疱疹病毒抗体测定</t>
  </si>
  <si>
    <t>包括Ⅰ型、Ⅱ型</t>
  </si>
  <si>
    <t>250403023-a</t>
  </si>
  <si>
    <t>250403024</t>
  </si>
  <si>
    <t xml:space="preserve">002504030250000 </t>
  </si>
  <si>
    <t>250403025</t>
  </si>
  <si>
    <t>EB病毒抗体测定</t>
  </si>
  <si>
    <t>250403025-a</t>
  </si>
  <si>
    <t>250403025-b</t>
  </si>
  <si>
    <t xml:space="preserve">002504030260000 </t>
  </si>
  <si>
    <t>250403026</t>
  </si>
  <si>
    <t>呼吸道合胞病毒抗体测定</t>
  </si>
  <si>
    <t xml:space="preserve">002504030270000 </t>
  </si>
  <si>
    <t>250403027</t>
  </si>
  <si>
    <t>呼吸道合胞病毒抗原测定</t>
  </si>
  <si>
    <t xml:space="preserve">002504030280000 </t>
  </si>
  <si>
    <t>250403028</t>
  </si>
  <si>
    <t>副流感病毒抗体测定</t>
  </si>
  <si>
    <t xml:space="preserve">002504030290000 </t>
  </si>
  <si>
    <t>250403029</t>
  </si>
  <si>
    <t>天疱疮抗体测定</t>
  </si>
  <si>
    <t>002504021130000</t>
  </si>
  <si>
    <t>250403029-a</t>
  </si>
  <si>
    <t>抗表皮细胞基底膜抗体（类天疱疮抗体）测定</t>
  </si>
  <si>
    <t>标本采集、签收、处理、加免疫试剂、温育、检测、质控、审核结果、录入实验室信息系统或人工登记、发送报告，接受临床咨询。</t>
  </si>
  <si>
    <t xml:space="preserve">002504030300000 </t>
  </si>
  <si>
    <t>250403030</t>
  </si>
  <si>
    <t>水痘—带状疱疹病毒抗体测定</t>
  </si>
  <si>
    <t xml:space="preserve">002504030310000 </t>
  </si>
  <si>
    <t>250403031</t>
  </si>
  <si>
    <t>腺病毒抗体测定</t>
  </si>
  <si>
    <t>250403031-a</t>
  </si>
  <si>
    <t xml:space="preserve">002504030320000 </t>
  </si>
  <si>
    <t>250403032</t>
  </si>
  <si>
    <t>人轮状病毒抗原测定</t>
  </si>
  <si>
    <t xml:space="preserve">002504030330000 </t>
  </si>
  <si>
    <t>250403033</t>
  </si>
  <si>
    <t>流行性出血热病毒抗体测定</t>
  </si>
  <si>
    <t xml:space="preserve">002504030340000 </t>
  </si>
  <si>
    <t>250403034</t>
  </si>
  <si>
    <t>狂犬病毒抗体测定</t>
  </si>
  <si>
    <t xml:space="preserve">002504030350000 </t>
  </si>
  <si>
    <t>250403035</t>
  </si>
  <si>
    <t>病毒血清学试验</t>
  </si>
  <si>
    <t>包括脊髓灰质炎病毒、柯萨奇病毒、流行性乙型脑炎病毒、流行性腮腺炎病毒、麻疹病毒</t>
  </si>
  <si>
    <t xml:space="preserve">002504030360000 </t>
  </si>
  <si>
    <t>250403036</t>
  </si>
  <si>
    <t>嗜异性凝集试验</t>
  </si>
  <si>
    <t xml:space="preserve">002504030370000 </t>
  </si>
  <si>
    <t>250403037</t>
  </si>
  <si>
    <t>冷凝集试验</t>
  </si>
  <si>
    <t xml:space="preserve">002504030380000 </t>
  </si>
  <si>
    <t>250403038</t>
  </si>
  <si>
    <t>肥达氏反应</t>
  </si>
  <si>
    <t xml:space="preserve">002504030390000 </t>
  </si>
  <si>
    <t>250403039</t>
  </si>
  <si>
    <t>外斐氏反应</t>
  </si>
  <si>
    <t xml:space="preserve">002504030400000 </t>
  </si>
  <si>
    <t>250403040</t>
  </si>
  <si>
    <t>斑疹伤寒抗体测定</t>
  </si>
  <si>
    <t xml:space="preserve">002504030410000 </t>
  </si>
  <si>
    <t>250403041</t>
  </si>
  <si>
    <t>布氏杆菌凝集试验</t>
  </si>
  <si>
    <t xml:space="preserve">002504030420000 </t>
  </si>
  <si>
    <t>250403042</t>
  </si>
  <si>
    <t>细菌抗体测定</t>
  </si>
  <si>
    <t>包括结核杆菌、破伤风杆菌、百日咳杆菌、军团菌、幽门螺杆菌</t>
  </si>
  <si>
    <t>250403042-a</t>
  </si>
  <si>
    <t>250403042-c</t>
  </si>
  <si>
    <t>含LAM、16KDa、38KDa</t>
  </si>
  <si>
    <t>蛋白芯片法</t>
  </si>
  <si>
    <t>250403042-d</t>
  </si>
  <si>
    <t>幽门螺杆菌抗体测定</t>
  </si>
  <si>
    <t>指现症感染检测</t>
  </si>
  <si>
    <t>250403042-e</t>
  </si>
  <si>
    <t>幽门螺杆菌抗体检测</t>
  </si>
  <si>
    <t>含CagA、VacA、Ure三种抗原检测。</t>
  </si>
  <si>
    <t xml:space="preserve">002504030430000 </t>
  </si>
  <si>
    <t>250403043</t>
  </si>
  <si>
    <t>抗链球菌溶血素O测定(ASO)</t>
  </si>
  <si>
    <t>250403043-a</t>
  </si>
  <si>
    <t xml:space="preserve">002504030450000 </t>
  </si>
  <si>
    <t>250403045</t>
  </si>
  <si>
    <t>鼠疫血清学试验</t>
  </si>
  <si>
    <t xml:space="preserve">002504030470000 </t>
  </si>
  <si>
    <t>250403047</t>
  </si>
  <si>
    <t>耶尔森氏菌血清学试验</t>
  </si>
  <si>
    <t xml:space="preserve">002504030480000 </t>
  </si>
  <si>
    <t>250403048</t>
  </si>
  <si>
    <t>组织胞浆菌血清学试验</t>
  </si>
  <si>
    <t xml:space="preserve">002504030500000 </t>
  </si>
  <si>
    <t>250403050</t>
  </si>
  <si>
    <t>肺炎支原体血清学试验</t>
  </si>
  <si>
    <t>250403050-a</t>
  </si>
  <si>
    <t>250403050-b</t>
  </si>
  <si>
    <t xml:space="preserve">002504030510000 </t>
  </si>
  <si>
    <t>250403051</t>
  </si>
  <si>
    <t>沙眼衣原体肺炎血清学试验</t>
  </si>
  <si>
    <t xml:space="preserve">002504030520000 </t>
  </si>
  <si>
    <t>250403052</t>
  </si>
  <si>
    <t>立克次体血清学试验</t>
  </si>
  <si>
    <t xml:space="preserve">002504030530000 </t>
  </si>
  <si>
    <t>250403053</t>
  </si>
  <si>
    <t>梅毒螺旋体特异抗体测定</t>
  </si>
  <si>
    <t>250403053-a</t>
  </si>
  <si>
    <t>250403053-b</t>
  </si>
  <si>
    <t>250403053-c</t>
  </si>
  <si>
    <t>250403053-d</t>
  </si>
  <si>
    <t xml:space="preserve">002504030540000 </t>
  </si>
  <si>
    <t>250403054</t>
  </si>
  <si>
    <t>快速血浆反应素检测</t>
  </si>
  <si>
    <t>250403054-a</t>
  </si>
  <si>
    <t>快速血浆反应素测定</t>
  </si>
  <si>
    <t>需报告滴度</t>
  </si>
  <si>
    <t xml:space="preserve">002504030550000 </t>
  </si>
  <si>
    <t>250403055</t>
  </si>
  <si>
    <t>不加热血清反应素试验</t>
  </si>
  <si>
    <t xml:space="preserve">002504030560000 </t>
  </si>
  <si>
    <t>250403056</t>
  </si>
  <si>
    <t>钩端螺旋体病血清学试验</t>
  </si>
  <si>
    <t xml:space="preserve">002504030570000 </t>
  </si>
  <si>
    <t>250403057</t>
  </si>
  <si>
    <t>莱姆氏螺旋体抗体测定</t>
  </si>
  <si>
    <t>250403058</t>
  </si>
  <si>
    <t>念珠菌病血清学试验</t>
  </si>
  <si>
    <t xml:space="preserve">002504030590000 </t>
  </si>
  <si>
    <t>250403059</t>
  </si>
  <si>
    <t>曲霉菌血清学试验</t>
  </si>
  <si>
    <t xml:space="preserve">002504030600000 </t>
  </si>
  <si>
    <t>250403060</t>
  </si>
  <si>
    <t>新型隐球菌荚膜抗原测定</t>
  </si>
  <si>
    <t>250403060-a</t>
  </si>
  <si>
    <t>隐球菌荚膜抗原检测</t>
  </si>
  <si>
    <t>包括各类标本。</t>
  </si>
  <si>
    <t xml:space="preserve">002504030610000 </t>
  </si>
  <si>
    <t>250403061</t>
  </si>
  <si>
    <t>孢子丝菌血清学试验</t>
  </si>
  <si>
    <t xml:space="preserve">002504030620000 </t>
  </si>
  <si>
    <t>250403062</t>
  </si>
  <si>
    <t>球孢子菌血清学试验</t>
  </si>
  <si>
    <t xml:space="preserve">002504030630000 </t>
  </si>
  <si>
    <t>250403063</t>
  </si>
  <si>
    <t>猪囊尾蚴抗原和抗体测定</t>
  </si>
  <si>
    <t>每项测定计价一次</t>
  </si>
  <si>
    <t>250403063-a</t>
  </si>
  <si>
    <t>酶联法，循环抗原</t>
  </si>
  <si>
    <t>250403063-b</t>
  </si>
  <si>
    <t>酶联法,特异性抗体</t>
  </si>
  <si>
    <t xml:space="preserve">002504030640000 </t>
  </si>
  <si>
    <t>250403064</t>
  </si>
  <si>
    <t>肺吸虫抗原和抗体测定</t>
  </si>
  <si>
    <t xml:space="preserve">002504030650000 </t>
  </si>
  <si>
    <t>250403065</t>
  </si>
  <si>
    <t>各类病原体DNA测定</t>
  </si>
  <si>
    <t>包括各类病原体RNA测定</t>
  </si>
  <si>
    <t>每类病原体测定计费一次</t>
  </si>
  <si>
    <t>苏医保价招〔2025〕8号</t>
  </si>
  <si>
    <t>250403065-a</t>
  </si>
  <si>
    <t>使用全自动荧光定量检测</t>
  </si>
  <si>
    <t xml:space="preserve">002504030660000 </t>
  </si>
  <si>
    <t>250403066</t>
  </si>
  <si>
    <t>人乳头瘤病毒(HPV)核酸检测</t>
  </si>
  <si>
    <t>PCR法、TMA法</t>
  </si>
  <si>
    <t>250403066-a</t>
  </si>
  <si>
    <t>人乳头瘤病毒（HPV)DNA检测</t>
  </si>
  <si>
    <r>
      <rPr>
        <sz val="10"/>
        <rFont val="宋体"/>
        <charset val="134"/>
      </rPr>
      <t>指HC</t>
    </r>
    <r>
      <rPr>
        <vertAlign val="superscript"/>
        <sz val="10"/>
        <rFont val="宋体"/>
        <charset val="134"/>
      </rPr>
      <t>2</t>
    </r>
    <r>
      <rPr>
        <sz val="10"/>
        <rFont val="宋体"/>
        <charset val="134"/>
      </rPr>
      <t>二代杂交捕获法</t>
    </r>
  </si>
  <si>
    <t>250403066-b</t>
  </si>
  <si>
    <t>人乳头瘤病毒（HPV)分型检测</t>
  </si>
  <si>
    <t>每个亚型</t>
  </si>
  <si>
    <t>导流分子杂交法，最多不超过300元，各种方法同价</t>
  </si>
  <si>
    <t xml:space="preserve">002504030680100 </t>
  </si>
  <si>
    <t>250403068</t>
  </si>
  <si>
    <t>人类免疫缺陷病毒-核糖核酸扩增定量检测</t>
  </si>
  <si>
    <t xml:space="preserve">002505010340000 </t>
  </si>
  <si>
    <t>250403076-a</t>
  </si>
  <si>
    <t>肺炎支原体抗体IgG测定</t>
  </si>
  <si>
    <t>包括IgM</t>
  </si>
  <si>
    <t>250403076-b</t>
  </si>
  <si>
    <t>肺炎支原体抗体测定</t>
  </si>
  <si>
    <t>包括IgM、IgG测定。</t>
  </si>
  <si>
    <t xml:space="preserve">002504030780000 </t>
  </si>
  <si>
    <t>250403078</t>
  </si>
  <si>
    <t>幽门螺杆菌快速检测</t>
  </si>
  <si>
    <t xml:space="preserve">002504030790000 </t>
  </si>
  <si>
    <t>250403079</t>
  </si>
  <si>
    <t>13碳尿素呼气试验</t>
  </si>
  <si>
    <t xml:space="preserve">002504030800000 </t>
  </si>
  <si>
    <t>250403080</t>
  </si>
  <si>
    <t>幽门螺杆菌粪便抗原检查</t>
  </si>
  <si>
    <t xml:space="preserve">002504030840000 </t>
  </si>
  <si>
    <t>250403082</t>
  </si>
  <si>
    <t>丙型肝炎核心抗原测定</t>
  </si>
  <si>
    <t>250403082-a</t>
  </si>
  <si>
    <t>250403083</t>
  </si>
  <si>
    <t>呼吸道感染病原体IgM抗体检测</t>
  </si>
  <si>
    <t>包括嗜肺军团菌血清1型、肺炎支原体、Q热立克次体、肺炎衣原体、腺病毒、呼吸道合胞病毒、甲型流感病毒、乙型流感病毒和副流感病毒1、2和3型等9项。</t>
  </si>
  <si>
    <t>苏价医〔2011〕1号
苏医保发〔2021〕11号</t>
  </si>
  <si>
    <t>250403083-a</t>
  </si>
  <si>
    <t>呼吸道病毒抗原鉴定</t>
  </si>
  <si>
    <t>包括流感病毒A型、流感病毒B型、呼吸道合胞病毒、腺病毒、副流感病毒1型、2型和3型。</t>
  </si>
  <si>
    <t>免疫荧光法，指筛查阳性后鉴定</t>
  </si>
  <si>
    <t>250403083-b</t>
  </si>
  <si>
    <t>呼吸道病毒抗原检测</t>
  </si>
  <si>
    <t>含流感病毒A型、流感病毒B型、呼吸道合胞病毒、腺病毒、副流感病毒1型、2型和3型。</t>
  </si>
  <si>
    <t>苏价医〔2011〕328号、苏价医〔2012〕105号</t>
  </si>
  <si>
    <t xml:space="preserve">002505030030000 </t>
  </si>
  <si>
    <t>250403085</t>
  </si>
  <si>
    <t>A群链球菌抗原检测</t>
  </si>
  <si>
    <t>250403086</t>
  </si>
  <si>
    <t>胃泌素-17测定</t>
  </si>
  <si>
    <t>苏价医〔2015〕182号
苏价医〔2018〕151号 
苏医保价招〔2025〕8号</t>
  </si>
  <si>
    <t>250403087</t>
  </si>
  <si>
    <t>曲霉菌免疫学测定</t>
  </si>
  <si>
    <t>包括抗原、抗体测定。</t>
  </si>
  <si>
    <t xml:space="preserve">002505010140000 </t>
  </si>
  <si>
    <t>250403089</t>
  </si>
  <si>
    <t>淋病奈瑟菌抗原检测</t>
  </si>
  <si>
    <t>包括沙眼衣原体抗原检测</t>
  </si>
  <si>
    <t xml:space="preserve">002504030860000 </t>
  </si>
  <si>
    <t>250403091</t>
  </si>
  <si>
    <t>新型冠状病毒抗体检测</t>
  </si>
  <si>
    <t>含试剂等耗材。包括总抗体、IgM、IgG。</t>
  </si>
  <si>
    <t>苏医保发〔2020〕26号
苏医保发〔2020〕58号
苏医保发【2021】3号</t>
  </si>
  <si>
    <t>2020年4月9日起执行
降价格2020年7月4日起执行
2021年2月2日起执行</t>
  </si>
  <si>
    <t xml:space="preserve">002504030850000 </t>
  </si>
  <si>
    <t>250403092</t>
  </si>
  <si>
    <t>新型冠状病毒核酸检测</t>
  </si>
  <si>
    <t>含试剂等耗材。不少于2个靶标。</t>
  </si>
  <si>
    <t>PCR法。限符合《江苏省临床基因扩增检验技术管理规范（试行）》实验室开展。指单人单检。</t>
  </si>
  <si>
    <t>苏医保发〔2020〕26号
苏医保发〔2020〕58号
苏医保发〔2021〕3号
苏医保发〔2021〕50号
苏医保发〔2021〕69号
苏医保发〔2022〕22号
苏医保发〔2022〕32号
苏医保发〔2022〕35号</t>
  </si>
  <si>
    <t>2020年4月9日起降低2020年7月4日起执行
2021年2月2日起执行
2021年8月7日起执行
2021年11月25日起执行
2022年4月4日起降低
2022年5月12日起降低
2022年5月27日起降低</t>
  </si>
  <si>
    <t>250403092-a</t>
  </si>
  <si>
    <t>含试剂等耗材。不少于2个靶标</t>
  </si>
  <si>
    <t>指按规定开展的个人混采检测。</t>
  </si>
  <si>
    <t>苏医保发〔2020〕26号
苏医保发〔2020〕58号
苏医保发〔2021〕3号
苏医保发〔2021〕50号
苏医保发〔2021〕69号
苏医保发〔2022〕22号
苏医保发〔2022〕32号</t>
  </si>
  <si>
    <t>250403094</t>
  </si>
  <si>
    <t>呼吸道病原体核酸检测</t>
  </si>
  <si>
    <t>对各种下呼吸道病原体进行检测。</t>
  </si>
  <si>
    <t>每种病原体</t>
  </si>
  <si>
    <t>322504030960000</t>
  </si>
  <si>
    <t>250403095</t>
  </si>
  <si>
    <t>诺如病毒抗原检测</t>
  </si>
  <si>
    <t>322504031550000</t>
  </si>
  <si>
    <t>250403096</t>
  </si>
  <si>
    <t>念珠菌抗体检测</t>
  </si>
  <si>
    <t>指IgG抗体。</t>
  </si>
  <si>
    <t>250404</t>
  </si>
  <si>
    <t>肿瘤相关抗原测定</t>
  </si>
  <si>
    <t xml:space="preserve">002504040010000 </t>
  </si>
  <si>
    <t>250404001</t>
  </si>
  <si>
    <t>癌胚抗原测定(CEA)</t>
  </si>
  <si>
    <t>250404001-a</t>
  </si>
  <si>
    <t>苏医保发〔2024〕55号</t>
  </si>
  <si>
    <t xml:space="preserve">002504040020000 </t>
  </si>
  <si>
    <t>250404002</t>
  </si>
  <si>
    <t>甲胎蛋白测定(AFP)</t>
  </si>
  <si>
    <t>250404002-a</t>
  </si>
  <si>
    <t xml:space="preserve">002504040040000 </t>
  </si>
  <si>
    <t>250404004</t>
  </si>
  <si>
    <t>碱性胎儿蛋白测定(BFP)</t>
  </si>
  <si>
    <t xml:space="preserve">002504040050000 </t>
  </si>
  <si>
    <t>250404005</t>
  </si>
  <si>
    <t>总前列腺特异性抗原测定(TPSA)</t>
  </si>
  <si>
    <t>250404005-a</t>
  </si>
  <si>
    <t xml:space="preserve">002504040060000 </t>
  </si>
  <si>
    <t>250404006</t>
  </si>
  <si>
    <t>游离前列腺特异性抗原测定(FPSA)</t>
  </si>
  <si>
    <t>250404006-a</t>
  </si>
  <si>
    <t xml:space="preserve">322504040490000 </t>
  </si>
  <si>
    <t>250404006-b</t>
  </si>
  <si>
    <t>前列腺特异性抗原同源异构体测定</t>
  </si>
  <si>
    <t xml:space="preserve">002504040070000 </t>
  </si>
  <si>
    <t>250404007</t>
  </si>
  <si>
    <t>复合前列腺特异性抗原(CPSA)测定</t>
  </si>
  <si>
    <t xml:space="preserve">002504040080000 </t>
  </si>
  <si>
    <t>250404008</t>
  </si>
  <si>
    <t>前列腺酸性磷酸酶测定(PAP)</t>
  </si>
  <si>
    <t>250404008-a</t>
  </si>
  <si>
    <t xml:space="preserve">002504040090000 </t>
  </si>
  <si>
    <t>250404009</t>
  </si>
  <si>
    <t>神经元特异性烯醇化酶测定(NSE)</t>
  </si>
  <si>
    <t>250404009-a</t>
  </si>
  <si>
    <t xml:space="preserve">002504040100000 </t>
  </si>
  <si>
    <t>250404010</t>
  </si>
  <si>
    <t>细胞角蛋白19片段测定(CYFRA21-1)</t>
  </si>
  <si>
    <t>250404010-a</t>
  </si>
  <si>
    <t xml:space="preserve">002504040110000 </t>
  </si>
  <si>
    <t>250404011</t>
  </si>
  <si>
    <t>糖类抗原测定</t>
  </si>
  <si>
    <t>包括CA-27、CA-29、CA-50、CA-125、CA15-3、CA130、CA19-9、CA24-2、CA72-4等等</t>
  </si>
  <si>
    <t>每种抗原</t>
  </si>
  <si>
    <t>250404011-a</t>
  </si>
  <si>
    <t xml:space="preserve">002504040120000 </t>
  </si>
  <si>
    <t>250404012</t>
  </si>
  <si>
    <t>鳞状细胞癌相关抗原测定(SCC)</t>
  </si>
  <si>
    <t>250404012-a</t>
  </si>
  <si>
    <t xml:space="preserve">002504040130000 </t>
  </si>
  <si>
    <t>250404013</t>
  </si>
  <si>
    <t>肿瘤坏死因子测定(TNF)</t>
  </si>
  <si>
    <t>250404013-a</t>
  </si>
  <si>
    <t xml:space="preserve">002504040140000 </t>
  </si>
  <si>
    <t>250404014</t>
  </si>
  <si>
    <t>包括MG-Ags、TA-4</t>
  </si>
  <si>
    <t xml:space="preserve">322504040380000 </t>
  </si>
  <si>
    <t>250404014-b</t>
  </si>
  <si>
    <t>血清肿瘤相关物质检测(TAM)</t>
  </si>
  <si>
    <t>生化法，定量测定</t>
  </si>
  <si>
    <t xml:space="preserve">002504040150000 </t>
  </si>
  <si>
    <t>250404015</t>
  </si>
  <si>
    <t>铁蛋白测定</t>
  </si>
  <si>
    <t>包括各种免疫学方法</t>
  </si>
  <si>
    <t>250404015-a</t>
  </si>
  <si>
    <t>各种发光法，定量测定</t>
  </si>
  <si>
    <t xml:space="preserve">002504040160000 </t>
  </si>
  <si>
    <t>250404016</t>
  </si>
  <si>
    <t>显形胶质蛋白(AP)测定</t>
  </si>
  <si>
    <t xml:space="preserve">002504040170000 </t>
  </si>
  <si>
    <t>250404017</t>
  </si>
  <si>
    <t>恶性肿瘤特异生长因子（TSGF）测定</t>
  </si>
  <si>
    <t xml:space="preserve">002504040180000 </t>
  </si>
  <si>
    <t>250404018</t>
  </si>
  <si>
    <t>触珠蛋白测定</t>
  </si>
  <si>
    <t xml:space="preserve">002504040190000 </t>
  </si>
  <si>
    <t>250404019</t>
  </si>
  <si>
    <t>酸性糖蛋白测定</t>
  </si>
  <si>
    <t xml:space="preserve">002504040200000 </t>
  </si>
  <si>
    <t>250404020</t>
  </si>
  <si>
    <t>细菌抗原分析</t>
  </si>
  <si>
    <t>250404020-a</t>
  </si>
  <si>
    <t>肺炎链球菌抗原快速检测</t>
  </si>
  <si>
    <t>指尿、脑脊液标本</t>
  </si>
  <si>
    <t xml:space="preserve">002504040250000 </t>
  </si>
  <si>
    <t>250404025</t>
  </si>
  <si>
    <t>尿核基质蛋白（NMP22）测定</t>
  </si>
  <si>
    <t xml:space="preserve">002504040260000 </t>
  </si>
  <si>
    <t>250404026</t>
  </si>
  <si>
    <t>甲胎蛋白异质体测定</t>
  </si>
  <si>
    <t>不含甲胎蛋白测定</t>
  </si>
  <si>
    <t xml:space="preserve">322504040310000 </t>
  </si>
  <si>
    <t>250404027</t>
  </si>
  <si>
    <t>细胞质胸苷激酶测定</t>
  </si>
  <si>
    <t xml:space="preserve">322504040410000 </t>
  </si>
  <si>
    <t>250404028</t>
  </si>
  <si>
    <t>血清胃蛋白酶原Ⅰ测定</t>
  </si>
  <si>
    <t>包括血清胃蛋白酶原Ⅱ测定</t>
  </si>
  <si>
    <t>酶标法</t>
  </si>
  <si>
    <t>250404028-a</t>
  </si>
  <si>
    <t>荧光免疫法，定量测定</t>
  </si>
  <si>
    <t>250404028-b</t>
  </si>
  <si>
    <t xml:space="preserve">002504040280000 </t>
  </si>
  <si>
    <t>250404029</t>
  </si>
  <si>
    <t>高尔基体蛋白73（GP73）测定</t>
  </si>
  <si>
    <t>250404029-a</t>
  </si>
  <si>
    <t>高尔基体蛋白73测定</t>
  </si>
  <si>
    <t xml:space="preserve">002504040270000 </t>
  </si>
  <si>
    <t>250404030</t>
  </si>
  <si>
    <t>人附睾蛋白4测定</t>
  </si>
  <si>
    <t xml:space="preserve">322504040350000 </t>
  </si>
  <si>
    <t>250404031</t>
  </si>
  <si>
    <t>肿瘤异常蛋白(TAP)检测</t>
  </si>
  <si>
    <t>不含病理图文报告</t>
  </si>
  <si>
    <t>凝聚法</t>
  </si>
  <si>
    <t>苏价医〔2012〕105号、苏价医〔2013〕7号、苏价医〔2017〕7号</t>
  </si>
  <si>
    <t>322504040320000</t>
  </si>
  <si>
    <t>250404032</t>
  </si>
  <si>
    <t>血清HER-2/neu蛋白测定</t>
  </si>
  <si>
    <t>250404033</t>
  </si>
  <si>
    <t>壳多糖酶3样蛋白Ⅰ（CHI3L1）检测</t>
  </si>
  <si>
    <t>322504040290000</t>
  </si>
  <si>
    <t>250404034</t>
  </si>
  <si>
    <t>热休克蛋白90α检测</t>
  </si>
  <si>
    <t>苏价医〔2017〕7号、苏医保价招〔2019〕13号 苏医保价招〔2025〕8号</t>
  </si>
  <si>
    <t>2017年1月23日起执行，2019年11月14日试行价格到期 
2025年8月1日起执行</t>
  </si>
  <si>
    <t xml:space="preserve">322504040370000 </t>
  </si>
  <si>
    <t>250404035</t>
  </si>
  <si>
    <t>硫氧还蛋白还原（TR）活性检测</t>
  </si>
  <si>
    <t>250404036</t>
  </si>
  <si>
    <t>人SH2a检测</t>
  </si>
  <si>
    <t xml:space="preserve">322504040340000 </t>
  </si>
  <si>
    <t>250404040</t>
  </si>
  <si>
    <t>肺癌相关自身抗体谱测定</t>
  </si>
  <si>
    <t>包括SOX2、GAGE7、P53、PGP9.5、GBU4—5、CAGE、MAGE A1自身抗体测定。</t>
  </si>
  <si>
    <t>250404041</t>
  </si>
  <si>
    <t>细胞角蛋白18片段测定</t>
  </si>
  <si>
    <t>包括CK18—M30、CK18—M65测定</t>
  </si>
  <si>
    <t>002502030650000</t>
  </si>
  <si>
    <t>250404042</t>
  </si>
  <si>
    <t>人纤维蛋白原降解产物DR-70测定</t>
  </si>
  <si>
    <t>样本采集、签收、处理（外周血离心后分离血清），定量分析，判断并审核结果，录入实验室信息系统或人工登记，发送报告，接受临床相关咨询。</t>
  </si>
  <si>
    <t>250405</t>
  </si>
  <si>
    <t>变应原测定</t>
  </si>
  <si>
    <t>层析法、金标法、免疫印迹法、ELISA法等免疫学方法</t>
  </si>
  <si>
    <t xml:space="preserve">002504050010000 </t>
  </si>
  <si>
    <t>250405001</t>
  </si>
  <si>
    <t>总IgE测定</t>
  </si>
  <si>
    <t>各种免疫学方法同价</t>
  </si>
  <si>
    <t>250405001-b</t>
  </si>
  <si>
    <t>250405001-a</t>
  </si>
  <si>
    <t xml:space="preserve">002504050020000 </t>
  </si>
  <si>
    <t>250405002</t>
  </si>
  <si>
    <t>吸入物变应原筛查</t>
  </si>
  <si>
    <t>250405002-a</t>
  </si>
  <si>
    <t xml:space="preserve">002504050030000 </t>
  </si>
  <si>
    <t>250405003</t>
  </si>
  <si>
    <t>食入物变应原筛查</t>
  </si>
  <si>
    <t>250405003-a</t>
  </si>
  <si>
    <t xml:space="preserve">002504050040000 </t>
  </si>
  <si>
    <t>250405004</t>
  </si>
  <si>
    <t>特殊变应原（多价变应原）筛查</t>
  </si>
  <si>
    <t>包括混合虫螨、混合霉菌、多价动物毛等</t>
  </si>
  <si>
    <t>250405004-a</t>
  </si>
  <si>
    <t>250405004-b</t>
  </si>
  <si>
    <t>混合过敏原特异性IgE检测</t>
  </si>
  <si>
    <t xml:space="preserve">002504050050000 </t>
  </si>
  <si>
    <t>250405005</t>
  </si>
  <si>
    <t>专项变应原（单价变应原）筛查</t>
  </si>
  <si>
    <t>包括牛奶、蛋清等</t>
  </si>
  <si>
    <t>250405005-a</t>
  </si>
  <si>
    <t>250405005-b</t>
  </si>
  <si>
    <t>单项过敏原特异性IgE检测</t>
  </si>
  <si>
    <t xml:space="preserve">002504050060000 </t>
  </si>
  <si>
    <t>250405006</t>
  </si>
  <si>
    <t>嗜酸细胞阳离子蛋白（ECP）测定</t>
  </si>
  <si>
    <t>250405006-a</t>
  </si>
  <si>
    <t xml:space="preserve">002504050070000 </t>
  </si>
  <si>
    <t>250405007</t>
  </si>
  <si>
    <t>循环免疫复合物（CIC）测定</t>
  </si>
  <si>
    <t>2505</t>
  </si>
  <si>
    <t>5．临床微生物学检查</t>
  </si>
  <si>
    <t>250501</t>
  </si>
  <si>
    <t>病原微生物镜检、培养与鉴定</t>
  </si>
  <si>
    <t xml:space="preserve">002505010010000 </t>
  </si>
  <si>
    <t>250501001</t>
  </si>
  <si>
    <t>一般细菌涂片检查</t>
  </si>
  <si>
    <t>包括各种标本</t>
  </si>
  <si>
    <t xml:space="preserve">002505010020000 </t>
  </si>
  <si>
    <t>250501002</t>
  </si>
  <si>
    <t>结核菌涂片检查</t>
  </si>
  <si>
    <t xml:space="preserve">002505010030000 </t>
  </si>
  <si>
    <t>250501003</t>
  </si>
  <si>
    <t>浓缩集菌抗酸菌检测</t>
  </si>
  <si>
    <t xml:space="preserve">002505010040000 </t>
  </si>
  <si>
    <t>250501004</t>
  </si>
  <si>
    <t>特殊细菌涂片检查</t>
  </si>
  <si>
    <t>包括淋球菌、新型隐球菌、梅毒螺旋体、白喉棒状杆菌等</t>
  </si>
  <si>
    <t>每种细菌</t>
  </si>
  <si>
    <t xml:space="preserve">002505010050000 </t>
  </si>
  <si>
    <t>250501005</t>
  </si>
  <si>
    <t>麻风菌镜检</t>
  </si>
  <si>
    <t>每个取材部位</t>
  </si>
  <si>
    <t xml:space="preserve">002505010060000 </t>
  </si>
  <si>
    <t>250501006</t>
  </si>
  <si>
    <t>梅毒螺旋体镜检</t>
  </si>
  <si>
    <t>250501007</t>
  </si>
  <si>
    <t>艰难梭菌检查</t>
  </si>
  <si>
    <t xml:space="preserve">002505010080000 </t>
  </si>
  <si>
    <t>250501008</t>
  </si>
  <si>
    <t>耐甲氧西林葡萄球菌检测(MRSA、MRS)</t>
  </si>
  <si>
    <t xml:space="preserve">002505010090000 </t>
  </si>
  <si>
    <t>250501009</t>
  </si>
  <si>
    <t>一般细菌培养及鉴定</t>
  </si>
  <si>
    <t>250501009-a</t>
  </si>
  <si>
    <t>使用一般细菌自动接种分离培养系统加收</t>
  </si>
  <si>
    <t>250501009-b</t>
  </si>
  <si>
    <t>细菌培养及鉴定</t>
  </si>
  <si>
    <t>含培养、鉴定</t>
  </si>
  <si>
    <t xml:space="preserve">002505010100000 </t>
  </si>
  <si>
    <t>250501010</t>
  </si>
  <si>
    <t>尿培养加菌落计数</t>
  </si>
  <si>
    <t xml:space="preserve">002505010110000 </t>
  </si>
  <si>
    <t>250501011</t>
  </si>
  <si>
    <t>血培养及鉴定</t>
  </si>
  <si>
    <t xml:space="preserve">002505010120000 </t>
  </si>
  <si>
    <t>250501012</t>
  </si>
  <si>
    <t>厌氧菌培养及鉴定</t>
  </si>
  <si>
    <t xml:space="preserve">002505010130000 </t>
  </si>
  <si>
    <t>250501013</t>
  </si>
  <si>
    <t>结核菌培养</t>
  </si>
  <si>
    <t xml:space="preserve">322504031060000 </t>
  </si>
  <si>
    <t>250501013-a</t>
  </si>
  <si>
    <t>结核分枝杆菌培养</t>
  </si>
  <si>
    <t>限生物安全备案P2+以上实验室开展</t>
  </si>
  <si>
    <t xml:space="preserve">322505010420000 </t>
  </si>
  <si>
    <t>250501013-b</t>
  </si>
  <si>
    <t>快速培养，限生物安全备案P2+以上实验室开展，噬菌体法。24小时内出报告。</t>
  </si>
  <si>
    <t>250501014</t>
  </si>
  <si>
    <t>淋球菌培养</t>
  </si>
  <si>
    <t xml:space="preserve">002505010150000 </t>
  </si>
  <si>
    <t>250501015</t>
  </si>
  <si>
    <t>白喉棒状杆菌培养及鉴定</t>
  </si>
  <si>
    <t xml:space="preserve">002505010160000 </t>
  </si>
  <si>
    <t>250501016</t>
  </si>
  <si>
    <t>百日咳杆菌培养</t>
  </si>
  <si>
    <t xml:space="preserve">002505010170000 </t>
  </si>
  <si>
    <t>250501017</t>
  </si>
  <si>
    <t>嗜血杆菌培养</t>
  </si>
  <si>
    <t xml:space="preserve">002505010180000 </t>
  </si>
  <si>
    <t>250501018</t>
  </si>
  <si>
    <t>霍乱弧菌培养</t>
  </si>
  <si>
    <t xml:space="preserve">002505010190000 </t>
  </si>
  <si>
    <t>250501019</t>
  </si>
  <si>
    <t>副溶血弧菌培养</t>
  </si>
  <si>
    <t xml:space="preserve">002505010200000 </t>
  </si>
  <si>
    <t>250501020</t>
  </si>
  <si>
    <t>L型菌培养</t>
  </si>
  <si>
    <t xml:space="preserve">002505010210000 </t>
  </si>
  <si>
    <t>250501021</t>
  </si>
  <si>
    <t>空肠弯曲菌培养</t>
  </si>
  <si>
    <t xml:space="preserve">002505010220000 </t>
  </si>
  <si>
    <t>250501022</t>
  </si>
  <si>
    <t>幽门螺杆菌培养及鉴定</t>
  </si>
  <si>
    <t xml:space="preserve">002505010230000 </t>
  </si>
  <si>
    <t>250501023</t>
  </si>
  <si>
    <t>军团菌培养</t>
  </si>
  <si>
    <t xml:space="preserve">002505010240000 </t>
  </si>
  <si>
    <t>250501024</t>
  </si>
  <si>
    <t>O—157大肠埃希菌培养及鉴定</t>
  </si>
  <si>
    <t xml:space="preserve">002505010250000 </t>
  </si>
  <si>
    <t>250501025</t>
  </si>
  <si>
    <t>沙门菌、志贺菌培养及鉴定</t>
  </si>
  <si>
    <t xml:space="preserve">002505010260000 </t>
  </si>
  <si>
    <t>250501026</t>
  </si>
  <si>
    <t>真菌涂片检查</t>
  </si>
  <si>
    <t>250501026-a</t>
  </si>
  <si>
    <t>六胺银染色、荧光染色。</t>
  </si>
  <si>
    <t xml:space="preserve">002505010270000 </t>
  </si>
  <si>
    <t>250501027</t>
  </si>
  <si>
    <t>真菌培养及鉴定</t>
  </si>
  <si>
    <t xml:space="preserve">002505010280000 </t>
  </si>
  <si>
    <t>250501028</t>
  </si>
  <si>
    <t>念珠菌镜检</t>
  </si>
  <si>
    <t xml:space="preserve">002505010290000 </t>
  </si>
  <si>
    <t>250501029</t>
  </si>
  <si>
    <t>念珠菌培养</t>
  </si>
  <si>
    <t xml:space="preserve">002505010300000 </t>
  </si>
  <si>
    <t>250501030</t>
  </si>
  <si>
    <t>念珠菌系统鉴定</t>
  </si>
  <si>
    <t>250501030-a</t>
  </si>
  <si>
    <t xml:space="preserve">002505010310000 </t>
  </si>
  <si>
    <t>250501031</t>
  </si>
  <si>
    <t>衣原体检查</t>
  </si>
  <si>
    <t>电镜法</t>
  </si>
  <si>
    <t>250501031-a</t>
  </si>
  <si>
    <t>培养法</t>
  </si>
  <si>
    <t xml:space="preserve">002505010320000 </t>
  </si>
  <si>
    <t>250501032</t>
  </si>
  <si>
    <t>衣原体培养</t>
  </si>
  <si>
    <t xml:space="preserve">002505010330000 </t>
  </si>
  <si>
    <t>250501033</t>
  </si>
  <si>
    <t>支原体检查</t>
  </si>
  <si>
    <t>每种支原体检查收费一次</t>
  </si>
  <si>
    <t>250501034</t>
  </si>
  <si>
    <t>支原体培养及药敏</t>
  </si>
  <si>
    <t>250501034-a</t>
  </si>
  <si>
    <t>肺炎支原体快速药敏检测</t>
  </si>
  <si>
    <t>含培养、药敏</t>
  </si>
  <si>
    <t>培养法，当天出报告</t>
  </si>
  <si>
    <t xml:space="preserve">002505010350200 </t>
  </si>
  <si>
    <t>250501035</t>
  </si>
  <si>
    <t>轮状病毒检测</t>
  </si>
  <si>
    <t xml:space="preserve">002505010350000 </t>
  </si>
  <si>
    <t>250501035-a</t>
  </si>
  <si>
    <t>酶联免疫法、金标法</t>
  </si>
  <si>
    <t xml:space="preserve">002505010360000 </t>
  </si>
  <si>
    <t>250501036</t>
  </si>
  <si>
    <t>其它病毒的血清学诊断</t>
  </si>
  <si>
    <t>每种病毒</t>
  </si>
  <si>
    <t xml:space="preserve">002505010370000 </t>
  </si>
  <si>
    <t>250501037</t>
  </si>
  <si>
    <t>病毒培养与鉴定</t>
  </si>
  <si>
    <t xml:space="preserve">002505010390000 </t>
  </si>
  <si>
    <t>250501039</t>
  </si>
  <si>
    <t>细菌性阴道病唾液酸酶测定</t>
  </si>
  <si>
    <t>全自动分析</t>
  </si>
  <si>
    <t>苏价医[2011]328号</t>
  </si>
  <si>
    <t xml:space="preserve">002505010400000 </t>
  </si>
  <si>
    <t>250501040</t>
  </si>
  <si>
    <t>真菌D-葡聚糖测定</t>
  </si>
  <si>
    <t>包括真菌D-肽聚糖检测</t>
  </si>
  <si>
    <t xml:space="preserve">322504030920000 </t>
  </si>
  <si>
    <t>250501042</t>
  </si>
  <si>
    <t>结核分枝杆菌耐药基因检测</t>
  </si>
  <si>
    <t>限符合《江苏省临床基因扩增检验技术管理规范（试行）》实验室开展</t>
  </si>
  <si>
    <t>苏价医〔2012〕105号、苏价医〔2013〕7号
苏医保发〔2025〕40号</t>
  </si>
  <si>
    <t>2025年11月15日起执行</t>
  </si>
  <si>
    <t>250501043</t>
  </si>
  <si>
    <t>分枝杆菌鉴定</t>
  </si>
  <si>
    <t>250501044</t>
  </si>
  <si>
    <t>直接涂片荧光染色镜检</t>
  </si>
  <si>
    <t>250501045</t>
  </si>
  <si>
    <t>自动细胞离心涂片抗酸染色镜检</t>
  </si>
  <si>
    <t>用于人体各种体液标本的抗酸杆菌制片染色检验</t>
  </si>
  <si>
    <t xml:space="preserve">322505010460000 </t>
  </si>
  <si>
    <t>250501046</t>
  </si>
  <si>
    <t>细菌质谱鉴定</t>
  </si>
  <si>
    <t xml:space="preserve">322505030020100 </t>
  </si>
  <si>
    <t>250501047</t>
  </si>
  <si>
    <t>艰难梭菌谷氨酸脱氢酶抗原及毒素检测</t>
  </si>
  <si>
    <t>250502</t>
  </si>
  <si>
    <t>药物敏感试验</t>
  </si>
  <si>
    <t xml:space="preserve">002505020010000 </t>
  </si>
  <si>
    <t>250502001</t>
  </si>
  <si>
    <t>常规药敏定性试验</t>
  </si>
  <si>
    <t>250502001-a</t>
  </si>
  <si>
    <t xml:space="preserve">002505020020000 </t>
  </si>
  <si>
    <t>250502002</t>
  </si>
  <si>
    <t>常规药敏定量试验(MIC)</t>
  </si>
  <si>
    <t xml:space="preserve">002505020030000 </t>
  </si>
  <si>
    <t>250502003</t>
  </si>
  <si>
    <t>真菌药敏试验</t>
  </si>
  <si>
    <t>250502003-a</t>
  </si>
  <si>
    <t>真菌药敏测定</t>
  </si>
  <si>
    <t>每种抗生素采用10个浓度梯度测定真菌的药物敏感性，定量测定MIC值。包括病原菌药敏测定（测定MIC值）。</t>
  </si>
  <si>
    <t>琼脂条法、电阻抗单细胞计数法。</t>
  </si>
  <si>
    <t xml:space="preserve">002505020040000 </t>
  </si>
  <si>
    <t>250502004</t>
  </si>
  <si>
    <t>结核菌药敏试验</t>
  </si>
  <si>
    <t xml:space="preserve">002505020050000 </t>
  </si>
  <si>
    <t>250502005</t>
  </si>
  <si>
    <t>厌氧菌药敏试验</t>
  </si>
  <si>
    <t xml:space="preserve">002505020070000 </t>
  </si>
  <si>
    <t>250502007</t>
  </si>
  <si>
    <t>联合药物敏感试验</t>
  </si>
  <si>
    <t xml:space="preserve">002505020080000 </t>
  </si>
  <si>
    <t>250502008</t>
  </si>
  <si>
    <t>抗生素最小抑／杀菌浓度测定</t>
  </si>
  <si>
    <t xml:space="preserve">002505020090000 </t>
  </si>
  <si>
    <t>250502009</t>
  </si>
  <si>
    <t>体液抗生素浓度测定</t>
  </si>
  <si>
    <t>包括氨基糖甙类药物等</t>
  </si>
  <si>
    <t>荧光偏振法、化学发光法、免疫荧光法</t>
  </si>
  <si>
    <t>250502009-b</t>
  </si>
  <si>
    <t xml:space="preserve">002505020100000 </t>
  </si>
  <si>
    <t>250502010</t>
  </si>
  <si>
    <t>肿瘤细胞化疗药物敏感试验</t>
  </si>
  <si>
    <t>250502010-a</t>
  </si>
  <si>
    <t>组织培养肿瘤药敏测试（HDRA检测）</t>
  </si>
  <si>
    <t>250502011</t>
  </si>
  <si>
    <t>结核分枝杆菌药敏测定</t>
  </si>
  <si>
    <t>苏价医〔2015〕182号 苏医保价招〔2019〕27号 苏医保价招〔2025〕8号</t>
  </si>
  <si>
    <t>250503</t>
  </si>
  <si>
    <t>其它检验试验</t>
  </si>
  <si>
    <t xml:space="preserve">002505030010000 </t>
  </si>
  <si>
    <t>250503001</t>
  </si>
  <si>
    <t>肠毒素检测</t>
  </si>
  <si>
    <t xml:space="preserve">002505030020000 </t>
  </si>
  <si>
    <t>250503002</t>
  </si>
  <si>
    <t>细菌毒素测定</t>
  </si>
  <si>
    <t>250503003</t>
  </si>
  <si>
    <t>病原体乳胶凝集试验快速检测</t>
  </si>
  <si>
    <t xml:space="preserve">002505030040000 </t>
  </si>
  <si>
    <t>250503004</t>
  </si>
  <si>
    <t>细菌分型</t>
  </si>
  <si>
    <t>包括各种细菌</t>
  </si>
  <si>
    <t xml:space="preserve">002505030050000 </t>
  </si>
  <si>
    <t>250503005</t>
  </si>
  <si>
    <t>内毒素鲎定性试验</t>
  </si>
  <si>
    <t xml:space="preserve">002505030060000 </t>
  </si>
  <si>
    <t>250503006</t>
  </si>
  <si>
    <t>内毒素鲎定量测定</t>
  </si>
  <si>
    <t>250503006-a</t>
  </si>
  <si>
    <t>动态浊度法</t>
  </si>
  <si>
    <t xml:space="preserve">002505030070000 </t>
  </si>
  <si>
    <t>250503007</t>
  </si>
  <si>
    <t>O—129试验</t>
  </si>
  <si>
    <t xml:space="preserve">002505030080000 </t>
  </si>
  <si>
    <t>250503008</t>
  </si>
  <si>
    <t>β—内酰胺酶试验</t>
  </si>
  <si>
    <t xml:space="preserve">002505030090000 </t>
  </si>
  <si>
    <t>250503009</t>
  </si>
  <si>
    <t>超广谱β-内酰胺酶试验</t>
  </si>
  <si>
    <t xml:space="preserve">002505030100000 </t>
  </si>
  <si>
    <t>250503010</t>
  </si>
  <si>
    <t>耐万古霉素基因试验</t>
  </si>
  <si>
    <t>包括基因A、B、C</t>
  </si>
  <si>
    <t>每种基因</t>
  </si>
  <si>
    <t xml:space="preserve">002505030110000 </t>
  </si>
  <si>
    <t>250503011</t>
  </si>
  <si>
    <t>DNA探针技术查meeA基因</t>
  </si>
  <si>
    <t xml:space="preserve">002505030120000 </t>
  </si>
  <si>
    <t>250503012</t>
  </si>
  <si>
    <t>梅毒荧光抗体FTA—ABS测定</t>
  </si>
  <si>
    <t xml:space="preserve">002507000190300 </t>
  </si>
  <si>
    <t>250503013</t>
  </si>
  <si>
    <t>化学药物用药指导的基因检测</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</si>
  <si>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</si>
  <si>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PCR法，限符合《江苏省临床基因扩增检验技术管理规范（试行）》实验室开展。每增加一个位点加收60元，总价最多不超过600元。</t>
  </si>
  <si>
    <t>苏价医〔2015〕182号
苏医保发〔2023〕31号 苏医保价招〔2025〕8号</t>
  </si>
  <si>
    <t>250503013-a</t>
  </si>
  <si>
    <t>用药指导基因检测</t>
  </si>
  <si>
    <t>检测血液标本中药物代谢相关基因型</t>
  </si>
  <si>
    <t>位点</t>
  </si>
  <si>
    <t>DNA微阵列芯片法，限符合《江苏省临床基因扩增检验技术管理规范（试行）》的实验室开展</t>
  </si>
  <si>
    <t xml:space="preserve">322505030300000 </t>
  </si>
  <si>
    <t>250503016</t>
  </si>
  <si>
    <t>外周血循环肿瘤细胞检测</t>
  </si>
  <si>
    <t>对患者外周血细胞进行富集，检测外周血细胞基因表达情况，根据外周血细胞表达，每次检测设阳性对照及阴性对照，出具分析报告。</t>
  </si>
  <si>
    <t>2506</t>
  </si>
  <si>
    <t>6．临床寄生虫学检查</t>
  </si>
  <si>
    <t>250601</t>
  </si>
  <si>
    <t>寄生虫镜检</t>
  </si>
  <si>
    <t xml:space="preserve">002506010010000 </t>
  </si>
  <si>
    <t>250601001</t>
  </si>
  <si>
    <t>粪寄生虫镜检</t>
  </si>
  <si>
    <t>包括寄生虫、原虫、虫卵镜检</t>
  </si>
  <si>
    <t>不得再收粪便常规（编码250103001）费</t>
  </si>
  <si>
    <t xml:space="preserve">002506010020000 </t>
  </si>
  <si>
    <t>250601002</t>
  </si>
  <si>
    <t>粪寄生虫卵集卵镜检</t>
  </si>
  <si>
    <t xml:space="preserve">002506010030000 </t>
  </si>
  <si>
    <t>250601003</t>
  </si>
  <si>
    <t>粪寄生虫卵计数</t>
  </si>
  <si>
    <t xml:space="preserve">002506010040000 </t>
  </si>
  <si>
    <t>250601004</t>
  </si>
  <si>
    <t>寄生虫卵孵化试验</t>
  </si>
  <si>
    <t xml:space="preserve">002506010050000 </t>
  </si>
  <si>
    <t>250601005</t>
  </si>
  <si>
    <t>血液虐原虫检查</t>
  </si>
  <si>
    <t xml:space="preserve">002506010060000 </t>
  </si>
  <si>
    <t>250601006</t>
  </si>
  <si>
    <t>血液微丝蚴检查</t>
  </si>
  <si>
    <t xml:space="preserve">002506010070000 </t>
  </si>
  <si>
    <t>250601007</t>
  </si>
  <si>
    <t>血液回归热螺旋体检查</t>
  </si>
  <si>
    <t xml:space="preserve">002506010080000 </t>
  </si>
  <si>
    <t>250601008</t>
  </si>
  <si>
    <t>血液黑热病利一集氏体检查</t>
  </si>
  <si>
    <t xml:space="preserve">002506010090000 </t>
  </si>
  <si>
    <t>250601009</t>
  </si>
  <si>
    <t>血液弓形虫检查</t>
  </si>
  <si>
    <t>250602</t>
  </si>
  <si>
    <t>寄生虫免疫学检查</t>
  </si>
  <si>
    <t xml:space="preserve">002506020010000 </t>
  </si>
  <si>
    <t>250602001</t>
  </si>
  <si>
    <t>各种寄生虫免疫学检查</t>
  </si>
  <si>
    <t>一般免疫学法：放免法、酶免法、免疫电泳法、免疫荧光法等。每种寄生虫检查计费一次</t>
  </si>
  <si>
    <t>250602001-a</t>
  </si>
  <si>
    <t>双扩法及凝集法：血凝法、乳胶法。每种寄生虫检查计费一次</t>
  </si>
  <si>
    <t>250602001-b</t>
  </si>
  <si>
    <t>免疫印迹法。每种寄生虫检查计费一次</t>
  </si>
  <si>
    <t>2507</t>
  </si>
  <si>
    <t>7. 遗传疾病的分子生物学诊断</t>
  </si>
  <si>
    <t xml:space="preserve">002507000010000 </t>
  </si>
  <si>
    <t>250700001</t>
  </si>
  <si>
    <t>外周血细胞染色体检查</t>
  </si>
  <si>
    <t>包括外周血染色体核型分析</t>
  </si>
  <si>
    <t xml:space="preserve">002507000190200 </t>
  </si>
  <si>
    <t>250700001-a</t>
  </si>
  <si>
    <t>遗传性耳聋基因检测</t>
  </si>
  <si>
    <t>限经卫生部临床检验中心验收合格的临床基因扩增诊断实验室开展。</t>
  </si>
  <si>
    <t xml:space="preserve">002507000020000 </t>
  </si>
  <si>
    <t>250700002</t>
  </si>
  <si>
    <t>脆性X染色体检查</t>
  </si>
  <si>
    <t xml:space="preserve">002507000030000 </t>
  </si>
  <si>
    <t>250700003</t>
  </si>
  <si>
    <t>血高分辨染色体检查</t>
  </si>
  <si>
    <t xml:space="preserve">002507000040000 </t>
  </si>
  <si>
    <t>250700004</t>
  </si>
  <si>
    <t>血姐妹染色体互换试验</t>
  </si>
  <si>
    <t xml:space="preserve">002507000050000 </t>
  </si>
  <si>
    <t>250700005</t>
  </si>
  <si>
    <t>脐血染色体检查</t>
  </si>
  <si>
    <t xml:space="preserve">002507000060000 </t>
  </si>
  <si>
    <t>250700006</t>
  </si>
  <si>
    <t>进行性肌营养不良基因分析</t>
  </si>
  <si>
    <t xml:space="preserve">002507000070000 </t>
  </si>
  <si>
    <t>250700007</t>
  </si>
  <si>
    <t>肝豆状核变性基因分析</t>
  </si>
  <si>
    <t xml:space="preserve">002507000080000 </t>
  </si>
  <si>
    <t>250700008</t>
  </si>
  <si>
    <t>血友病甲基因分析</t>
  </si>
  <si>
    <t xml:space="preserve">002507000090000 </t>
  </si>
  <si>
    <t>250700009</t>
  </si>
  <si>
    <t>脆X综合症基因诊断</t>
  </si>
  <si>
    <t>250700010</t>
  </si>
  <si>
    <t>唐氏综合症筛查</t>
  </si>
  <si>
    <t>250700010-a</t>
  </si>
  <si>
    <t>含孕妇外周血AFP、hcg或F-β-hcg定量测定及唐氏综合症风险率计算</t>
  </si>
  <si>
    <t>250700010-b</t>
  </si>
  <si>
    <t>胎儿染色体非整倍体无创产前基因诊断服务</t>
  </si>
  <si>
    <t>指副高以上职称并具备产前诊断技术服务资质的临床医师对胎儿柒色体高通量基因测序检测结果进行审核，评估胎儿21三体综合征、18三体综合征、13三体综合征3种常见染色体非整倍体异常风险，并出具发放诊断报告。</t>
  </si>
  <si>
    <t>无创产前基因检测服务(含采样耗材检测试剂、质控品标准品等耗材和税费等费用)</t>
  </si>
  <si>
    <t>限符合《江苏省临床基因扩增检验技术管理规范(试行)》实验室、具备产前诊断资质的医疗机构。单次收费(诊断服务+检测服务)最高不超过560元。出具发放诊断报告时，不得加收诊察费。</t>
  </si>
  <si>
    <t>苏医保价招〔2019〕27号
苏医保发〔2024〕59号</t>
  </si>
  <si>
    <t>2020年1月10日起执行
2025年1月1日起执行</t>
  </si>
  <si>
    <t xml:space="preserve">002507000110000 </t>
  </si>
  <si>
    <t>250700011</t>
  </si>
  <si>
    <t>性别基因（SRY）检测</t>
  </si>
  <si>
    <t xml:space="preserve">002507000120000 </t>
  </si>
  <si>
    <t>250700012</t>
  </si>
  <si>
    <t>脱氧核糖核酸（DNA）倍体分析</t>
  </si>
  <si>
    <t>含DNA周期分析、DNA异倍体测定、细胞凋亡测定</t>
  </si>
  <si>
    <t xml:space="preserve">002507000130000 </t>
  </si>
  <si>
    <t>250700013</t>
  </si>
  <si>
    <t>染色体分析</t>
  </si>
  <si>
    <t xml:space="preserve">002507000140000 </t>
  </si>
  <si>
    <t>250700014</t>
  </si>
  <si>
    <t>培养细胞的染色体分析</t>
  </si>
  <si>
    <t>包括各种标本；含细胞培养和染色体分析</t>
  </si>
  <si>
    <t xml:space="preserve">002507000150000 </t>
  </si>
  <si>
    <t>250700015</t>
  </si>
  <si>
    <t>苯丙氨酸测定（PKU）</t>
  </si>
  <si>
    <t>322507000180000</t>
  </si>
  <si>
    <t>250700018</t>
  </si>
  <si>
    <t>遗传代谢病检测</t>
  </si>
  <si>
    <t>开展氨基酸类、脂肪酸类、有机酸类等遗传疾病检测。报告项目数不少于40项。</t>
  </si>
  <si>
    <t xml:space="preserve">322502030970000 </t>
  </si>
  <si>
    <t>250700019</t>
  </si>
  <si>
    <t>血管性血友病因子酶活性检测</t>
  </si>
  <si>
    <t xml:space="preserve">322507000590000 </t>
  </si>
  <si>
    <t>250700020</t>
  </si>
  <si>
    <t>外周血淋巴细胞微核试验</t>
  </si>
  <si>
    <t>用于染色体遗传疾病和癌症前期的筛查。</t>
  </si>
  <si>
    <t>2509</t>
  </si>
  <si>
    <t>检验基本组合</t>
  </si>
  <si>
    <t>凡已设定检验基本组合的，医疗机构不得再以检验方法、试剂或仪器不同为由加收费用，也不得在此之外增加项目另设套餐计费</t>
  </si>
  <si>
    <t>322501000000000</t>
  </si>
  <si>
    <t>250900001</t>
  </si>
  <si>
    <t>大生化检验组合</t>
  </si>
  <si>
    <t>套</t>
  </si>
  <si>
    <t>322501000010000</t>
  </si>
  <si>
    <t>250900002</t>
  </si>
  <si>
    <t>乙肝两对半定量检测</t>
  </si>
  <si>
    <t>322501000020000</t>
  </si>
  <si>
    <t>250900003</t>
  </si>
  <si>
    <t>乙肝两对半定性检测</t>
  </si>
  <si>
    <t>26</t>
  </si>
  <si>
    <t>(六)血型与配血</t>
  </si>
  <si>
    <t xml:space="preserve">002600000010000 </t>
  </si>
  <si>
    <t>260000001</t>
  </si>
  <si>
    <t>ABO红细胞定型</t>
  </si>
  <si>
    <t>指血清定型(反定)</t>
  </si>
  <si>
    <t>260000001-a</t>
  </si>
  <si>
    <t>血清学法</t>
  </si>
  <si>
    <t>260000001-b</t>
  </si>
  <si>
    <t>苏价费〔2007〕395号</t>
  </si>
  <si>
    <t xml:space="preserve">002600000020000 </t>
  </si>
  <si>
    <t>260000002</t>
  </si>
  <si>
    <t>ABO血型鉴定</t>
  </si>
  <si>
    <t>指正定法与反定法联合使用</t>
  </si>
  <si>
    <t>260000002-a</t>
  </si>
  <si>
    <t>卡式法。含RhD血型鉴定</t>
  </si>
  <si>
    <t xml:space="preserve">002600000030000 </t>
  </si>
  <si>
    <t>260000003</t>
  </si>
  <si>
    <t>ABO亚型鉴定</t>
  </si>
  <si>
    <t xml:space="preserve">002600000040000 </t>
  </si>
  <si>
    <t>260000004</t>
  </si>
  <si>
    <t>Rh血型鉴定</t>
  </si>
  <si>
    <t>指仅鉴定RhD(o)，不查其他抗原</t>
  </si>
  <si>
    <t xml:space="preserve">002600000050000 </t>
  </si>
  <si>
    <t>260000005</t>
  </si>
  <si>
    <t>Rh血型其他抗原鉴定</t>
  </si>
  <si>
    <t>含Rh血型的C、c、E、e抗原鉴定</t>
  </si>
  <si>
    <t>260000005-a</t>
  </si>
  <si>
    <t>含Rh血型的C、c、E、e抗原鉴定。</t>
  </si>
  <si>
    <t>微柱法</t>
  </si>
  <si>
    <t xml:space="preserve">002600000060000 </t>
  </si>
  <si>
    <t>260000006</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</si>
  <si>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</si>
  <si>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</si>
  <si>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 xml:space="preserve">002600000070000 </t>
  </si>
  <si>
    <t>260000007</t>
  </si>
  <si>
    <t>血型单特异性抗体鉴定</t>
  </si>
  <si>
    <t>260000007-a</t>
  </si>
  <si>
    <t>卡式法。抗红细胞不规则抗体筛查</t>
  </si>
  <si>
    <t xml:space="preserve">002600000080000 </t>
  </si>
  <si>
    <t>260000008</t>
  </si>
  <si>
    <t>血型抗体特异性鉴定(吸收试验)</t>
  </si>
  <si>
    <t xml:space="preserve">002600000090000 </t>
  </si>
  <si>
    <t>260000009</t>
  </si>
  <si>
    <t>血型抗体特异性鉴定(放散试验)</t>
  </si>
  <si>
    <t xml:space="preserve">002600000100000 </t>
  </si>
  <si>
    <t>260000010</t>
  </si>
  <si>
    <t>血型抗体效价测定</t>
  </si>
  <si>
    <t>每个抗体</t>
  </si>
  <si>
    <t>260000010-a</t>
  </si>
  <si>
    <t>包括IgG抗A、IgG抗B、IgG抗D效价测定</t>
  </si>
  <si>
    <t>微柱凝胶法</t>
  </si>
  <si>
    <t xml:space="preserve">002600000110000 </t>
  </si>
  <si>
    <t>260000011</t>
  </si>
  <si>
    <t>盐水介质交叉配血</t>
  </si>
  <si>
    <t xml:space="preserve">002600000120000 </t>
  </si>
  <si>
    <t>260000012</t>
  </si>
  <si>
    <t>特殊介质交叉配血</t>
  </si>
  <si>
    <t>指用于发现不全抗体</t>
  </si>
  <si>
    <t>每个方法</t>
  </si>
  <si>
    <t>白蛋白法、Liss法、酶处理法、抗人球蛋白法、凝集胺法等同价</t>
  </si>
  <si>
    <t>260000012-a</t>
  </si>
  <si>
    <t>微检法</t>
  </si>
  <si>
    <t xml:space="preserve">002600000130000 </t>
  </si>
  <si>
    <t>260000013</t>
  </si>
  <si>
    <t>疑难交叉配血</t>
  </si>
  <si>
    <t>包括以下情况的交叉配血：ABO血型亚型不合、少见特殊血型、有血型特异性抗体者、冷球蛋白血症、自身免疫性溶血性贫血等</t>
  </si>
  <si>
    <t xml:space="preserve">002600000140000 </t>
  </si>
  <si>
    <t>260000014</t>
  </si>
  <si>
    <t>唾液ABH血型物质测定</t>
  </si>
  <si>
    <t xml:space="preserve">002600000150000 </t>
  </si>
  <si>
    <t>260000015</t>
  </si>
  <si>
    <t>Rh阴性确诊试验</t>
  </si>
  <si>
    <t xml:space="preserve">002600000160000 </t>
  </si>
  <si>
    <t>260000016</t>
  </si>
  <si>
    <t>白细胞特异性和组织相关融性（HLA）抗体检测</t>
  </si>
  <si>
    <t>260000016-a</t>
  </si>
  <si>
    <t>人白细胞抗原B27、B5、DR</t>
  </si>
  <si>
    <t>260000016-b</t>
  </si>
  <si>
    <t>人类白细胞抗原I类相关链A位点（MICA)抗体检测</t>
  </si>
  <si>
    <t>含B位点</t>
  </si>
  <si>
    <t>Luminex流式法，适用于同种导体器官移植。</t>
  </si>
  <si>
    <t xml:space="preserve">002600000170000 </t>
  </si>
  <si>
    <t>260000017</t>
  </si>
  <si>
    <t>血小板特异性和组织相关融性（HLA）抗体检测</t>
  </si>
  <si>
    <t>260000017-a</t>
  </si>
  <si>
    <t>包括白细胞特异性和组织相关融性（HLA)抗体检测</t>
  </si>
  <si>
    <t xml:space="preserve">002600000180000 </t>
  </si>
  <si>
    <t>260000018</t>
  </si>
  <si>
    <t>红细胞系统血型抗体致新生儿溶血病检测</t>
  </si>
  <si>
    <t xml:space="preserve">002600000190000 </t>
  </si>
  <si>
    <t>260000019</t>
  </si>
  <si>
    <t>血小板交叉配合试验</t>
  </si>
  <si>
    <t>人.次</t>
  </si>
  <si>
    <t>260000019-a</t>
  </si>
  <si>
    <t xml:space="preserve">002600000200000 </t>
  </si>
  <si>
    <t>260000020</t>
  </si>
  <si>
    <t>淋巴细胞毒试验</t>
  </si>
  <si>
    <t>包括一般试验和快速试验</t>
  </si>
  <si>
    <t xml:space="preserve">002600000210000 </t>
  </si>
  <si>
    <t>260000021</t>
  </si>
  <si>
    <t>群体反应抗体检测</t>
  </si>
  <si>
    <t>260000021-a</t>
  </si>
  <si>
    <t>流式细胞仪检测</t>
  </si>
  <si>
    <t xml:space="preserve">322600000210200 </t>
  </si>
  <si>
    <t>260000021-b</t>
  </si>
  <si>
    <t>群体反映抗体单一抗原（HLA single antigen)初筛检测</t>
  </si>
  <si>
    <t>混合抗原初筛检测</t>
  </si>
  <si>
    <t>Luminex流式法，适用于器官移植、骨髓移植。</t>
  </si>
  <si>
    <t xml:space="preserve">322600000210300 </t>
  </si>
  <si>
    <t>260000021-c</t>
  </si>
  <si>
    <t>群体反映抗体单一抗原（HLA single antigen)检测</t>
  </si>
  <si>
    <t>Luminex流式法，需达到单一抗原高分辨水平，适用于器官移植、骨髓移植。</t>
  </si>
  <si>
    <t xml:space="preserve">002600000220000 </t>
  </si>
  <si>
    <t>260000022</t>
  </si>
  <si>
    <t>人组织相容性抗原I类(HLA-I)分型</t>
  </si>
  <si>
    <t>基因配型</t>
  </si>
  <si>
    <t>260000022-a</t>
  </si>
  <si>
    <t>血清学配型</t>
  </si>
  <si>
    <t xml:space="preserve">002600000230000 </t>
  </si>
  <si>
    <t>260000023</t>
  </si>
  <si>
    <t>人组织相容性抗原II类(HLA-II)分型</t>
  </si>
  <si>
    <t>260000023-a</t>
  </si>
  <si>
    <t>260000024</t>
  </si>
  <si>
    <t>血小板抗原系统基因分型</t>
  </si>
  <si>
    <t xml:space="preserve">322600000250000 </t>
  </si>
  <si>
    <t>260000025</t>
  </si>
  <si>
    <t>红细胞血型系统基因分型</t>
  </si>
  <si>
    <t>包括ABO、Rh、P、Ii、Lewis、MNSs、Luthera、Kell、Diego、Duffy、Kidd、Auberger、Sid、Colton、Yt、Vel、Dombrock、Scianna、Xg、Gerbich、Wright、Stoltzfus等血型系统</t>
  </si>
  <si>
    <t>系统</t>
  </si>
  <si>
    <t xml:space="preserve">322600000260000 </t>
  </si>
  <si>
    <t>260000026</t>
  </si>
  <si>
    <t>谱细胞</t>
  </si>
  <si>
    <t xml:space="preserve">322600000270000 </t>
  </si>
  <si>
    <t>260000027</t>
  </si>
  <si>
    <t>筛选细胞</t>
  </si>
  <si>
    <t xml:space="preserve">322600000280000 </t>
  </si>
  <si>
    <t>260000028</t>
  </si>
  <si>
    <t>标准ABO细胞</t>
  </si>
  <si>
    <t>260000029</t>
  </si>
  <si>
    <t>人组织相容性抗原（HLA位点）高分辨率检测</t>
  </si>
  <si>
    <t>包括A位点、B位点、C位点</t>
  </si>
  <si>
    <t>PCR-SSP法,用于器官及造血干细胞移植。限符合《江苏省临床基因扩增检验技术管理规范（试行）》实验室开展</t>
  </si>
  <si>
    <t>苏价费〔2011〕328号</t>
  </si>
  <si>
    <t>260000029-a</t>
  </si>
  <si>
    <t>包括DR、DQ位点</t>
  </si>
  <si>
    <t xml:space="preserve">322507000200000 </t>
  </si>
  <si>
    <t>260000030</t>
  </si>
  <si>
    <t>Septin9基因甲基化检测</t>
  </si>
  <si>
    <t>用于体外定性检测人外周血血浆中的Septin9基因甲基化，包括SDC2基因</t>
  </si>
  <si>
    <t>PCR荧光探针法，限符合《江苏省临床基因扩增检验技术管理规范（试行）》实验室开展。</t>
  </si>
  <si>
    <t>苏价医〔2017〕7号、苏医保价招〔2019〕13号
苏医保发〔2021〕11号</t>
  </si>
  <si>
    <t>2017年1月23日起执行，正式价格2019年11月15日起执行
2021年3月8日起执行</t>
  </si>
  <si>
    <t>27</t>
  </si>
  <si>
    <t>(七)病理检查</t>
  </si>
  <si>
    <t>2701</t>
  </si>
  <si>
    <t>1．尸体解剖与防腐处理</t>
  </si>
  <si>
    <t>检查收入-病理</t>
  </si>
  <si>
    <t xml:space="preserve">002701000010000 </t>
  </si>
  <si>
    <t>270100001</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</si>
  <si>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</si>
  <si>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</si>
  <si>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局部解剖诊断按全身解剖计费</t>
  </si>
  <si>
    <t xml:space="preserve">002701000010001 </t>
  </si>
  <si>
    <t>270100001-a</t>
  </si>
  <si>
    <t>传染病和特异性感染病尸体加收</t>
  </si>
  <si>
    <t xml:space="preserve">002701000020000 </t>
  </si>
  <si>
    <t>270100002</t>
  </si>
  <si>
    <t>儿童及胎儿尸检病理诊断</t>
  </si>
  <si>
    <t>指7岁以下儿童及胎儿尸解，其余同尸检病理诊断</t>
  </si>
  <si>
    <t xml:space="preserve">002701000030000 </t>
  </si>
  <si>
    <t>270100003</t>
  </si>
  <si>
    <t>尸体化学防腐处理</t>
  </si>
  <si>
    <t>含各种手术操作及消耗材料；废弃物处理</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</si>
  <si>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</si>
  <si>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</si>
  <si>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</si>
  <si>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</si>
  <si>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 xml:space="preserve">002702000000001 </t>
  </si>
  <si>
    <t>2702-a</t>
  </si>
  <si>
    <t>张</t>
  </si>
  <si>
    <t>每超过1张加收，最高不超过90元。</t>
  </si>
  <si>
    <t xml:space="preserve">002702000010000 </t>
  </si>
  <si>
    <t>270200001</t>
  </si>
  <si>
    <t>体液细胞学检查与诊断</t>
  </si>
  <si>
    <t>包括胸水、腹水、心包液、脑脊液、精液、各种囊肿穿刺液、唾液、龈沟液的细胞学检查与诊断</t>
  </si>
  <si>
    <t xml:space="preserve">002702000010001 </t>
  </si>
  <si>
    <t>270200001-a</t>
  </si>
  <si>
    <t>需塑料包埋的标本加收</t>
  </si>
  <si>
    <t xml:space="preserve">002702000020000 </t>
  </si>
  <si>
    <t>270200002</t>
  </si>
  <si>
    <t>拉网细胞学检查与诊断</t>
  </si>
  <si>
    <t>指食管、胃等拉网细胞学检查与诊断</t>
  </si>
  <si>
    <t xml:space="preserve">002702000030000 </t>
  </si>
  <si>
    <t>270200003</t>
  </si>
  <si>
    <t>细针穿刺细胞学检查与诊断</t>
  </si>
  <si>
    <t>指各种实质性脏器的细针穿刺标本的涂片(压片)检查及诊断</t>
  </si>
  <si>
    <t xml:space="preserve">002702000040000 </t>
  </si>
  <si>
    <t>270200004</t>
  </si>
  <si>
    <t>脱落细胞学检查与诊断</t>
  </si>
  <si>
    <t>包括子宫内膜、宫颈、阴道、痰、乳腺溢液、窥镜刷片及其他脱落细胞学的各种涂片检查及诊断加口腔粘液涂片</t>
  </si>
  <si>
    <t xml:space="preserve">002702000050000 </t>
  </si>
  <si>
    <t>270200005</t>
  </si>
  <si>
    <t>细胞学计数</t>
  </si>
  <si>
    <t>包括支气管灌洗液、脑脊液等细胞的计数；不含骨髓涂片计数</t>
  </si>
  <si>
    <t xml:space="preserve">002707000030000 </t>
  </si>
  <si>
    <t>270200007</t>
  </si>
  <si>
    <t>肿瘤细胞脱氧核糖核酸定量分析</t>
  </si>
  <si>
    <t>2703</t>
  </si>
  <si>
    <t>3．组织病理学检查与诊断</t>
  </si>
  <si>
    <t xml:space="preserve">002703000020000 </t>
  </si>
  <si>
    <t>2703-a</t>
  </si>
  <si>
    <t>组织脱钙加收</t>
  </si>
  <si>
    <t xml:space="preserve">002703000050000 </t>
  </si>
  <si>
    <t>2703-b</t>
  </si>
  <si>
    <t>全自动染色封片加收</t>
  </si>
  <si>
    <t>每个蜡块</t>
  </si>
  <si>
    <t>苏价医〔2015〕182号
苏医保发〔2022〕60号 苏医保价招〔2025〕8号</t>
  </si>
  <si>
    <t>2022年11月1日起执行 2025年8月1日起执行</t>
  </si>
  <si>
    <t xml:space="preserve">002703000010000 </t>
  </si>
  <si>
    <t>270300001</t>
  </si>
  <si>
    <t>穿刺组织活检检查与诊断</t>
  </si>
  <si>
    <t>包括肾、乳腺、体表肿块等穿刺组织活检及诊断</t>
  </si>
  <si>
    <t>以两个蜡块为基价</t>
  </si>
  <si>
    <t xml:space="preserve">002703000010001 </t>
  </si>
  <si>
    <t>270300001-a</t>
  </si>
  <si>
    <t>个</t>
  </si>
  <si>
    <t>超过基价每个加收，最多不超过90元</t>
  </si>
  <si>
    <t xml:space="preserve">002703000010100 </t>
  </si>
  <si>
    <t>270300001-b</t>
  </si>
  <si>
    <t>肾穿刺标本（包括半薄切片、HE3张，PAS，PAM、Masson待染，免疫标记除外）</t>
  </si>
  <si>
    <t>270300002</t>
  </si>
  <si>
    <t>内镜组织活检检查与诊断</t>
  </si>
  <si>
    <t>包括各种内镜采集的小组织标本的病理学检查与诊断</t>
  </si>
  <si>
    <t>150</t>
  </si>
  <si>
    <t>苏医保价招〔2022〕23号 苏医保价招〔2023〕20号</t>
  </si>
  <si>
    <t>2022年12月25日起执行 2024年3月1日起执行</t>
  </si>
  <si>
    <t xml:space="preserve">002703000020001 </t>
  </si>
  <si>
    <t>270300002-a</t>
  </si>
  <si>
    <t>270300002-b</t>
  </si>
  <si>
    <t>一次送检多点标本，每增加一张切片加收</t>
  </si>
  <si>
    <t xml:space="preserve">002703000030000 </t>
  </si>
  <si>
    <t>270300003</t>
  </si>
  <si>
    <t>局部切除组织活检检查与诊断</t>
  </si>
  <si>
    <t>包括切除组织、咬取组织、切除肿块部分组织的活检</t>
  </si>
  <si>
    <t xml:space="preserve">002703000030001 </t>
  </si>
  <si>
    <t>270300003-a</t>
  </si>
  <si>
    <t xml:space="preserve">002703000040000 </t>
  </si>
  <si>
    <t>270300004</t>
  </si>
  <si>
    <t>骨髓组织活检检查与诊断</t>
  </si>
  <si>
    <t>指骨髓组织标本常规染色检查</t>
  </si>
  <si>
    <t>270300005</t>
  </si>
  <si>
    <t>手术标本检查与诊断</t>
  </si>
  <si>
    <t>270300005-a</t>
  </si>
  <si>
    <t>270300005-b</t>
  </si>
  <si>
    <t>肿瘤每超过1个蜡块加收，最多不超过415元</t>
  </si>
  <si>
    <t>270300005-c</t>
  </si>
  <si>
    <t>塑料包埋加收</t>
  </si>
  <si>
    <t xml:space="preserve">002703000060000 </t>
  </si>
  <si>
    <t>270300006</t>
  </si>
  <si>
    <t>截肢标本病理检查与诊断</t>
  </si>
  <si>
    <t>包括上下肢截肢标本等</t>
  </si>
  <si>
    <t>每肢、每指（趾）</t>
  </si>
  <si>
    <t>270300006-a</t>
  </si>
  <si>
    <t>270300006-b</t>
  </si>
  <si>
    <t>不脱钙直接切片标本加收</t>
  </si>
  <si>
    <t xml:space="preserve">002703000070000 </t>
  </si>
  <si>
    <t>270300007</t>
  </si>
  <si>
    <t>牙齿及骨骼磨片诊断(不脱钙)</t>
  </si>
  <si>
    <t xml:space="preserve">002703000080000 </t>
  </si>
  <si>
    <t>270300008</t>
  </si>
  <si>
    <t>牙齿及骨骼磨片诊断(脱钙)</t>
  </si>
  <si>
    <t xml:space="preserve">002703000090000 </t>
  </si>
  <si>
    <t>270300009</t>
  </si>
  <si>
    <t>颌骨样本及牙体牙周样本诊断</t>
  </si>
  <si>
    <t xml:space="preserve">002703000090001 </t>
  </si>
  <si>
    <t>270300009-a</t>
  </si>
  <si>
    <t xml:space="preserve">002703000090002 </t>
  </si>
  <si>
    <t>270300009-b</t>
  </si>
  <si>
    <t xml:space="preserve">002703000100000 </t>
  </si>
  <si>
    <t>270300010</t>
  </si>
  <si>
    <t>全器官大切片检查与诊断</t>
  </si>
  <si>
    <t>2704</t>
  </si>
  <si>
    <t>4．冰冻切片与快速石蜡切片检查与诊断</t>
  </si>
  <si>
    <t>不含非常规的特殊染色技术</t>
  </si>
  <si>
    <t xml:space="preserve">002704000000001 </t>
  </si>
  <si>
    <t>2704-a</t>
  </si>
  <si>
    <t>特异性感染标本加收</t>
  </si>
  <si>
    <t xml:space="preserve">002704000010000 </t>
  </si>
  <si>
    <t>270400001</t>
  </si>
  <si>
    <t>冰冻切片检查与诊断</t>
  </si>
  <si>
    <t>270400001-a</t>
  </si>
  <si>
    <t>每加送一次加收，每例手术最多不超过480元</t>
  </si>
  <si>
    <t xml:space="preserve">002704000020000 </t>
  </si>
  <si>
    <t>270400002</t>
  </si>
  <si>
    <t>快速石蜡切片检查与诊断</t>
  </si>
  <si>
    <t>270400002-a</t>
  </si>
  <si>
    <t>2705</t>
  </si>
  <si>
    <t>5．特殊染色诊断技术</t>
  </si>
  <si>
    <t xml:space="preserve">002705000010000 </t>
  </si>
  <si>
    <t>270500001</t>
  </si>
  <si>
    <t>特殊染色及酶组织化学染色诊断</t>
  </si>
  <si>
    <t>包括全自动特殊染色及诊断</t>
  </si>
  <si>
    <t>每个标本，每种染色</t>
  </si>
  <si>
    <t>苏医保发〔2022〕60号
苏医保价招〔2022〕23号</t>
  </si>
  <si>
    <t>2022年11月1日起执行
2022年12月25日起执行</t>
  </si>
  <si>
    <t xml:space="preserve">002705000020000 </t>
  </si>
  <si>
    <t>270500002</t>
  </si>
  <si>
    <t>免疫组织化学染色诊断</t>
  </si>
  <si>
    <t>苏价医〔2011〕1号
苏医保价招〔2022〕23号</t>
  </si>
  <si>
    <t>270500002-a</t>
  </si>
  <si>
    <t>全自动免疫组织化学快速染色诊断</t>
  </si>
  <si>
    <t>包括自动化免疫细胞化学染色诊断</t>
  </si>
  <si>
    <t>苏价医〔2011〕1号，苏价医〔2011〕328号
苏医保发〔2022〕60号
苏医保发〔2023〕31号</t>
  </si>
  <si>
    <t>2022年11月1日起执行
2023年7月1日起执行</t>
  </si>
  <si>
    <t>270500002-b</t>
  </si>
  <si>
    <t>ALK蛋白伴随诊断</t>
  </si>
  <si>
    <t>270500002-c</t>
  </si>
  <si>
    <t>术中免疫组化染色与诊断</t>
  </si>
  <si>
    <t>270500002-d</t>
  </si>
  <si>
    <t>免疫组织化学多重抗体染色</t>
  </si>
  <si>
    <t>对石蜡包埋组织切片或细胞涂片进行两种及以上抗原抗体标记反应，显色，判读结果。含废液、废物的处理。</t>
  </si>
  <si>
    <t>每张切片</t>
  </si>
  <si>
    <t xml:space="preserve">002705000030000 </t>
  </si>
  <si>
    <t>270500003</t>
  </si>
  <si>
    <t>免疫荧光染色诊断</t>
  </si>
  <si>
    <t>110</t>
  </si>
  <si>
    <t xml:space="preserve">322705000060000 </t>
  </si>
  <si>
    <t>270500004</t>
  </si>
  <si>
    <t>PD-L1蛋白表达水平检测</t>
  </si>
  <si>
    <t>通过检测肿瘤中PD-L1蛋白表达水平，指导临床免疫治疗。</t>
  </si>
  <si>
    <t>苏医保发〔2021〕11号
苏医保发〔2022〕60号 苏医保价招〔2025〕8号</t>
  </si>
  <si>
    <t>2706</t>
  </si>
  <si>
    <t>6．电镜病理诊断</t>
  </si>
  <si>
    <t>均含标本制备</t>
  </si>
  <si>
    <t xml:space="preserve">002706000010000 </t>
  </si>
  <si>
    <t>270600001</t>
  </si>
  <si>
    <t>普通透射电镜检查与诊断</t>
  </si>
  <si>
    <t>每个标本</t>
  </si>
  <si>
    <t xml:space="preserve">002706000020000 </t>
  </si>
  <si>
    <t>270600002</t>
  </si>
  <si>
    <t>免疫电镜检查与诊断</t>
  </si>
  <si>
    <t xml:space="preserve">002706000030000 </t>
  </si>
  <si>
    <t>270600003</t>
  </si>
  <si>
    <t>扫描电镜检查与诊断</t>
  </si>
  <si>
    <t>2707</t>
  </si>
  <si>
    <t>7、分子病理学诊断技术</t>
  </si>
  <si>
    <t xml:space="preserve">002707000010000 </t>
  </si>
  <si>
    <t>270700001</t>
  </si>
  <si>
    <t>原位杂交技术</t>
  </si>
  <si>
    <t>270700001-a</t>
  </si>
  <si>
    <t>荧光染色体原位杂交检查(FISH)</t>
  </si>
  <si>
    <t>点</t>
  </si>
  <si>
    <t>每次最多不超过3000元</t>
  </si>
  <si>
    <t>270700001-b</t>
  </si>
  <si>
    <t>全自动银染原位杂交检查</t>
  </si>
  <si>
    <t xml:space="preserve">002707000020000 </t>
  </si>
  <si>
    <t>270700002</t>
  </si>
  <si>
    <t>印迹杂交技术</t>
  </si>
  <si>
    <t>包括Southern Northern Western等杂交技术</t>
  </si>
  <si>
    <t>270700003</t>
  </si>
  <si>
    <t>脱氧核糖核酸（DNA）测序</t>
  </si>
  <si>
    <t xml:space="preserve">322707000050000 </t>
  </si>
  <si>
    <t>270700005</t>
  </si>
  <si>
    <t>化疗相关基因表达</t>
  </si>
  <si>
    <t>指化疗药物敏感性相关靶分子mRNA定量</t>
  </si>
  <si>
    <t>270700006</t>
  </si>
  <si>
    <t>荧光定量脱氧核糖核酸多聚酶链反应检测</t>
  </si>
  <si>
    <t>限符合《江苏省临床基因扩增检验技术管理规范（试行）》实验室开展。每增加一个位点加收200元，总价最多不超过3400元。</t>
  </si>
  <si>
    <t xml:space="preserve">322503070340000 </t>
  </si>
  <si>
    <t>270700007</t>
  </si>
  <si>
    <t>高通量基因测序</t>
  </si>
  <si>
    <t>每个基因</t>
  </si>
  <si>
    <t>限符合《江苏省临床基因扩增检验技术管理规范（试行）》实验室开展，基因测序相关产品和技术须经行业主管部门审批注册及临床应用准入。</t>
  </si>
  <si>
    <t xml:space="preserve">322707000260000 </t>
  </si>
  <si>
    <t>270700008</t>
  </si>
  <si>
    <t>幽门螺杆菌23SrRNA基因突变检测</t>
  </si>
  <si>
    <t>指应用PCR技术对幽门螺杆菌23SrRNA基因突变进行核酸扩增检测。</t>
  </si>
  <si>
    <t>PCR法，限符合《江苏省临床基因扩增检验技术管理规范（试行）》实验室开展</t>
  </si>
  <si>
    <t>2708</t>
  </si>
  <si>
    <t>8．其他病理技术项目</t>
  </si>
  <si>
    <t xml:space="preserve">002708000010000 </t>
  </si>
  <si>
    <t>270800001</t>
  </si>
  <si>
    <t>病理体视学检查与图象分析</t>
  </si>
  <si>
    <t>包括流式细胞仪、显微分光光度技术等</t>
  </si>
  <si>
    <t xml:space="preserve">002708000020000 </t>
  </si>
  <si>
    <t>270800002</t>
  </si>
  <si>
    <t>宫颈细胞学计算机辅助诊断</t>
  </si>
  <si>
    <t>积累科研资料的摄影不得计费</t>
  </si>
  <si>
    <t>270800002-a</t>
  </si>
  <si>
    <t>宫颈癌筛查</t>
  </si>
  <si>
    <t>含一次性传感器、图文报告</t>
  </si>
  <si>
    <t>光电活体细胞学快速检测法</t>
  </si>
  <si>
    <t xml:space="preserve">322503040660000 </t>
  </si>
  <si>
    <t>270800002-b</t>
  </si>
  <si>
    <t>细胞/组织人乳头瘤病毒（HPV)L1衣壳蛋白检测</t>
  </si>
  <si>
    <t>不含液基细胞涂片、组织切片的病理诊断、显微摄影和图文报告</t>
  </si>
  <si>
    <t>270800002-c</t>
  </si>
  <si>
    <t>宫颈癌全自动辅助筛查</t>
  </si>
  <si>
    <t>使用液基薄层玻片扫描分析系统。</t>
  </si>
  <si>
    <t xml:space="preserve">002708000060000 </t>
  </si>
  <si>
    <t>270800003</t>
  </si>
  <si>
    <t>显微摄影术</t>
  </si>
  <si>
    <t>每个视野</t>
  </si>
  <si>
    <t xml:space="preserve">322708000110000 </t>
  </si>
  <si>
    <t>270800004</t>
  </si>
  <si>
    <t>病理图文报告</t>
  </si>
  <si>
    <t>含图像采集、加工和打印报告</t>
  </si>
  <si>
    <t xml:space="preserve">002708000070000 </t>
  </si>
  <si>
    <t>270800005</t>
  </si>
  <si>
    <t>疑难病理会诊</t>
  </si>
  <si>
    <t>由高级职称病理医师主持的专家组会诊。以四张切片为基价。</t>
  </si>
  <si>
    <t>苏价医〔2011〕1号 
苏医保价招〔2023〕20号</t>
  </si>
  <si>
    <t>270800005-a</t>
  </si>
  <si>
    <t>每个标本（切片）</t>
  </si>
  <si>
    <t>超过基价每个标本（切片）加收，最多不超过400元</t>
  </si>
  <si>
    <t xml:space="preserve">002708000080000 </t>
  </si>
  <si>
    <t>270800006</t>
  </si>
  <si>
    <t>普通病理会诊</t>
  </si>
  <si>
    <t>100</t>
  </si>
  <si>
    <t>不符合疑难病理会诊条件的其他会诊</t>
  </si>
  <si>
    <t xml:space="preserve">002708000030000 </t>
  </si>
  <si>
    <t>270800007</t>
  </si>
  <si>
    <t>膜式病变细胞采集术</t>
  </si>
  <si>
    <t>指细胞病理学检查中使用的特殊膜式细胞采集方法</t>
  </si>
  <si>
    <t xml:space="preserve">002708000040000 </t>
  </si>
  <si>
    <t>270800007-a</t>
  </si>
  <si>
    <t>液基薄层细胞采集术</t>
  </si>
  <si>
    <t>包括液基薄层细胞制片术</t>
  </si>
  <si>
    <t>液基细胞学薄片技术(Thin Prep)、液基细胞学超薄片技术(Auto Cyte)180元/次，利普细胞特殊处理技术（LPT）120元/次，上述技术限二甲及二甲以上医疗机构</t>
  </si>
  <si>
    <t xml:space="preserve">322708000100000 </t>
  </si>
  <si>
    <t>270800010</t>
  </si>
  <si>
    <t>院外会诊用切片复制</t>
  </si>
  <si>
    <t xml:space="preserve">322708000210000 </t>
  </si>
  <si>
    <t>270800012</t>
  </si>
  <si>
    <t>标准化肿瘤性核酸样本多份制备</t>
  </si>
  <si>
    <t>含肿瘤核酸的提取和质检，以及样本的常温制备和存储，存储时间不超过4年。</t>
  </si>
  <si>
    <t>三、临床诊疗类</t>
  </si>
  <si>
    <t>31</t>
  </si>
  <si>
    <t>（一）临床各系统诊疗</t>
  </si>
  <si>
    <t>特殊穿刺针（包括一次性穿刺针、穿刺特殊针、活检特殊针、穿刺注射特殊针（含骨髓腔内注射系统））、消融电极、导丝、导管（包括尿动力导管、直肠测压球囊导管）、支架、球囊、特殊缝线、特殊缝针、钛夹、扩张器、化学粒子、医用胶、套扎器（包括圈套器、电圈套器）、一次性细胞刷、一次性活检钳、一次性电刀头（笔）</t>
  </si>
  <si>
    <t xml:space="preserve">1.本类包括神经系统、内分泌系统、眼、耳鼻咽喉、口腔颌面、呼吸系统、心脏及血管系统、血液及淋巴系统、消化系统、泌尿系统、男、女性生殖系统、肌肉骨骼系统、体被系统、精神心理卫生15个第三级分类。
2.在临床各系统诊疗项目中的“XX术”是指以诊疗为主要目的非手术操作方式的服务项目。
3.诊疗中所需的特殊医用消耗材料（如特殊穿刺针、消融电极、特殊导丝、导管、支架、球囊、特殊缝线、特殊缝针、钛夹、扩张器等）、药品、化学粒子均为除外内容。凡在项目内涵中已含的不再单独收费。
4. 临床各系统诊疗（31类）中相同的诊疗，采用各种内镜治疗的可按手术类内镜价格的50％加收。
</t>
  </si>
  <si>
    <t>苏价费（2009）395号，苏价医〔2011〕1号</t>
  </si>
  <si>
    <t xml:space="preserve">323300000010000 </t>
  </si>
  <si>
    <t>31-a</t>
  </si>
  <si>
    <t>氩气刀治疗加收</t>
  </si>
  <si>
    <t>31-b</t>
  </si>
  <si>
    <t>胸腔镜、腹腔镜、颅内镜、椎间盘镜、皮肾镜加收</t>
  </si>
  <si>
    <t>31-c</t>
  </si>
  <si>
    <t>电子显微镜、鼻窦镜、鼻内镜、喉镜、关节镜、宫腔镜、宫腔电切镜、膀胱镜加收</t>
  </si>
  <si>
    <t>323100000000004</t>
  </si>
  <si>
    <t>31-d</t>
  </si>
  <si>
    <t>肿瘤光动力治疗</t>
  </si>
  <si>
    <t>光纤</t>
  </si>
  <si>
    <t>31-e</t>
  </si>
  <si>
    <t>使用乳腺微创旋切刀加收</t>
  </si>
  <si>
    <t>最高不超过540元</t>
  </si>
  <si>
    <t xml:space="preserve">003107020040000 </t>
  </si>
  <si>
    <t>31-f</t>
  </si>
  <si>
    <t>低温等离子射频消融术加收</t>
  </si>
  <si>
    <t>射频刀头</t>
  </si>
  <si>
    <t>3101</t>
  </si>
  <si>
    <t>1．神经系统</t>
  </si>
  <si>
    <t xml:space="preserve">003101000160000 </t>
  </si>
  <si>
    <t>310100016</t>
  </si>
  <si>
    <t>腰椎穿刺术</t>
  </si>
  <si>
    <t>含测压、注药</t>
  </si>
  <si>
    <t>一次性使用脑压包</t>
  </si>
  <si>
    <t>苏医保发〔2021〕11号 苏医保价招〔2023〕20号</t>
  </si>
  <si>
    <t>2021年3月8日起执行 2024年3月1日起执行</t>
  </si>
  <si>
    <t>310100016-a</t>
  </si>
  <si>
    <t>脑脊液动力学检查,6周岁及以下儿童加收30%</t>
  </si>
  <si>
    <t xml:space="preserve">003302040120000 </t>
  </si>
  <si>
    <t>310100016-b</t>
  </si>
  <si>
    <t>腰椎蛛网膜下腔置管引流术</t>
  </si>
  <si>
    <t>含麻醉</t>
  </si>
  <si>
    <t>引流管</t>
  </si>
  <si>
    <t>苏医保价招〔2023〕20号
苏医保价招〔2025〕3号</t>
  </si>
  <si>
    <t>2024年3月1日起执行
2025年7月1日起执行</t>
  </si>
  <si>
    <t xml:space="preserve">003101000170000 </t>
  </si>
  <si>
    <t>310100017</t>
  </si>
  <si>
    <t>侧脑室穿刺术</t>
  </si>
  <si>
    <r>
      <rPr>
        <sz val="10"/>
        <rFont val="宋体"/>
        <charset val="134"/>
      </rPr>
      <t xml:space="preserve">苏医保价招〔2023〕20号  </t>
    </r>
    <r>
      <rPr>
        <sz val="10"/>
        <color rgb="FFFF0000"/>
        <rFont val="宋体"/>
        <charset val="134"/>
      </rPr>
      <t>苏医保发〔2025〕46号</t>
    </r>
  </si>
  <si>
    <r>
      <rPr>
        <sz val="10"/>
        <rFont val="宋体"/>
        <charset val="134"/>
      </rPr>
      <t xml:space="preserve">2024年3月1日起执行     </t>
    </r>
    <r>
      <rPr>
        <sz val="10"/>
        <color rgb="FFFF0000"/>
        <rFont val="宋体"/>
        <charset val="134"/>
      </rPr>
      <t>2026年4月20日起执行</t>
    </r>
  </si>
  <si>
    <t xml:space="preserve">003101000180000 </t>
  </si>
  <si>
    <t>310100018</t>
  </si>
  <si>
    <t>枕大池穿刺术</t>
  </si>
  <si>
    <t xml:space="preserve">003101000190000 </t>
  </si>
  <si>
    <t>310100019</t>
  </si>
  <si>
    <t>硬脑膜下穿刺术</t>
  </si>
  <si>
    <t xml:space="preserve">003101000200000 </t>
  </si>
  <si>
    <t>310100020</t>
  </si>
  <si>
    <t>周围神经活检术</t>
  </si>
  <si>
    <t>包括肌肉活检</t>
  </si>
  <si>
    <t>每个切口</t>
  </si>
  <si>
    <t>同一切口取肌肉和神经标本时以一项计价,6周岁及以下儿童加收30%</t>
  </si>
  <si>
    <t xml:space="preserve">003101000290000 </t>
  </si>
  <si>
    <t>310100029</t>
  </si>
  <si>
    <t>经皮穿刺三叉神经半月节射频温控热凝术</t>
  </si>
  <si>
    <t>含CT定位、神经感觉定位、射频温控治疗、测定疗效范围、局部加压；包括感觉根射频温控热凝，不含术中影像学检查、全麻</t>
  </si>
  <si>
    <t xml:space="preserve">003101000320000 </t>
  </si>
  <si>
    <t>310100032</t>
  </si>
  <si>
    <t>肉毒素注射治疗</t>
  </si>
  <si>
    <t>含神经、肌肉各部位治疗，含注射器。包括玻尿酸注射治疗、玻尿酸溶解酶注射治疗</t>
  </si>
  <si>
    <t>针点</t>
  </si>
  <si>
    <t xml:space="preserve">003104020070000 </t>
  </si>
  <si>
    <t>310100038</t>
  </si>
  <si>
    <t>帕金森嗅觉障碍检查</t>
  </si>
  <si>
    <t>逐项评估患者嗅觉功能，完成测试后，计算总分以判断嗅觉减退水平，并作为帕金森病的支持诊断及早期诊断。</t>
  </si>
  <si>
    <t xml:space="preserve">003401000190000 </t>
  </si>
  <si>
    <t>310100041</t>
  </si>
  <si>
    <t>经颅磁刺激诊断</t>
  </si>
  <si>
    <t>将一刺激磁线圈放在特定部位的头皮上，调节合适频率、强度等参数进行刺激，在相应的效应器记录刺激颅脑的即时反应，分析结果，得出结论，撰写报告。</t>
  </si>
  <si>
    <t xml:space="preserve">003101000050000 </t>
  </si>
  <si>
    <t>310100042</t>
  </si>
  <si>
    <t>脑电双频指数（BIS）监测</t>
  </si>
  <si>
    <t>实时连续监测脑电双频指数（BIS），反映中枢电活动的变化过程，监测评估患者的麻醉镇静水平。</t>
  </si>
  <si>
    <t>003104010210000</t>
  </si>
  <si>
    <t>310100043</t>
  </si>
  <si>
    <t>红外眼震电图检查</t>
  </si>
  <si>
    <t>含定标、自发性眼震、凝视、扫视、平稳跟踪、视动试验、位置试验、冷热试验。</t>
  </si>
  <si>
    <t>323104010540000</t>
  </si>
  <si>
    <t>310100044</t>
  </si>
  <si>
    <t>视频头脉冲试验</t>
  </si>
  <si>
    <t>受试者眼球注视固定靶点，对受试者的头部做小幅度、高速度及高加速度不可主动预估的转动，通过监控眼球的运动来评估受试者的前庭功能，可快速鉴别眩晕的性质及位置。</t>
  </si>
  <si>
    <t>3102</t>
  </si>
  <si>
    <t>2．内分泌系统</t>
  </si>
  <si>
    <t>检验费</t>
  </si>
  <si>
    <t>310201</t>
  </si>
  <si>
    <t>垂体兴奋试验：</t>
  </si>
  <si>
    <t xml:space="preserve">含需取静脉血5次及结果分析 </t>
  </si>
  <si>
    <t xml:space="preserve">003102010010000 </t>
  </si>
  <si>
    <t>310201001</t>
  </si>
  <si>
    <t>生长激素释放激素兴奋试验(GRH)</t>
  </si>
  <si>
    <t>每试验项目</t>
  </si>
  <si>
    <t>苏医保价招〔2022〕20号 苏医保价招〔2023〕20号</t>
  </si>
  <si>
    <t xml:space="preserve">003102010080000 </t>
  </si>
  <si>
    <t>310201001-a</t>
  </si>
  <si>
    <t>生长激素(GH)</t>
  </si>
  <si>
    <t xml:space="preserve">003102010020000 </t>
  </si>
  <si>
    <t>310201002</t>
  </si>
  <si>
    <t>促甲状腺释放激素兴奋试验(TRH)</t>
  </si>
  <si>
    <t xml:space="preserve">003102010090000 </t>
  </si>
  <si>
    <t>310201002-a</t>
  </si>
  <si>
    <t>促甲状腺激素(TSH)</t>
  </si>
  <si>
    <t xml:space="preserve">003102010030000 </t>
  </si>
  <si>
    <t>310201003</t>
  </si>
  <si>
    <t>促肾上腺释放激素兴奋试验(CRF)</t>
  </si>
  <si>
    <t xml:space="preserve">003102010040000 </t>
  </si>
  <si>
    <t>310201004</t>
  </si>
  <si>
    <t>促性腺释放激素兴奋试验(GnRH)</t>
  </si>
  <si>
    <t>含卵泡刺激素(FSH)和黄体生成素(LH)</t>
  </si>
  <si>
    <t xml:space="preserve">003102010050000 </t>
  </si>
  <si>
    <t>310201005</t>
  </si>
  <si>
    <t>胰岛素低血糖兴奋试验</t>
  </si>
  <si>
    <t>含开放静脉、床旁血糖监测、低血糖紧急处理</t>
  </si>
  <si>
    <t xml:space="preserve">003102010060000 </t>
  </si>
  <si>
    <t>310201006</t>
  </si>
  <si>
    <t>精氨酸试验</t>
  </si>
  <si>
    <t xml:space="preserve">003102010070000 </t>
  </si>
  <si>
    <t>310201007</t>
  </si>
  <si>
    <t>各种药物兴奋泌乳素(PRL)动态试验</t>
  </si>
  <si>
    <t>310202</t>
  </si>
  <si>
    <t>垂体抑制试验</t>
  </si>
  <si>
    <t xml:space="preserve">003102020010000 </t>
  </si>
  <si>
    <t>310202001</t>
  </si>
  <si>
    <t>葡萄糖抑制（GH）试验</t>
  </si>
  <si>
    <t xml:space="preserve">含取静脉血5次及结果分析 </t>
  </si>
  <si>
    <t xml:space="preserve">003102020020000 </t>
  </si>
  <si>
    <t>310202002</t>
  </si>
  <si>
    <t>兴奋泌乳素(PRL)抑制试验</t>
  </si>
  <si>
    <t xml:space="preserve">含取血2—4次及结果分析 </t>
  </si>
  <si>
    <t>310203</t>
  </si>
  <si>
    <t>垂体后叶功能试验</t>
  </si>
  <si>
    <t xml:space="preserve">003102030010000 </t>
  </si>
  <si>
    <t>310203001</t>
  </si>
  <si>
    <t>禁水试验</t>
  </si>
  <si>
    <t>含血、尿渗透压，尿比重测定至少各3个标本；每小时测尿量、血压、脉搏、尿比重，需时6—8小时，必要时延至12—16小时</t>
  </si>
  <si>
    <t xml:space="preserve">003102030020000 </t>
  </si>
  <si>
    <t>310203002</t>
  </si>
  <si>
    <t>禁水加压素试验</t>
  </si>
  <si>
    <t>含血、尿渗透压，尿比重测定至少各5—6个标本；皮下注射去氨加压素(DDAVP)1—4μg，注射DDAVP后每15分钟测尿量，每小时测血压、脉搏、尿比重共8—10小时</t>
  </si>
  <si>
    <t xml:space="preserve">003102030030000 </t>
  </si>
  <si>
    <t>310203003</t>
  </si>
  <si>
    <t>高渗盐水试验</t>
  </si>
  <si>
    <t>含血、尿渗透压，尿比重测定至少各5—6个标本；皮下注射去氨加压素(DDAVP)1—4μg，注射DDAVP后每15分钟记尿量，每小时测血压、脉搏、尿比重共8—10小时；包括口服、静脉点滴高渗盐水试验</t>
  </si>
  <si>
    <t xml:space="preserve">003102030040000 </t>
  </si>
  <si>
    <t>310203004</t>
  </si>
  <si>
    <t>水负荷试验</t>
  </si>
  <si>
    <t>含血尿渗透压测定各5次，抗利尿激素(ADH)测定3次</t>
  </si>
  <si>
    <t xml:space="preserve">003102030050000 </t>
  </si>
  <si>
    <t>310203005</t>
  </si>
  <si>
    <t>去氨加压素(DDAVP)治疗试验</t>
  </si>
  <si>
    <t xml:space="preserve">含需时两天，每日两次测体重、血钠、血和尿渗透压，记出入量 </t>
  </si>
  <si>
    <t>310204</t>
  </si>
  <si>
    <t>甲状旁腺功能试验</t>
  </si>
  <si>
    <t xml:space="preserve">003102040010000 </t>
  </si>
  <si>
    <t>310204001</t>
  </si>
  <si>
    <t>钙耐量试验</t>
  </si>
  <si>
    <t>含静脉点滴钙剂测血钙、磷，共5次，尿钙、磷两次</t>
  </si>
  <si>
    <t xml:space="preserve">003102040020000 </t>
  </si>
  <si>
    <t>310204002</t>
  </si>
  <si>
    <t>快速钙滴注抑制试验</t>
  </si>
  <si>
    <t>含低钙磷饮食，静脉注射钙剂，尿钙磷、肌酐测定8次</t>
  </si>
  <si>
    <t xml:space="preserve">003102040030000 </t>
  </si>
  <si>
    <t>310204003</t>
  </si>
  <si>
    <t>肾小管磷重吸收试验</t>
  </si>
  <si>
    <t>含固定钙磷饮食，双蒸水饮用，连续两日饮水后1、2小时测尿量，查血尿肌酐和钙磷及结果分析</t>
  </si>
  <si>
    <t xml:space="preserve">003102040040000 </t>
  </si>
  <si>
    <t>310204004</t>
  </si>
  <si>
    <t>磷清除试验</t>
  </si>
  <si>
    <t>含固定钙磷饮食，双蒸水饮用，连续两日饮水后1、3小时测尿量，查血尿肌酐和钙磷及结果分析</t>
  </si>
  <si>
    <t xml:space="preserve">003102040050000 </t>
  </si>
  <si>
    <t>310204005</t>
  </si>
  <si>
    <t>低钙试验</t>
  </si>
  <si>
    <t>含低钙饮食、尿钙测定3次</t>
  </si>
  <si>
    <t xml:space="preserve">003102040060000 </t>
  </si>
  <si>
    <t>310204006</t>
  </si>
  <si>
    <t>低磷试验</t>
  </si>
  <si>
    <t xml:space="preserve">含低磷饮食，血钙、磷及尿磷测定3次 </t>
  </si>
  <si>
    <t>310205</t>
  </si>
  <si>
    <t>胰岛功能试验</t>
  </si>
  <si>
    <t xml:space="preserve">003102050010000 </t>
  </si>
  <si>
    <t>310205001</t>
  </si>
  <si>
    <t>葡萄糖耐量试验</t>
  </si>
  <si>
    <t>含5次血糖测定；包括口服和静脉</t>
  </si>
  <si>
    <t xml:space="preserve">003102050020000 </t>
  </si>
  <si>
    <t>310205002</t>
  </si>
  <si>
    <t>馒头餐糖耐量试验</t>
  </si>
  <si>
    <t>含4次血糖测定</t>
  </si>
  <si>
    <t xml:space="preserve">003102050030000 </t>
  </si>
  <si>
    <t>310205003</t>
  </si>
  <si>
    <t>可的松糖耐量试验</t>
  </si>
  <si>
    <t>含5次血糖测定</t>
  </si>
  <si>
    <t xml:space="preserve">003102050040000 </t>
  </si>
  <si>
    <t>310205004</t>
  </si>
  <si>
    <t>胰岛素释放试验</t>
  </si>
  <si>
    <t>含5次血糖和/或胰岛素测定，与口服葡萄糖耐量试验或馒头餐试验同时进行；包括C肽释放试验</t>
  </si>
  <si>
    <t xml:space="preserve">003102050050000 </t>
  </si>
  <si>
    <t>310205005</t>
  </si>
  <si>
    <t>胰高血糖素试验</t>
  </si>
  <si>
    <t>含7次血糖、胰岛素测定</t>
  </si>
  <si>
    <t xml:space="preserve">003102050060000 </t>
  </si>
  <si>
    <t>310205006</t>
  </si>
  <si>
    <t>甲苯磺丁脲(D860)试验</t>
  </si>
  <si>
    <t>含血糖、胰岛素测定6次、床旁监护</t>
  </si>
  <si>
    <t xml:space="preserve">003102050070000 </t>
  </si>
  <si>
    <t>310205007</t>
  </si>
  <si>
    <t>饥饿试验</t>
  </si>
  <si>
    <t>含24小时或2.3天监测血糖、胰岛素、床旁监护</t>
  </si>
  <si>
    <t xml:space="preserve">003102050080000 </t>
  </si>
  <si>
    <t>310205008</t>
  </si>
  <si>
    <t>电脑血糖监测</t>
  </si>
  <si>
    <t>包括床旁血糖监测</t>
  </si>
  <si>
    <t>血糖试纸</t>
  </si>
  <si>
    <t>自行购买的血糖试纸，电脑血糖监测不计收。</t>
  </si>
  <si>
    <t xml:space="preserve">003102050090000 </t>
  </si>
  <si>
    <t>310205009</t>
  </si>
  <si>
    <t>连续动态血糖监测</t>
  </si>
  <si>
    <t>指持续监测72小时，每24小时测定不少于288个血糖值。含结果分析及图文诊断报告。包括扫描式</t>
  </si>
  <si>
    <t>探头</t>
  </si>
  <si>
    <t>苏医保发〔2021〕11号 
苏医保价招〔2023〕20号
苏医保发〔2025〕40号</t>
  </si>
  <si>
    <t>2021年3月8日起执行 2024年3月1日起执行 2025年11月15日起执行</t>
  </si>
  <si>
    <t>310206</t>
  </si>
  <si>
    <t>肾上腺皮质功能试验</t>
  </si>
  <si>
    <t xml:space="preserve">003102060010000 </t>
  </si>
  <si>
    <t>310206001</t>
  </si>
  <si>
    <t>昼夜皮质醇节律测定</t>
  </si>
  <si>
    <t>含24小时内3次皮质醇或/和ACTH测定</t>
  </si>
  <si>
    <t xml:space="preserve">003102060020000 </t>
  </si>
  <si>
    <t>310206002</t>
  </si>
  <si>
    <t>促肾上腺皮质激素(ACTH)兴奋试验</t>
  </si>
  <si>
    <t>含快速法，一日三次皮质醇测定1天；包括传统法或肌注法，每日2次皮质醇测定，连续3天</t>
  </si>
  <si>
    <t>310206002-a</t>
  </si>
  <si>
    <t>皮质醇（Cortisol)</t>
  </si>
  <si>
    <t xml:space="preserve">003102060030000 </t>
  </si>
  <si>
    <t>310206003</t>
  </si>
  <si>
    <t>过夜地塞米松抑制试验</t>
  </si>
  <si>
    <t>含血皮质醇测定2次</t>
  </si>
  <si>
    <t xml:space="preserve">003102060040000 </t>
  </si>
  <si>
    <t>310206004</t>
  </si>
  <si>
    <t>地塞米松抑制试验</t>
  </si>
  <si>
    <t>含24小时尿17-羟皮质类固醇(17-OHCS)，17-酮(17-KS)及皮质醇测定各5次；包括小、大剂量</t>
  </si>
  <si>
    <t xml:space="preserve">003102060050000 </t>
  </si>
  <si>
    <t>310206005</t>
  </si>
  <si>
    <t>皮质素水试验</t>
  </si>
  <si>
    <t>含血皮质醇和ACTH测定各5次，测尿量8次，结果分析；包括水利尿试验</t>
  </si>
  <si>
    <t xml:space="preserve">003102060060000 </t>
  </si>
  <si>
    <t>310206006</t>
  </si>
  <si>
    <t>醛固酮肾素测定卧立位试验</t>
  </si>
  <si>
    <t>含血醛固酮肾素测定2次</t>
  </si>
  <si>
    <t xml:space="preserve">003102060070000 </t>
  </si>
  <si>
    <t>310206007</t>
  </si>
  <si>
    <t>低钠试验</t>
  </si>
  <si>
    <t>含血尿钾、钠、氯测定3次；包括高钠试验</t>
  </si>
  <si>
    <t xml:space="preserve">003102060080000 </t>
  </si>
  <si>
    <t>310206008</t>
  </si>
  <si>
    <t>钾负荷试验</t>
  </si>
  <si>
    <t>含血尿钾、钠测定4次</t>
  </si>
  <si>
    <t xml:space="preserve">003102060090000 </t>
  </si>
  <si>
    <t>310206009</t>
  </si>
  <si>
    <t>安体舒通试验</t>
  </si>
  <si>
    <t>含测血尿钾、钠6—8次</t>
  </si>
  <si>
    <t xml:space="preserve">003102060100000 </t>
  </si>
  <si>
    <t>310206010</t>
  </si>
  <si>
    <t>赛庚啶试验</t>
  </si>
  <si>
    <t>含测血醛固酮5次</t>
  </si>
  <si>
    <t xml:space="preserve">003102060110000 </t>
  </si>
  <si>
    <t>310206011</t>
  </si>
  <si>
    <t>氨苯喋啶试验</t>
  </si>
  <si>
    <t xml:space="preserve">003102060120000 </t>
  </si>
  <si>
    <t>310206012</t>
  </si>
  <si>
    <t>开搏通试验</t>
  </si>
  <si>
    <t>含测血醛固酮测定7次</t>
  </si>
  <si>
    <t>310207</t>
  </si>
  <si>
    <t>肾上腺髓质功能试验</t>
  </si>
  <si>
    <t xml:space="preserve">003102070010000 </t>
  </si>
  <si>
    <t>310207001</t>
  </si>
  <si>
    <t>苄胺唑啉阻滞试验</t>
  </si>
  <si>
    <t>含床旁血压、脉搏监测，血压监测每5分钟一次，至少30分钟</t>
  </si>
  <si>
    <t xml:space="preserve">003102070020000 </t>
  </si>
  <si>
    <t>310207002</t>
  </si>
  <si>
    <t>可乐宁试验</t>
  </si>
  <si>
    <t>含查血肾上腺素、血儿茶酚胺，血压监测每小时一次，连续6小时；包括哌唑嗪试验</t>
  </si>
  <si>
    <t xml:space="preserve">003102070030000 </t>
  </si>
  <si>
    <t>310207003</t>
  </si>
  <si>
    <t>胰高血糖素激发试验</t>
  </si>
  <si>
    <t>含血压监测每半分钟一次，连续5分钟后，每分钟一次，连续10分钟</t>
  </si>
  <si>
    <t xml:space="preserve">003102070040000 </t>
  </si>
  <si>
    <t>310207004</t>
  </si>
  <si>
    <t>冷加压试验</t>
  </si>
  <si>
    <t>含血压监测20分钟内测7次</t>
  </si>
  <si>
    <t xml:space="preserve">003102070050000 </t>
  </si>
  <si>
    <t>310207005</t>
  </si>
  <si>
    <t>组织胺激发试验</t>
  </si>
  <si>
    <t>含血压监测每半分钟一次，连续15分钟</t>
  </si>
  <si>
    <t xml:space="preserve">003102070060000 </t>
  </si>
  <si>
    <t>310207006</t>
  </si>
  <si>
    <t>酪胺激发试验</t>
  </si>
  <si>
    <t>310208</t>
  </si>
  <si>
    <t>其它</t>
  </si>
  <si>
    <t xml:space="preserve">003102080010000 </t>
  </si>
  <si>
    <t>310208001</t>
  </si>
  <si>
    <t>胰岛素泵持续皮下注射胰岛素</t>
  </si>
  <si>
    <t>含储药泵、连接管，包括垂体激素泵持续皮下注射促性腺激素释放激素</t>
  </si>
  <si>
    <t>苏价医〔2018〕151号 苏医保价招〔2023〕20号</t>
  </si>
  <si>
    <t xml:space="preserve">003102080020000 </t>
  </si>
  <si>
    <t>310208002</t>
  </si>
  <si>
    <t>人绒毛膜促性腺激素兴奋试验</t>
  </si>
  <si>
    <t xml:space="preserve">含3次性腺激素测定 </t>
  </si>
  <si>
    <t>310208002-a</t>
  </si>
  <si>
    <t>绒毛膜促性腺激素(HCG)</t>
  </si>
  <si>
    <t>310208002-b</t>
  </si>
  <si>
    <t>绒毛膜促性腺激素(β-HCG)</t>
  </si>
  <si>
    <t>310208004</t>
  </si>
  <si>
    <t>胰岛素泵安装术</t>
  </si>
  <si>
    <t>含胰岛素储药器的药品安装、管路检查，胰岛素泵基础量及餐前量的基础设置，患者皮下植入等。</t>
  </si>
  <si>
    <t>苏医保发〔2021〕11号 苏医保价招〔2025〕8号苏医保价招〔2025〕17号</t>
  </si>
  <si>
    <t>2021年3月8日起执行，试用期2年
2025年8月1日起执行2026年2月1日起执行</t>
  </si>
  <si>
    <t xml:space="preserve">323102050100000 </t>
  </si>
  <si>
    <t>310208005</t>
  </si>
  <si>
    <t>皮肤糖基化终产物无创检测</t>
  </si>
  <si>
    <t>测定人体手臂皮肤中糖基化终产物的积聚水平，出具报告。</t>
  </si>
  <si>
    <t xml:space="preserve">003308040750000 </t>
  </si>
  <si>
    <t>310208006</t>
  </si>
  <si>
    <t>经皮肾上腺静脉取血术</t>
  </si>
  <si>
    <t>为准确诊断原发性醛固酮增多症，经皮介入，置管于左右侧肾上腺静脉和下腔静脉远端取血</t>
  </si>
  <si>
    <t>3103</t>
  </si>
  <si>
    <t>3．眼部</t>
  </si>
  <si>
    <t xml:space="preserve">003103000420000 </t>
  </si>
  <si>
    <t>310300042</t>
  </si>
  <si>
    <t>角膜厚度检查</t>
  </si>
  <si>
    <t>包括裂隙灯法，超声法</t>
  </si>
  <si>
    <t>次（双眼）</t>
  </si>
  <si>
    <t xml:space="preserve">003103000430000 </t>
  </si>
  <si>
    <t>310300043</t>
  </si>
  <si>
    <t>角膜知觉检查</t>
  </si>
  <si>
    <t xml:space="preserve">003103000470000 </t>
  </si>
  <si>
    <t>310300047</t>
  </si>
  <si>
    <t>房水荧光测定</t>
  </si>
  <si>
    <t xml:space="preserve">003103000570000 </t>
  </si>
  <si>
    <t>310300057</t>
  </si>
  <si>
    <t>扫描激光眼底检查(SLO)</t>
  </si>
  <si>
    <t xml:space="preserve">003103000600000 </t>
  </si>
  <si>
    <t>310300060</t>
  </si>
  <si>
    <t>眼血流图</t>
  </si>
  <si>
    <t xml:space="preserve">003103000780000 </t>
  </si>
  <si>
    <t>310300078-b</t>
  </si>
  <si>
    <t>飞秒联合准分子激光角膜屈光手术</t>
  </si>
  <si>
    <t xml:space="preserve">003103000860000 </t>
  </si>
  <si>
    <t>310300086</t>
  </si>
  <si>
    <t>光动力疗法（PDT）</t>
  </si>
  <si>
    <t>含光敏剂配置，微泵注入药物，激光治疗</t>
  </si>
  <si>
    <t xml:space="preserve">003103000960000 </t>
  </si>
  <si>
    <t>310300096</t>
  </si>
  <si>
    <t>眶上神经封闭</t>
  </si>
  <si>
    <t xml:space="preserve">003103000970000 </t>
  </si>
  <si>
    <t>310300097</t>
  </si>
  <si>
    <t>肉毒杆菌素眼外肌注射</t>
  </si>
  <si>
    <t>包括治疗眼睑痉挛、麻痹性斜视、上睑后退</t>
  </si>
  <si>
    <t>310300114</t>
  </si>
  <si>
    <t>角膜生物力学检查</t>
  </si>
  <si>
    <t>指检查双眼角膜生物力学指标。</t>
  </si>
  <si>
    <t>3104</t>
  </si>
  <si>
    <t>4．耳鼻咽喉</t>
  </si>
  <si>
    <t>310401</t>
  </si>
  <si>
    <t>耳部诊疗</t>
  </si>
  <si>
    <t xml:space="preserve">003104010320000 </t>
  </si>
  <si>
    <t>310401032</t>
  </si>
  <si>
    <t>味觉试验</t>
  </si>
  <si>
    <t>包括电刺激法或直接法</t>
  </si>
  <si>
    <t xml:space="preserve">003104010330000 </t>
  </si>
  <si>
    <t>310401033</t>
  </si>
  <si>
    <t>溢泪试验</t>
  </si>
  <si>
    <t xml:space="preserve">003115010021500 </t>
  </si>
  <si>
    <t>310401051</t>
  </si>
  <si>
    <t>婴幼儿视觉强化测听</t>
  </si>
  <si>
    <t>适用于6个月-24个月婴幼儿（或智龄相当儿童），通过对婴幼儿声光刺激建立条件反射后，以视觉刺激物作为强化手段，观察婴幼儿对声音的反应，从而获取整个听觉传导通路的状态，含声音经过听觉感受器、周围听神经、中枢神经系统的听觉脑干、听觉皮层和皮层的整合以及传出神经、效应器的过程。</t>
  </si>
  <si>
    <t>限三级医疗机构使用。</t>
  </si>
  <si>
    <t>苏医保发〔2019〕98号 苏医保价招〔2023〕20号 苏医保价招〔2025〕8号</t>
  </si>
  <si>
    <t>2019年11月29日起执行，试行2年 2024年3月1日起执行 2025年8月1日起执行</t>
  </si>
  <si>
    <t>310402</t>
  </si>
  <si>
    <t>鼻部诊疗</t>
  </si>
  <si>
    <t>止血材料</t>
  </si>
  <si>
    <t xml:space="preserve">003104020060000 </t>
  </si>
  <si>
    <t>310402006</t>
  </si>
  <si>
    <t>鼻分泌物细胞检测</t>
  </si>
  <si>
    <t>含嗜酸细胞、肥大细胞</t>
  </si>
  <si>
    <t xml:space="preserve">003104020110000 </t>
  </si>
  <si>
    <t>310402011</t>
  </si>
  <si>
    <t>蝶窦穿刺活检术</t>
  </si>
  <si>
    <t xml:space="preserve">003104020130000 </t>
  </si>
  <si>
    <t>310402013</t>
  </si>
  <si>
    <t>鼻腔取活检术</t>
  </si>
  <si>
    <t xml:space="preserve">003104020160000 </t>
  </si>
  <si>
    <t>310402016</t>
  </si>
  <si>
    <t>鼻咽部活检术</t>
  </si>
  <si>
    <t xml:space="preserve">003104020200000 </t>
  </si>
  <si>
    <t>310402020</t>
  </si>
  <si>
    <t>脱敏治疗</t>
  </si>
  <si>
    <t xml:space="preserve">003104020210000 </t>
  </si>
  <si>
    <t>310402021</t>
  </si>
  <si>
    <t>快速脱敏治疗</t>
  </si>
  <si>
    <t>310403</t>
  </si>
  <si>
    <t>咽喉部诊疗</t>
  </si>
  <si>
    <t xml:space="preserve">003104030160000 </t>
  </si>
  <si>
    <t>310403016-c</t>
  </si>
  <si>
    <t>咽部特殊治疗</t>
  </si>
  <si>
    <t>指喉咽部异物取出术</t>
  </si>
  <si>
    <t>3105</t>
  </si>
  <si>
    <t>5．口腔颌面</t>
  </si>
  <si>
    <t>一次性无痛麻醉手柄、一次器械盒、口腔特殊用药</t>
  </si>
  <si>
    <t>口腔治疗用麻醉按局部浸润麻醉计价。收取一次性无痛麻醉手柄费用后，不得再收麻醉费。</t>
  </si>
  <si>
    <t>310501</t>
  </si>
  <si>
    <t>口腔综合检查</t>
  </si>
  <si>
    <t xml:space="preserve">003105010010000 </t>
  </si>
  <si>
    <t>310501001</t>
  </si>
  <si>
    <t>全口牙病系统检查与治疗设计</t>
  </si>
  <si>
    <t>包括各专业检查表，不含错畸形诊断设计、种植治疗设计</t>
  </si>
  <si>
    <t xml:space="preserve">003105010070000 </t>
  </si>
  <si>
    <t>310501007</t>
  </si>
  <si>
    <t>口腔模型制备</t>
  </si>
  <si>
    <t>含口腔印模制取、石膏模型灌制、普通藻酸盐印摸材、普通石膏</t>
  </si>
  <si>
    <t>硅橡胶、琼脂材料，进口石膏材料</t>
  </si>
  <si>
    <t>单颌</t>
  </si>
  <si>
    <t xml:space="preserve">323105010070100 </t>
  </si>
  <si>
    <t>310501007-a</t>
  </si>
  <si>
    <t>光学数字化口腔扫描</t>
  </si>
  <si>
    <t>含数字化口内扫面、软件分析，形成三维数字化印模。</t>
  </si>
  <si>
    <t>苏价医〔2018〕151号 苏医保价招〔2025〕8号</t>
  </si>
  <si>
    <t>2018年11月1日起执行 2025年8月1日起执行</t>
  </si>
  <si>
    <t xml:space="preserve">003105010100000 </t>
  </si>
  <si>
    <t>310501010</t>
  </si>
  <si>
    <t>常规面像检查</t>
  </si>
  <si>
    <t>包括正侧位面像、微笑像、正侧位像及上下颌面像</t>
  </si>
  <si>
    <t>每片</t>
  </si>
  <si>
    <t xml:space="preserve">003105010110000 </t>
  </si>
  <si>
    <t>310501011</t>
  </si>
  <si>
    <t>口腔内镜检查</t>
  </si>
  <si>
    <t>每牙</t>
  </si>
  <si>
    <t>310502</t>
  </si>
  <si>
    <t>牙体牙髓检查</t>
  </si>
  <si>
    <t>310503</t>
  </si>
  <si>
    <t>牙周检查</t>
  </si>
  <si>
    <t>310504</t>
  </si>
  <si>
    <t>口腔颌面功能检查</t>
  </si>
  <si>
    <t xml:space="preserve">003105040010000 </t>
  </si>
  <si>
    <t>310504001</t>
  </si>
  <si>
    <t>面神经功能主观检测</t>
  </si>
  <si>
    <t>指美国耳、鼻、喉及头颈外科通用主观检测方法</t>
  </si>
  <si>
    <t xml:space="preserve">003105040040000 </t>
  </si>
  <si>
    <t>310504004</t>
  </si>
  <si>
    <t>腭咽闭合功能检查</t>
  </si>
  <si>
    <t>包括鼻咽纤维镜进行鼻音计检查、语音仪检查、计算机语音检查；不含反馈治疗</t>
  </si>
  <si>
    <t>310505</t>
  </si>
  <si>
    <t>正颌外科手术前设计</t>
  </si>
  <si>
    <t xml:space="preserve">003105050010000 </t>
  </si>
  <si>
    <t>310505001</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</si>
  <si>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</si>
  <si>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</si>
  <si>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</si>
  <si>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 xml:space="preserve">003105050030000 </t>
  </si>
  <si>
    <t>310505003</t>
  </si>
  <si>
    <t xml:space="preserve">模型外科设计 </t>
  </si>
  <si>
    <t>含面弓转移、上架、模型测量及模拟手术拼对等</t>
  </si>
  <si>
    <t>石膏模型制备按310501007项收费</t>
  </si>
  <si>
    <t>310506</t>
  </si>
  <si>
    <t>口腔关节病检查</t>
  </si>
  <si>
    <t xml:space="preserve">003105060010000 </t>
  </si>
  <si>
    <t>310506001</t>
  </si>
  <si>
    <t>颞颌关节系统检查设计</t>
  </si>
  <si>
    <t>含专业检查表，包括颞颌关节系统检查；不含关节镜等特殊检查</t>
  </si>
  <si>
    <t>每人次</t>
  </si>
  <si>
    <t xml:space="preserve">003105060020000 </t>
  </si>
  <si>
    <t>310506002</t>
  </si>
  <si>
    <t>颞颌关节镜检查</t>
  </si>
  <si>
    <t xml:space="preserve">003105060030000 </t>
  </si>
  <si>
    <t>310506003</t>
  </si>
  <si>
    <t>关节腔压力测定</t>
  </si>
  <si>
    <t>310507</t>
  </si>
  <si>
    <t>正畸检查</t>
  </si>
  <si>
    <t>310508</t>
  </si>
  <si>
    <t>口腔修复检查</t>
  </si>
  <si>
    <t xml:space="preserve">003105080010000 </t>
  </si>
  <si>
    <t>310508001</t>
  </si>
  <si>
    <t>光 仪检查</t>
  </si>
  <si>
    <t>包括：1．光仪力测量；2．牙列接触状态检查；3.咬合仪检查</t>
  </si>
  <si>
    <t xml:space="preserve">003105080040000 </t>
  </si>
  <si>
    <t>310508004</t>
  </si>
  <si>
    <t>触痛仪检查</t>
  </si>
  <si>
    <t>指颞下颌关节病人肌肉关节区压痛痛域大小的测量</t>
  </si>
  <si>
    <t>310510</t>
  </si>
  <si>
    <t>口腔一般治疗</t>
  </si>
  <si>
    <t xml:space="preserve">003105100080000 </t>
  </si>
  <si>
    <t>310510008</t>
  </si>
  <si>
    <t>激光口内治疗</t>
  </si>
  <si>
    <t>包括1.根管处置；2.牙周处置；3.各种斑、痣、小肿物、溃疡治疗</t>
  </si>
  <si>
    <t xml:space="preserve">003105100120000 </t>
  </si>
  <si>
    <t>310510012</t>
  </si>
  <si>
    <t>口腔活检术</t>
  </si>
  <si>
    <t>含口腔软组织活检，含麻醉，含缝合线、缝合针、注射器</t>
  </si>
  <si>
    <t>310511</t>
  </si>
  <si>
    <t>牙体牙髓治疗</t>
  </si>
  <si>
    <t xml:space="preserve">003105110240000 </t>
  </si>
  <si>
    <t>310511024</t>
  </si>
  <si>
    <t>牙槽骨烧伤清创术</t>
  </si>
  <si>
    <t>指牙髓治疗药物所致的烧伤；含去除坏死组织和死骨、上药.</t>
  </si>
  <si>
    <t>310512</t>
  </si>
  <si>
    <t>儿童牙科治疗</t>
  </si>
  <si>
    <t>310513</t>
  </si>
  <si>
    <t>牙周治疗</t>
  </si>
  <si>
    <t xml:space="preserve">323105130090000 </t>
  </si>
  <si>
    <t>310513009</t>
  </si>
  <si>
    <t>牙周袋内光动刀治疗</t>
  </si>
  <si>
    <t>光敏剂</t>
  </si>
  <si>
    <t>苏价医〔2012〕105号、苏价医〔2013〕7号 苏医保价招〔2023〕20号</t>
  </si>
  <si>
    <t>310514</t>
  </si>
  <si>
    <t>粘膜治疗</t>
  </si>
  <si>
    <t xml:space="preserve">003105140010000 </t>
  </si>
  <si>
    <t>310514001</t>
  </si>
  <si>
    <t>口腔粘膜病系统治疗设计</t>
  </si>
  <si>
    <t>310514003-b</t>
  </si>
  <si>
    <t>口腔黏膜激光治疗</t>
  </si>
  <si>
    <t>含光纤</t>
  </si>
  <si>
    <t xml:space="preserve">323105140040000 </t>
  </si>
  <si>
    <t>310514004</t>
  </si>
  <si>
    <t>口腔黏膜病变无创筛查</t>
  </si>
  <si>
    <t>指筛查口腔黏膜潜在恶性疾患</t>
  </si>
  <si>
    <t>310515</t>
  </si>
  <si>
    <t>口腔颌面外科治疗</t>
  </si>
  <si>
    <t xml:space="preserve">003105150010000 </t>
  </si>
  <si>
    <t>310515001</t>
  </si>
  <si>
    <t>颞下颌关节复位</t>
  </si>
  <si>
    <t>指限制下颌运动的手法复位</t>
  </si>
  <si>
    <t xml:space="preserve">003105150020000 </t>
  </si>
  <si>
    <t>310515002</t>
  </si>
  <si>
    <t>冠周炎局部治疗</t>
  </si>
  <si>
    <t>含药液冲洗盲袋及上药</t>
  </si>
  <si>
    <t xml:space="preserve">003105150060000 </t>
  </si>
  <si>
    <t>310515006</t>
  </si>
  <si>
    <t>面神经功能训练</t>
  </si>
  <si>
    <t>含面神经周围支支配区共十项面部表情运动功能的示教及训练</t>
  </si>
  <si>
    <t xml:space="preserve">003105150070000 </t>
  </si>
  <si>
    <t>310515007</t>
  </si>
  <si>
    <t>腭裂术后语音训练治疗</t>
  </si>
  <si>
    <t>包括常规语音治疗、鼻咽纤维镜反馈治疗、鼻音计反馈治疗、听说反馈治疗、腭电图仪反馈治疗；不含制作腭托</t>
  </si>
  <si>
    <t xml:space="preserve">003105150080000 </t>
  </si>
  <si>
    <t>310515008</t>
  </si>
  <si>
    <t>口腔颌面部各类冷冻治疗</t>
  </si>
  <si>
    <t>包括口腔及颌面部各类小肿物的冷冻治疗</t>
  </si>
  <si>
    <t>310516</t>
  </si>
  <si>
    <t>口腔关节病治疗</t>
  </si>
  <si>
    <t xml:space="preserve">003105160010000 </t>
  </si>
  <si>
    <t>310516001</t>
  </si>
  <si>
    <t>颞颌关节腔内封闭治疗</t>
  </si>
  <si>
    <t>包括封闭治疗或药物注射</t>
  </si>
  <si>
    <t xml:space="preserve">003105160020000 </t>
  </si>
  <si>
    <t>310516002</t>
  </si>
  <si>
    <t>关节腔灌洗治疗</t>
  </si>
  <si>
    <t xml:space="preserve">003105160030000 </t>
  </si>
  <si>
    <t>310516003</t>
  </si>
  <si>
    <t>调磨垫</t>
  </si>
  <si>
    <t>每次</t>
  </si>
  <si>
    <t xml:space="preserve">003105160040000 </t>
  </si>
  <si>
    <t>310516004</t>
  </si>
  <si>
    <t>关节镜手术治疗</t>
  </si>
  <si>
    <t>包括颞下颌关节活检术或颞下颌关节盘复位术或骨关节病刨削术</t>
  </si>
  <si>
    <t>310516004-a</t>
  </si>
  <si>
    <t>关节下腔治疗</t>
  </si>
  <si>
    <t xml:space="preserve">323105160050000 </t>
  </si>
  <si>
    <t>310516005</t>
  </si>
  <si>
    <t>下颌精确定位颞下颌关节矫治</t>
  </si>
  <si>
    <t>含下颌的精确定位、关节的三维图像分析、自动咬合压膜技术、个性化咬合矫治</t>
  </si>
  <si>
    <t>310516006</t>
  </si>
  <si>
    <t>髁状突数字化精确定位矫治</t>
  </si>
  <si>
    <t>含髁状突铰链轴的精确定位、髁状突描记、个性化的参数测量分析、计算机三维图像分析</t>
  </si>
  <si>
    <t>310517</t>
  </si>
  <si>
    <t>固定修复</t>
  </si>
  <si>
    <t>各种特殊材料：冠、嵌体、桩核、根帽、贴面、桩冠、固定桥及特殊粘接材料</t>
  </si>
  <si>
    <t>310518</t>
  </si>
  <si>
    <t>可摘义齿修复</t>
  </si>
  <si>
    <t>各种特殊材料：活动桥、个别托盘、义齿、咬合板、软衬、局部义齿、总义齿、特制暂基托、附着体和模型制备、印模及模型材料</t>
  </si>
  <si>
    <t>310519</t>
  </si>
  <si>
    <t>修复体整理</t>
  </si>
  <si>
    <t>310520</t>
  </si>
  <si>
    <t>颞下颌关节病修复治疗</t>
  </si>
  <si>
    <t>310521</t>
  </si>
  <si>
    <t>颌面缺损修复</t>
  </si>
  <si>
    <t>310522</t>
  </si>
  <si>
    <t>正畸治疗</t>
  </si>
  <si>
    <t>特殊粘接材料</t>
  </si>
  <si>
    <t>310523</t>
  </si>
  <si>
    <t>口腔种植</t>
  </si>
  <si>
    <t>模型制备</t>
  </si>
  <si>
    <t xml:space="preserve">003105230020000 </t>
  </si>
  <si>
    <t>310523002</t>
  </si>
  <si>
    <t>外科引导板</t>
  </si>
  <si>
    <t>含技工室制作、临床试戴</t>
  </si>
  <si>
    <t>唇侧Index材料、光固化基板、热压塑料板、自凝塑料、金属套管</t>
  </si>
  <si>
    <t>3106</t>
  </si>
  <si>
    <t>6．呼吸系统</t>
  </si>
  <si>
    <t>310601</t>
  </si>
  <si>
    <t>肺功能检查</t>
  </si>
  <si>
    <t>指使用肺功能仪检查</t>
  </si>
  <si>
    <t>一次性呼吸过滤器</t>
  </si>
  <si>
    <t xml:space="preserve">003106010130000 </t>
  </si>
  <si>
    <t>310601013</t>
  </si>
  <si>
    <t>一氧化氮呼气测定</t>
  </si>
  <si>
    <t>含呼吸滤嘴、一氧化氮过滤器</t>
  </si>
  <si>
    <t>苏价医〔2010〕180号 苏医保价招〔2023〕20号</t>
  </si>
  <si>
    <t>310602</t>
  </si>
  <si>
    <t>其他呼吸功能检查</t>
  </si>
  <si>
    <t xml:space="preserve">003106020050000 </t>
  </si>
  <si>
    <t>310602005</t>
  </si>
  <si>
    <t>持续呼吸功能检测</t>
  </si>
  <si>
    <t>含潮气量、气道压力、顺应性、压力容积、Pol、最大吸气压</t>
  </si>
  <si>
    <t xml:space="preserve">003106020060000 </t>
  </si>
  <si>
    <t>310602006</t>
  </si>
  <si>
    <t>血气分析</t>
  </si>
  <si>
    <t>含血液PH、血氧和血二氧化碳测定以及酸碱平衡分析</t>
  </si>
  <si>
    <t>59</t>
  </si>
  <si>
    <t xml:space="preserve">003106020070000 </t>
  </si>
  <si>
    <t>310602007</t>
  </si>
  <si>
    <t>肺循环血流动力学检查</t>
  </si>
  <si>
    <t xml:space="preserve">323106020090000 </t>
  </si>
  <si>
    <t>310602009</t>
  </si>
  <si>
    <t>基于食道压的跨肺压监测</t>
  </si>
  <si>
    <t>含食道压力导管放置、跨肺压动态监测、呼吸力学监测。</t>
  </si>
  <si>
    <t>310602010</t>
  </si>
  <si>
    <t>呼气末二氧化碳分压监测</t>
  </si>
  <si>
    <t>指对患者呼出气体中二氧化碳浓度或压力进行监测，可实时显示呼气末期呼出的肺泡气含有的二氧化碳分压。</t>
  </si>
  <si>
    <t>310603</t>
  </si>
  <si>
    <t>辅助呼吸</t>
  </si>
  <si>
    <t>310603001</t>
  </si>
  <si>
    <t>含高频喷射通气呼吸机；不含CO2监测、肺功能监测；包括高流量呼吸湿化治疗。</t>
  </si>
  <si>
    <t>一次性使用呼吸机管道、面罩转接头、气管切管接头、气囊监测管路</t>
  </si>
  <si>
    <t>苏价医〔2012〕105号
苏医保发〔2022〕60号 苏医保价招〔2023〕20号 苏医保价招〔2025〕8号</t>
  </si>
  <si>
    <t>2022年11月1日起执行 2024年3月1日起执行 2025年8月1日起执行</t>
  </si>
  <si>
    <t xml:space="preserve">003106030020000 </t>
  </si>
  <si>
    <t>310603002</t>
  </si>
  <si>
    <t>无创辅助通气</t>
  </si>
  <si>
    <t>包括持续气道正压（CPAP）、双水平气道正压（BIPAP）、神经调节辅助通气（NAVA）</t>
  </si>
  <si>
    <t>一次性使用无创呼吸机管道</t>
  </si>
  <si>
    <t>苏医保发〔2023〕31号 苏医保价招〔2023〕20号
苏医保价招〔2025〕3号</t>
  </si>
  <si>
    <t>2023年7月1日起执行 2024年3月1日起执行
2025年7月1日起执行</t>
  </si>
  <si>
    <t>310604</t>
  </si>
  <si>
    <t>呼吸系统其他诊疗</t>
  </si>
  <si>
    <t xml:space="preserve">003106040050000 </t>
  </si>
  <si>
    <t>310604005</t>
  </si>
  <si>
    <t>胸腔穿刺术</t>
  </si>
  <si>
    <t>包括胸腔抽液、抽气、注药</t>
  </si>
  <si>
    <t>苏价医[2011]328号 苏医保价招〔2023〕20号
苏医保价招〔2025〕3号</t>
  </si>
  <si>
    <t xml:space="preserve">003109050010001 </t>
  </si>
  <si>
    <t>310604005-a</t>
  </si>
  <si>
    <t>放胸水治疗加收</t>
  </si>
  <si>
    <t>苏价医〔2011〕328号 苏医保价招〔2023〕20号</t>
  </si>
  <si>
    <t xml:space="preserve">003106040060000 </t>
  </si>
  <si>
    <t>310604006</t>
  </si>
  <si>
    <t>经皮穿刺肺活检术</t>
  </si>
  <si>
    <t>穿刺针</t>
  </si>
  <si>
    <t xml:space="preserve">323106040100000 </t>
  </si>
  <si>
    <t>310604007</t>
  </si>
  <si>
    <t>俯卧位通气治疗</t>
  </si>
  <si>
    <t>180º翻转病人处于俯卧位状态，维持期间定时改变头部方向和四肢体位，必要时行气道内或口腔吸引，持续俯卧位时间≥2小时后，180º翻回仰卧位。</t>
  </si>
  <si>
    <t>用于不能自主翻身的危重型患者。治疗时长超过12小时的，再次实施该治疗可重新计费，每天收费不超过2次。</t>
  </si>
  <si>
    <t>310604007-a</t>
  </si>
  <si>
    <t>用于具有重症高风险因素、病情进展较快的中型、重型患者。治疗时长超过12小时的，再次实施该治疗可重新计费，每天收费不超过2次。</t>
  </si>
  <si>
    <t xml:space="preserve">323106040160000 </t>
  </si>
  <si>
    <t>310604008</t>
  </si>
  <si>
    <t>肺复张治疗</t>
  </si>
  <si>
    <t>指在有创正压通气（IPPV）过程中通过短暂给予明显高于常规的气道及肺泡内正压，以增加跨肺压促使萎陷肺泡复张。</t>
  </si>
  <si>
    <t>310605</t>
  </si>
  <si>
    <t>呼吸系统窥镜诊疗</t>
  </si>
  <si>
    <t xml:space="preserve">003106050040000 </t>
  </si>
  <si>
    <t>310605004</t>
  </si>
  <si>
    <t>经纤支镜粘膜活检术</t>
  </si>
  <si>
    <t>每个
部位</t>
  </si>
  <si>
    <t xml:space="preserve">003106050050000 </t>
  </si>
  <si>
    <t>310605005</t>
  </si>
  <si>
    <t>经纤支镜透支气管壁肺活检术</t>
  </si>
  <si>
    <t xml:space="preserve">003106050070000 </t>
  </si>
  <si>
    <t>310605007</t>
  </si>
  <si>
    <t>经纤支镜防污染采样刷检查</t>
  </si>
  <si>
    <t>不含微生物学检查</t>
  </si>
  <si>
    <t xml:space="preserve">003106050110000 </t>
  </si>
  <si>
    <t>310605011</t>
  </si>
  <si>
    <t>经纤支镜引导支气管腔内放疗</t>
  </si>
  <si>
    <t xml:space="preserve">003106050020000 </t>
  </si>
  <si>
    <t>310605016</t>
  </si>
  <si>
    <t>电磁导航支气管内镜定位活检术</t>
  </si>
  <si>
    <t>在电磁导航引导下，用支气管镜定位导管实时引导定位，用于常规支气管镜无法到达的肺部病灶。</t>
  </si>
  <si>
    <t>苏医保发〔2019〕98号
苏医保发〔2021〕11号 苏医保价招〔2025〕8号</t>
  </si>
  <si>
    <t>2019年11月29日起执行，试行2年
2021年3月8日起执行 2025年8月1日起执行</t>
  </si>
  <si>
    <t xml:space="preserve">323106050150000 </t>
  </si>
  <si>
    <t>310605019</t>
  </si>
  <si>
    <t>经内镜支气管热成形术</t>
  </si>
  <si>
    <t>含支气管镜检查</t>
  </si>
  <si>
    <t>310606</t>
  </si>
  <si>
    <t>胸部肿瘤治疗</t>
  </si>
  <si>
    <t xml:space="preserve">003106060020000 </t>
  </si>
  <si>
    <t>310606002</t>
  </si>
  <si>
    <t>恶性肿瘤腔内灌注治疗</t>
  </si>
  <si>
    <t>包括结核病灌注治疗，包括胸腔、腹腔，含精密输液器、注射器、肝素帽、一次性贴膜</t>
  </si>
  <si>
    <t>中心静脉导管</t>
  </si>
  <si>
    <t>310607</t>
  </si>
  <si>
    <t>高压氧治疗</t>
  </si>
  <si>
    <t>含氧气</t>
  </si>
  <si>
    <t xml:space="preserve">003106070010000 </t>
  </si>
  <si>
    <t>310607001</t>
  </si>
  <si>
    <t>高压氧舱治疗</t>
  </si>
  <si>
    <t>含治疗压力为2个大气压以上(超高压除外)、舱内吸氧用面罩、头罩和安全防护措施、舱内医护人员监护和指导；不含舱内心电、呼吸监护和药物雾化吸入等。</t>
  </si>
  <si>
    <t>吸氧面罩</t>
  </si>
  <si>
    <t>苏医保价招〔2022〕20号
苏医保发〔2022〕60号 苏医保价招〔2023〕20号
苏医保价招〔2025〕3号</t>
  </si>
  <si>
    <t>2022年11月1日起执行
2022年11月1日起执行 2024年3月1日起执行
2025年7月1日起执行</t>
  </si>
  <si>
    <t xml:space="preserve">003106070020000 </t>
  </si>
  <si>
    <t>310607002</t>
  </si>
  <si>
    <t>单人舱治疗</t>
  </si>
  <si>
    <t>包括纯氧舱</t>
  </si>
  <si>
    <t>苏医保价招〔2022〕20号 苏医保价招〔2023〕20号
苏医保价招〔2025〕3号</t>
  </si>
  <si>
    <t>2022年11月1日起执行 2024年3月1日起执行
2025年7月1日起执行</t>
  </si>
  <si>
    <t xml:space="preserve">003106070030000 </t>
  </si>
  <si>
    <t>310607003</t>
  </si>
  <si>
    <t>婴儿氧舱治疗</t>
  </si>
  <si>
    <t xml:space="preserve">003106070040000 </t>
  </si>
  <si>
    <t>310607004</t>
  </si>
  <si>
    <t>急救单独开舱治疗</t>
  </si>
  <si>
    <t xml:space="preserve">003106070050000 </t>
  </si>
  <si>
    <t>310607005</t>
  </si>
  <si>
    <t>舱内抢救</t>
  </si>
  <si>
    <t xml:space="preserve">003106070060000 </t>
  </si>
  <si>
    <t>310607006</t>
  </si>
  <si>
    <t>舱外高流量吸氧</t>
  </si>
  <si>
    <t>3107</t>
  </si>
  <si>
    <t>7．心脏及血管系统</t>
  </si>
  <si>
    <t>310701</t>
  </si>
  <si>
    <t>心电生理和心功能检查</t>
  </si>
  <si>
    <t xml:space="preserve">003107010090000 </t>
  </si>
  <si>
    <t>310701009</t>
  </si>
  <si>
    <t>心电监测电话传输</t>
  </si>
  <si>
    <t>含电池、电极费用</t>
  </si>
  <si>
    <t>310701022-a</t>
  </si>
  <si>
    <t>含电池、电极、GPRS通讯费</t>
  </si>
  <si>
    <t>移动实时多导心电监测系统,非院内使用。试行一年。</t>
  </si>
  <si>
    <t>苏价费〔2009〕395号 苏医保价招〔2023〕20号</t>
  </si>
  <si>
    <t xml:space="preserve">323107010240100 </t>
  </si>
  <si>
    <t>310701024-a</t>
  </si>
  <si>
    <t>持续中心静脉压监测（CVP）</t>
  </si>
  <si>
    <t xml:space="preserve">003107010250000 </t>
  </si>
  <si>
    <t>310701025</t>
  </si>
  <si>
    <t>动脉内压力监测</t>
  </si>
  <si>
    <t>套管针、测压套件</t>
  </si>
  <si>
    <t xml:space="preserve">003107010260000 </t>
  </si>
  <si>
    <t>310701026</t>
  </si>
  <si>
    <t>周围静脉压测定</t>
  </si>
  <si>
    <t xml:space="preserve">003107010270000 </t>
  </si>
  <si>
    <t>310701027</t>
  </si>
  <si>
    <t>指脉氧监测</t>
  </si>
  <si>
    <t xml:space="preserve">003107010280000 </t>
  </si>
  <si>
    <t>310701028</t>
  </si>
  <si>
    <t>血氧饱和度监测</t>
  </si>
  <si>
    <t xml:space="preserve">323107010300000 </t>
  </si>
  <si>
    <t>310701030</t>
  </si>
  <si>
    <t>遗传性心律失常诊断药物试验</t>
  </si>
  <si>
    <t>含心电监测</t>
  </si>
  <si>
    <t>苏价医[2011]328号 
苏医保价招〔2023〕20号</t>
  </si>
  <si>
    <t>310702</t>
  </si>
  <si>
    <t>心脏电生理诊疗</t>
  </si>
  <si>
    <t>含介入操作、影像学监视、心电监测</t>
  </si>
  <si>
    <t xml:space="preserve">003107020220000 </t>
  </si>
  <si>
    <t>310702022</t>
  </si>
  <si>
    <t>心包穿刺术</t>
  </si>
  <si>
    <t>消毒铺巾，局部麻醉。穿刺入心包腔，抽液和/或注射药物。拔除穿刺针，穿刺处包扎。包括引流</t>
  </si>
  <si>
    <t>引流导管</t>
  </si>
  <si>
    <t>苏医保价招〔2020〕31号
苏医保价招〔2022〕23号</t>
  </si>
  <si>
    <t>2022年11月20日
2022年12月25日起执行</t>
  </si>
  <si>
    <t>310702022-a</t>
  </si>
  <si>
    <t>干性心包穿刺术</t>
  </si>
  <si>
    <t>在DSA引导下穿刺，进入心脏脏层与壁层的微小交界处，然后送入导丝，在X线确认下在心包腔，进行心外膜标测及导管消融。</t>
  </si>
  <si>
    <t xml:space="preserve">323107020340000 </t>
  </si>
  <si>
    <t>310702029</t>
  </si>
  <si>
    <t>心脏植入性电子装置导线拔除术</t>
  </si>
  <si>
    <t>指通过介入方式利用拔除工具将与血管、三尖瓣、心肌存在严重粘连的心脏植入性电子装置电极、导线拔除，治疗因其所致囊袋或心内膜感染。不含心超检查、囊袋清创术、心脏植入性电子装置以及导线植入术、临时起搏术。</t>
  </si>
  <si>
    <t>锁定探针、针眼圈套器套装</t>
  </si>
  <si>
    <r>
      <rPr>
        <sz val="10"/>
        <rFont val="宋体"/>
        <charset val="134"/>
      </rPr>
      <t>苏医保发〔2022〕60号</t>
    </r>
    <r>
      <rPr>
        <sz val="10"/>
        <color rgb="FFFF0000"/>
        <rFont val="宋体"/>
        <charset val="134"/>
      </rPr>
      <t xml:space="preserve">   苏医保发〔2025〕46号</t>
    </r>
  </si>
  <si>
    <r>
      <rPr>
        <sz val="10"/>
        <rFont val="宋体"/>
        <charset val="134"/>
      </rPr>
      <t xml:space="preserve">2022年11月1日执行，暂由医疗机构自主制定价格，试用期2年     </t>
    </r>
    <r>
      <rPr>
        <sz val="10"/>
        <color rgb="FFFF0000"/>
        <rFont val="宋体"/>
        <charset val="134"/>
      </rPr>
      <t xml:space="preserve"> 2026年4月20日起执行</t>
    </r>
  </si>
  <si>
    <t>3108</t>
  </si>
  <si>
    <t>8．血液及淋巴系统</t>
  </si>
  <si>
    <t xml:space="preserve">003108000010000 </t>
  </si>
  <si>
    <t>310800001</t>
  </si>
  <si>
    <t>骨髓穿刺术</t>
  </si>
  <si>
    <t xml:space="preserve">003108000020000 </t>
  </si>
  <si>
    <t>310800002</t>
  </si>
  <si>
    <t>骨髓活检术</t>
  </si>
  <si>
    <t xml:space="preserve">003108000080000 </t>
  </si>
  <si>
    <t>310800008</t>
  </si>
  <si>
    <t>血浆置换术</t>
  </si>
  <si>
    <t>机采</t>
  </si>
  <si>
    <t>310800008-a</t>
  </si>
  <si>
    <t>双重血浆置换疗法</t>
  </si>
  <si>
    <t xml:space="preserve">003108000100000 </t>
  </si>
  <si>
    <t>310800010</t>
  </si>
  <si>
    <t>血液稀释疗法</t>
  </si>
  <si>
    <t xml:space="preserve">003108000220000 </t>
  </si>
  <si>
    <t>310800022</t>
  </si>
  <si>
    <t>自体骨髓或外周血干细胞支持治疗</t>
  </si>
  <si>
    <t>指大剂量化疗后或层流病房全无菌环境保护消毒隔离。含严格无菌消毒隔离措施</t>
  </si>
  <si>
    <t xml:space="preserve">003108000250000 </t>
  </si>
  <si>
    <t>310800025</t>
  </si>
  <si>
    <t>淋巴造影术</t>
  </si>
  <si>
    <t xml:space="preserve">003108000260000 </t>
  </si>
  <si>
    <t>310800026</t>
  </si>
  <si>
    <t>骨髓细胞彩色图象分析</t>
  </si>
  <si>
    <t xml:space="preserve">003108000270000 </t>
  </si>
  <si>
    <t>310800027</t>
  </si>
  <si>
    <t>脾穿刺术</t>
  </si>
  <si>
    <t>含注射器、切口敷料、吸引皮条及头、吸引袋、无菌生理盐水，不含治疗，不含B超或CT导引</t>
  </si>
  <si>
    <t>310800028</t>
  </si>
  <si>
    <t>瘤内瘤周免疫制剂注射</t>
  </si>
  <si>
    <t>在影像引导下进行经皮穿刺，到指定部位后注射药物，瘤内瘤周多点均匀注射，采用生理盐水冲洗管道。</t>
  </si>
  <si>
    <t>3109</t>
  </si>
  <si>
    <t>9．消化系统</t>
  </si>
  <si>
    <t>取石气囊、切开刀、碎石网篮、取石网篮、水溶性润滑剂</t>
  </si>
  <si>
    <t>取石气囊、切开刀、碎石网篮、取石网篮按实际确定</t>
  </si>
  <si>
    <t>3109-a</t>
  </si>
  <si>
    <t>使用电子镜加收</t>
  </si>
  <si>
    <t>3109-b</t>
  </si>
  <si>
    <t>使用钛夹推送器加收</t>
  </si>
  <si>
    <t>310901</t>
  </si>
  <si>
    <t>食管诊疗</t>
  </si>
  <si>
    <t xml:space="preserve">003109010010000 </t>
  </si>
  <si>
    <t>310901001</t>
  </si>
  <si>
    <t>食管测压</t>
  </si>
  <si>
    <t>含上、下食管括约肌压力测定、食管蠕动测定、食管及括约肌长度测定、药物激发试验、打印报告；不含动态压力监测</t>
  </si>
  <si>
    <t>全部食管测压</t>
  </si>
  <si>
    <t>310901001-a</t>
  </si>
  <si>
    <t>部分食管测压</t>
  </si>
  <si>
    <t xml:space="preserve">003109010010001 </t>
  </si>
  <si>
    <t>310901001-b</t>
  </si>
  <si>
    <t>动态压力监测加收</t>
  </si>
  <si>
    <t xml:space="preserve">003109010020000 </t>
  </si>
  <si>
    <t>310901002</t>
  </si>
  <si>
    <t>食管拉网术</t>
  </si>
  <si>
    <t xml:space="preserve">003109010030000 </t>
  </si>
  <si>
    <t>310901003</t>
  </si>
  <si>
    <t>硬性食管镜检查</t>
  </si>
  <si>
    <t xml:space="preserve">003109010040000 </t>
  </si>
  <si>
    <t>310901004</t>
  </si>
  <si>
    <t>纤维食管镜检查</t>
  </si>
  <si>
    <t>含活检</t>
  </si>
  <si>
    <t xml:space="preserve">003109010050000 </t>
  </si>
  <si>
    <t>310901005</t>
  </si>
  <si>
    <t>经食管镜取异物</t>
  </si>
  <si>
    <t>不含止血等治疗</t>
  </si>
  <si>
    <t xml:space="preserve">003109010060000 </t>
  </si>
  <si>
    <t>310901006</t>
  </si>
  <si>
    <t>食管腔内支架置入术</t>
  </si>
  <si>
    <t>包括内镜下或透视下置入或取出支架</t>
  </si>
  <si>
    <t>支架</t>
  </si>
  <si>
    <t xml:space="preserve">003109010070000 </t>
  </si>
  <si>
    <t>310901007</t>
  </si>
  <si>
    <t>经胃镜食管静脉曲张治疗</t>
  </si>
  <si>
    <t>含胃镜检查；包括硬化，套扎，组织粘合</t>
  </si>
  <si>
    <t>套扎环</t>
  </si>
  <si>
    <t>每个
位点</t>
  </si>
  <si>
    <t>310901007-a</t>
  </si>
  <si>
    <t>经胃镜食管静脉曲张治疗加收</t>
  </si>
  <si>
    <t>每增加一个位点加收</t>
  </si>
  <si>
    <t>苏价医〔2011〕1号 苏医保价招〔2023〕20号</t>
  </si>
  <si>
    <t xml:space="preserve">003109010080000 </t>
  </si>
  <si>
    <t>310901008</t>
  </si>
  <si>
    <t>食管狭窄扩张术</t>
  </si>
  <si>
    <t>包括经内镜扩张、器械扩张、透视下气囊或水囊扩张及逆行扩张</t>
  </si>
  <si>
    <t>气囊或水囊扩张导管</t>
  </si>
  <si>
    <t xml:space="preserve">003109010090000 </t>
  </si>
  <si>
    <t>310901009</t>
  </si>
  <si>
    <t>三腔管安置术</t>
  </si>
  <si>
    <t>包括四腔管</t>
  </si>
  <si>
    <t>三腔管、四腔管</t>
  </si>
  <si>
    <t xml:space="preserve">003109010100000 </t>
  </si>
  <si>
    <t>310901010</t>
  </si>
  <si>
    <t>经内镜食管瘘填堵术</t>
  </si>
  <si>
    <t xml:space="preserve">323109010130000 </t>
  </si>
  <si>
    <t>310901011</t>
  </si>
  <si>
    <t>内镜下食管病变的诊断及筛查</t>
  </si>
  <si>
    <t>含内镜检查；经口插入内镜，观察正常黏膜和黏膜病灶的的原始状态，观察是否有疑似病变区域，并进行详细记录和拍照。</t>
  </si>
  <si>
    <t>310902</t>
  </si>
  <si>
    <t>胃肠道诊疗</t>
  </si>
  <si>
    <t xml:space="preserve">003109020010000 </t>
  </si>
  <si>
    <t>310902001</t>
  </si>
  <si>
    <t>胃肠电图</t>
  </si>
  <si>
    <t>310902001-a</t>
  </si>
  <si>
    <t>动态胃电图</t>
  </si>
  <si>
    <t xml:space="preserve">003109020020000 </t>
  </si>
  <si>
    <t>310902002</t>
  </si>
  <si>
    <t>24小时动态胃酸监测</t>
  </si>
  <si>
    <t>含酸监测和碱监测</t>
  </si>
  <si>
    <t xml:space="preserve">003109020030000 </t>
  </si>
  <si>
    <t>310902003</t>
  </si>
  <si>
    <t>胃幽门十二指肠压力测定</t>
  </si>
  <si>
    <t xml:space="preserve">003109020040000 </t>
  </si>
  <si>
    <t>310902004</t>
  </si>
  <si>
    <t>24小时胃肠压力测定（上或下消化道压力监测）</t>
  </si>
  <si>
    <t>310902004-a</t>
  </si>
  <si>
    <t>24小时胃肠压力测定</t>
  </si>
  <si>
    <t>上、下消化道合做</t>
  </si>
  <si>
    <t xml:space="preserve">003109020050000 </t>
  </si>
  <si>
    <t>310902005</t>
  </si>
  <si>
    <t>纤维胃十二指肠镜检查</t>
  </si>
  <si>
    <t>含活检、刷检</t>
  </si>
  <si>
    <t>苏医保价招〔2022〕20号 苏医保价招〔2023〕20号苏医保价招〔2025〕17号</t>
  </si>
  <si>
    <t>2022年11月1日起执行 2024年3月1日起执行2026年2月1日起执行</t>
  </si>
  <si>
    <t xml:space="preserve">003109020060000 </t>
  </si>
  <si>
    <t>310902006</t>
  </si>
  <si>
    <t>经胃镜特殊治疗</t>
  </si>
  <si>
    <t>包括取异物、粘膜切除、粘膜血流量测定、止血、息肉肿物切除等病变</t>
  </si>
  <si>
    <t>圈套器</t>
  </si>
  <si>
    <t>次、每个肿物或出血点</t>
  </si>
  <si>
    <t>电凝电切法</t>
  </si>
  <si>
    <t>310902006-a</t>
  </si>
  <si>
    <t>微波法</t>
  </si>
  <si>
    <t>310902006-b</t>
  </si>
  <si>
    <t>激光法</t>
  </si>
  <si>
    <t>310902006-c</t>
  </si>
  <si>
    <t>从第二个肿物或出血点起，每增加一个肿物或出血点加收</t>
  </si>
  <si>
    <t>苏价医〔2011〕1号 苏医保价招〔2023〕20号
苏医保价招〔2025〕3号</t>
  </si>
  <si>
    <t xml:space="preserve">003109020070000 </t>
  </si>
  <si>
    <t>310902007</t>
  </si>
  <si>
    <t>经胃镜胃内支架置入术</t>
  </si>
  <si>
    <t>包括取出术</t>
  </si>
  <si>
    <t xml:space="preserve">003109020080000 </t>
  </si>
  <si>
    <t>310902008</t>
  </si>
  <si>
    <t>经胃镜碎石术</t>
  </si>
  <si>
    <t>包括机械碎石法、激光碎石法、爆破碎石法</t>
  </si>
  <si>
    <t>苏医保价招〔2023〕20号苏医保价招〔2025〕17号</t>
  </si>
  <si>
    <t>2024年3月1日起执行2026年2月1日起执行</t>
  </si>
  <si>
    <t xml:space="preserve">003109020090000 </t>
  </si>
  <si>
    <t>310902009</t>
  </si>
  <si>
    <t>超声胃镜检查术</t>
  </si>
  <si>
    <t>含活检，包括超声肠镜检查术</t>
  </si>
  <si>
    <t>苏医保价招〔2022〕23号苏医保价招〔2025〕17号</t>
  </si>
  <si>
    <t>2022年12月25日起执行2026年2月1日起执行</t>
  </si>
  <si>
    <t>310902011</t>
  </si>
  <si>
    <t>超细内镜检查</t>
  </si>
  <si>
    <t>镜头直径0.65cm以下</t>
  </si>
  <si>
    <t xml:space="preserve">003106030030000 </t>
  </si>
  <si>
    <t>310902012</t>
  </si>
  <si>
    <t>胃肠起博术</t>
  </si>
  <si>
    <t xml:space="preserve">323109020130000 </t>
  </si>
  <si>
    <t>310902013</t>
  </si>
  <si>
    <t>氢呼气试验</t>
  </si>
  <si>
    <t>含一次性接口，含7次测量值</t>
  </si>
  <si>
    <t xml:space="preserve">003109030010000 </t>
  </si>
  <si>
    <t>310902014</t>
  </si>
  <si>
    <t>经鼻空肠营养管置管术</t>
  </si>
  <si>
    <t>苏价医〔2017〕7号、苏医保价招〔2019〕13号 苏医保价招〔2023〕20号</t>
  </si>
  <si>
    <t>2017年1月23日起执行，正式价格2019年11月15日起执行 2024年3月1日起执行</t>
  </si>
  <si>
    <t>310902015</t>
  </si>
  <si>
    <t>经胃造瘘口空肠营养管置入术</t>
  </si>
  <si>
    <t xml:space="preserve">003109050260000 </t>
  </si>
  <si>
    <t>310902016</t>
  </si>
  <si>
    <t>内镜色素检查</t>
  </si>
  <si>
    <t>内镜下于病变部位喷洒染色药物或电子染色，以暴露病变部位黏膜及边界。</t>
  </si>
  <si>
    <t>不得收取“使用电子镜加收3109-a”，呼吸系统内镜色素检查参照执行。</t>
  </si>
  <si>
    <t>苏医保发〔2024〕31号 苏医保价招〔2025〕8号苏医保价招〔2025〕17号</t>
  </si>
  <si>
    <t>2024年7月1日起执行 2025年8月1日起执行2026年2月1日起执行</t>
  </si>
  <si>
    <t xml:space="preserve">003109050270000 </t>
  </si>
  <si>
    <t>310902017</t>
  </si>
  <si>
    <t>经内镜消化道定位（示踪）术</t>
  </si>
  <si>
    <t>包括经内镜消化道示踪术。在内镜直视下，在肿瘤和正常粘膜的交界处或周边，注射纳米碳混悬液或释放钛夹，确定病变的位置和范围。</t>
  </si>
  <si>
    <t>不得收取“使用电子镜加收3109-a”</t>
  </si>
  <si>
    <t>003109010060000</t>
  </si>
  <si>
    <t>310902018</t>
  </si>
  <si>
    <t>肠梗阻导管置入术</t>
  </si>
  <si>
    <t>鼻腔、口咽麻醉，润滑，在影像设备导引下，经导丝导引置入肠梗阻导管。不含监护、影像学引导。</t>
  </si>
  <si>
    <t>310903</t>
  </si>
  <si>
    <t>十二指肠、小肠、结肠</t>
  </si>
  <si>
    <t>310903001</t>
  </si>
  <si>
    <t>经胃镜胃肠置管术</t>
  </si>
  <si>
    <t xml:space="preserve">003109030020000 </t>
  </si>
  <si>
    <t>310903002</t>
  </si>
  <si>
    <t>奥迪氏括约肌压力测定</t>
  </si>
  <si>
    <t>含经十二指肠镜置管及括约肌压力胆总管压力测定</t>
  </si>
  <si>
    <t xml:space="preserve">003109030030000 </t>
  </si>
  <si>
    <t>310903003</t>
  </si>
  <si>
    <t>经十二指肠镜胆道结石取出术</t>
  </si>
  <si>
    <t>包括取异物、取蛔虫</t>
  </si>
  <si>
    <t xml:space="preserve">003109030040000 </t>
  </si>
  <si>
    <t>310903004</t>
  </si>
  <si>
    <t>小肠镜检查</t>
  </si>
  <si>
    <t>310903004-a</t>
  </si>
  <si>
    <t>指双气囊电子小肠镜检查</t>
  </si>
  <si>
    <t xml:space="preserve">003109030050000 </t>
  </si>
  <si>
    <t>310903005</t>
  </si>
  <si>
    <t>纤维结肠镜检查</t>
  </si>
  <si>
    <t xml:space="preserve">003109030060000 </t>
  </si>
  <si>
    <t>310903006</t>
  </si>
  <si>
    <t>乙状结肠镜检查</t>
  </si>
  <si>
    <t xml:space="preserve">003109030070000 </t>
  </si>
  <si>
    <t>310903007</t>
  </si>
  <si>
    <t>经内镜肠道球囊扩张术</t>
  </si>
  <si>
    <t xml:space="preserve">003109030080000 </t>
  </si>
  <si>
    <t>310903008</t>
  </si>
  <si>
    <t>经内镜肠道支架置入术</t>
  </si>
  <si>
    <t>包括取出术、不含球囊扩张术</t>
  </si>
  <si>
    <t>苏价医〔2011〕1号 
苏医保价招〔2023〕20号苏医保价招〔2025〕17号</t>
  </si>
  <si>
    <t xml:space="preserve">003109030090000 </t>
  </si>
  <si>
    <t>310903009</t>
  </si>
  <si>
    <t>经内镜结肠治疗</t>
  </si>
  <si>
    <t>包括液疗、药疗、取异物</t>
  </si>
  <si>
    <t xml:space="preserve">003109030100000 </t>
  </si>
  <si>
    <t>310903010</t>
  </si>
  <si>
    <t>经肠镜特殊治疗</t>
  </si>
  <si>
    <t>包括取异物、粘膜切除、粘膜血流量测定、止血、息肉肿物切除、内痔切除等病变。</t>
  </si>
  <si>
    <t>苏医保发〔2024〕31号 苏医保价招〔2025〕17号</t>
  </si>
  <si>
    <t>2024年7月1日起执行2026年2月1日起执行</t>
  </si>
  <si>
    <t>310903010-a</t>
  </si>
  <si>
    <t>310903010-b</t>
  </si>
  <si>
    <t>310903010-c</t>
  </si>
  <si>
    <t xml:space="preserve">003109030110000 </t>
  </si>
  <si>
    <t>310903011</t>
  </si>
  <si>
    <t>先天性巨结肠清洁洗肠术</t>
  </si>
  <si>
    <t>含肛管、生理盐水，包括肛门直肠畸形清洁洗肠术</t>
  </si>
  <si>
    <t>苏价医〔2018〕151号 
苏医保价招〔2023〕20号苏医保价招〔2025〕17号</t>
  </si>
  <si>
    <t xml:space="preserve">003109030120000 </t>
  </si>
  <si>
    <t>310903012</t>
  </si>
  <si>
    <t>肠套叠手法复位</t>
  </si>
  <si>
    <t xml:space="preserve">003109030130000 </t>
  </si>
  <si>
    <t>310903013</t>
  </si>
  <si>
    <t>肠套叠充气造影及整复</t>
  </si>
  <si>
    <t>包括水压灌肠复位术。</t>
  </si>
  <si>
    <t xml:space="preserve">003109030140000 </t>
  </si>
  <si>
    <t>310903014</t>
  </si>
  <si>
    <t>胶囊内镜检查术</t>
  </si>
  <si>
    <t>含检查留测、图像分析、图文报告</t>
  </si>
  <si>
    <t>胶囊</t>
  </si>
  <si>
    <t xml:space="preserve">323109020150000 </t>
  </si>
  <si>
    <t>310903015</t>
  </si>
  <si>
    <t>结肠转运功能检查</t>
  </si>
  <si>
    <t>310904</t>
  </si>
  <si>
    <t>直肠肛门诊疗</t>
  </si>
  <si>
    <t xml:space="preserve">003109040010000 </t>
  </si>
  <si>
    <t>310904001</t>
  </si>
  <si>
    <t>直肠镜检查</t>
  </si>
  <si>
    <t xml:space="preserve">003109040020000 </t>
  </si>
  <si>
    <t>310904002</t>
  </si>
  <si>
    <t>肛门直肠测压</t>
  </si>
  <si>
    <t>含直肠5-10cm置气囊、肛门内括约肌置气囊、直肠气囊充气加压、扫描计录曲线、内括约肌松驰反射、肛门内括约肌长度、最大缩窄压、最大耐宽量、最小感应阈测定</t>
  </si>
  <si>
    <t>003109040020000</t>
  </si>
  <si>
    <t>310904002-a</t>
  </si>
  <si>
    <t>高分辨率肛门直肠测压</t>
  </si>
  <si>
    <t>插入测压导管，先后测量肛管括约肌的高压带长度、静息压、最大收缩压、模拟排便时直肠和肛管压力变化、咳嗽反射。检测肛门直肠抑制反射、直肠顺应性和敏感性、排便感觉阈值（初始感觉阈值、排便感觉阈值和最大感觉阈值）。含图文报告。</t>
  </si>
  <si>
    <t xml:space="preserve">003109040030000 </t>
  </si>
  <si>
    <t>310904003</t>
  </si>
  <si>
    <t>肛门镜检查</t>
  </si>
  <si>
    <t xml:space="preserve">003109040040000 </t>
  </si>
  <si>
    <t>310904004</t>
  </si>
  <si>
    <t>肛门指检</t>
  </si>
  <si>
    <t xml:space="preserve">003109040050000 </t>
  </si>
  <si>
    <t>310904005</t>
  </si>
  <si>
    <t>肛直肠肌电测量</t>
  </si>
  <si>
    <t>310904005-a</t>
  </si>
  <si>
    <t>盆底表面肌电评估</t>
  </si>
  <si>
    <t>生物反馈疗法</t>
  </si>
  <si>
    <t>苏价医〔2010〕180号
苏医保价招〔2024〕9号</t>
  </si>
  <si>
    <t xml:space="preserve">003109040060000 </t>
  </si>
  <si>
    <t>310904006</t>
  </si>
  <si>
    <t>直肠肛门特殊治疗</t>
  </si>
  <si>
    <t xml:space="preserve">  </t>
  </si>
  <si>
    <t>冷冻法</t>
  </si>
  <si>
    <t>310904006-a</t>
  </si>
  <si>
    <t>微波、激光法</t>
  </si>
  <si>
    <t xml:space="preserve">001215000030000 </t>
  </si>
  <si>
    <t>310904006-c</t>
  </si>
  <si>
    <t>直肠下段粪块清除术</t>
  </si>
  <si>
    <t>不含直肠镜检查；评估患者病情及腹胀程度等，取适当体位，合理暴露臀部，指润滑剂涂抹手指，肛指1次，插入肛管反复注油，手工协助排便反复多次，直至粪块清除。</t>
  </si>
  <si>
    <t xml:space="preserve">003109040070000 </t>
  </si>
  <si>
    <t>310904007</t>
  </si>
  <si>
    <t>肛门皮下组织美兰注射神经阻滞术</t>
  </si>
  <si>
    <t xml:space="preserve">003109040080000 </t>
  </si>
  <si>
    <t>310904008</t>
  </si>
  <si>
    <t>便秘及腹泻的生物反馈治疗</t>
  </si>
  <si>
    <t>行气通便贴</t>
  </si>
  <si>
    <t>使用行气通便贴不得收取治疗费</t>
  </si>
  <si>
    <t xml:space="preserve">323109040090000 </t>
  </si>
  <si>
    <t>310904009</t>
  </si>
  <si>
    <t>可控定量三氧直肠灌注免疫诱导疗法</t>
  </si>
  <si>
    <t>310904010</t>
  </si>
  <si>
    <t>肛门部赘生物治疗</t>
  </si>
  <si>
    <t>包括冷冻术，含麻醉</t>
  </si>
  <si>
    <t>部位</t>
  </si>
  <si>
    <t>电灼法</t>
  </si>
  <si>
    <t>苏价费字〔2011〕140号苏医保价招〔2025〕17号</t>
  </si>
  <si>
    <t>2011年10月1日起执行2026年2月1日起执行</t>
  </si>
  <si>
    <t xml:space="preserve">003109040010100 </t>
  </si>
  <si>
    <t>310904011</t>
  </si>
  <si>
    <t>小儿直肠粘膜活检术</t>
  </si>
  <si>
    <t>充分暴露肛门，局部消毒直肠，切取直肠粘膜和粘膜下层组织，创面止血，标本送检病理，不含病理检查。包括小儿直肠粘膜吸引活检术。</t>
  </si>
  <si>
    <t>非肠镜下，限6周岁及以下儿童使用。</t>
  </si>
  <si>
    <t>310904012</t>
  </si>
  <si>
    <t>直肠导管引流术</t>
  </si>
  <si>
    <t>评估患者病情及失禁程度，利用大便失禁管理套件进行直肠引流术，方便排泄物管理及肛周皮肤管理</t>
  </si>
  <si>
    <t>大便失禁管理套件</t>
  </si>
  <si>
    <t>310905</t>
  </si>
  <si>
    <t>消化系统其他诊疗</t>
  </si>
  <si>
    <t xml:space="preserve">003109050010000 </t>
  </si>
  <si>
    <t>310905001</t>
  </si>
  <si>
    <t>腹腔穿刺术</t>
  </si>
  <si>
    <t>包括抽液、注药</t>
  </si>
  <si>
    <t>310905001-a</t>
  </si>
  <si>
    <t>放腹水治疗加收</t>
  </si>
  <si>
    <t xml:space="preserve">003109050020000 </t>
  </si>
  <si>
    <t>310905002</t>
  </si>
  <si>
    <t>腹水直接回输治疗</t>
  </si>
  <si>
    <t xml:space="preserve">003109050020001 </t>
  </si>
  <si>
    <t>310905002-a</t>
  </si>
  <si>
    <t>超滤回输加收</t>
  </si>
  <si>
    <t xml:space="preserve">003109050030000 </t>
  </si>
  <si>
    <t>310905003</t>
  </si>
  <si>
    <t>肝穿刺术</t>
  </si>
  <si>
    <t>含活检、包括胆囊穿刺术</t>
  </si>
  <si>
    <t>一次性穿刺针</t>
  </si>
  <si>
    <t xml:space="preserve">003109050040000 </t>
  </si>
  <si>
    <t>310905004</t>
  </si>
  <si>
    <t>经皮肝穿刺门静脉插管术</t>
  </si>
  <si>
    <t>包括化疗、栓塞</t>
  </si>
  <si>
    <t xml:space="preserve">003109050050000 </t>
  </si>
  <si>
    <t>310905005</t>
  </si>
  <si>
    <t>经皮穿刺肝肿物特殊治疗</t>
  </si>
  <si>
    <t>药物注射。6周岁及以下儿童加收30%</t>
  </si>
  <si>
    <t>310905005-a</t>
  </si>
  <si>
    <t>激光、微波、90钇法。6周岁及以下儿童加收30%</t>
  </si>
  <si>
    <t xml:space="preserve">003109050060000 </t>
  </si>
  <si>
    <t>310905006</t>
  </si>
  <si>
    <t>胆道镜检查</t>
  </si>
  <si>
    <t xml:space="preserve">003109050060001 </t>
  </si>
  <si>
    <t>310905006-a</t>
  </si>
  <si>
    <t>超选择造影加收</t>
  </si>
  <si>
    <t xml:space="preserve">003109050070000 </t>
  </si>
  <si>
    <t>310905007</t>
  </si>
  <si>
    <t>腹腔镜检查</t>
  </si>
  <si>
    <t xml:space="preserve">003109050080000 </t>
  </si>
  <si>
    <t>310905008</t>
  </si>
  <si>
    <t>膈下脓肿穿刺引流术</t>
  </si>
  <si>
    <t>不含超声定位引导，包括腹腔脓肿穿刺引流术、胆汁穿刺引流术、肝囊肿穿刺引流术、肾囊肿穿刺引流术、腹膜后脓肿穿刺引流术。</t>
  </si>
  <si>
    <t xml:space="preserve">003109050090000 </t>
  </si>
  <si>
    <t>310905009</t>
  </si>
  <si>
    <t>肝囊肿硬化剂注射治疗</t>
  </si>
  <si>
    <t>不含超声定位引导</t>
  </si>
  <si>
    <t xml:space="preserve">003109050100000 </t>
  </si>
  <si>
    <t>310905010</t>
  </si>
  <si>
    <t>经皮肝穿胆道引流术(PTCD)</t>
  </si>
  <si>
    <t>不含超声定位引导或X线引导</t>
  </si>
  <si>
    <t xml:space="preserve">003109050110000 </t>
  </si>
  <si>
    <t>310905011</t>
  </si>
  <si>
    <t>经内镜胆管内引流术＋支架置入术</t>
  </si>
  <si>
    <t>不含X线监视</t>
  </si>
  <si>
    <t xml:space="preserve">003109050120000 </t>
  </si>
  <si>
    <t>310905012</t>
  </si>
  <si>
    <t>经内镜鼻胆管引流术（ENBD）</t>
  </si>
  <si>
    <t>鼻胆管</t>
  </si>
  <si>
    <t xml:space="preserve">003109050130000 </t>
  </si>
  <si>
    <t>310905013</t>
  </si>
  <si>
    <t>经胆道镜瘘管取石术</t>
  </si>
  <si>
    <t>包括肝内、外胆道结石取出</t>
  </si>
  <si>
    <t xml:space="preserve">003109050140000 </t>
  </si>
  <si>
    <t>310905014</t>
  </si>
  <si>
    <t>经胆道镜胆道结石取出术</t>
  </si>
  <si>
    <t>含插管引流</t>
  </si>
  <si>
    <t xml:space="preserve">323109050310000 </t>
  </si>
  <si>
    <t>310905014-a</t>
  </si>
  <si>
    <t>经胆道镜碎石术</t>
  </si>
  <si>
    <t xml:space="preserve">003109050150000 </t>
  </si>
  <si>
    <t>310905015</t>
  </si>
  <si>
    <t>经皮胆囊超声碎石取石术</t>
  </si>
  <si>
    <t>含胆囊穿刺后超声碎石，取出结石；不含超声引导</t>
  </si>
  <si>
    <t xml:space="preserve">003109050160000 </t>
  </si>
  <si>
    <t>310905016</t>
  </si>
  <si>
    <t>经皮经肝胆道镜取石术</t>
  </si>
  <si>
    <t xml:space="preserve">003109050170000 </t>
  </si>
  <si>
    <t>310905017</t>
  </si>
  <si>
    <t>经皮经肝胆道镜胆管狭窄内瘘术</t>
  </si>
  <si>
    <t xml:space="preserve">003109050180000 </t>
  </si>
  <si>
    <t>310905018</t>
  </si>
  <si>
    <t>经内镜十二指肠狭窄支架置入术</t>
  </si>
  <si>
    <t xml:space="preserve">003109050190000 </t>
  </si>
  <si>
    <t>310905019</t>
  </si>
  <si>
    <t>经内镜胰管内引流术</t>
  </si>
  <si>
    <t>包括胰腺囊肿内引流</t>
  </si>
  <si>
    <t xml:space="preserve">003109050200000 </t>
  </si>
  <si>
    <t>310905020</t>
  </si>
  <si>
    <t>经内镜胰胆管扩张术＋支架置入术</t>
  </si>
  <si>
    <t xml:space="preserve">003109050210000 </t>
  </si>
  <si>
    <t>310905021</t>
  </si>
  <si>
    <t>胆道球囊扩张术</t>
  </si>
  <si>
    <t xml:space="preserve">003109050220000 </t>
  </si>
  <si>
    <t>310905022</t>
  </si>
  <si>
    <t>胆道支架置入术</t>
  </si>
  <si>
    <t xml:space="preserve">003109050230000 </t>
  </si>
  <si>
    <t>310905023</t>
  </si>
  <si>
    <t>人工肝治疗</t>
  </si>
  <si>
    <t>含普通血浆置换、血液滤过、血液灌流/血浆吸附、血液透析吸附及透析液、滤过液</t>
  </si>
  <si>
    <t>人工肝治疗专用管路</t>
  </si>
  <si>
    <t xml:space="preserve">003109050240000 </t>
  </si>
  <si>
    <t>310905024</t>
  </si>
  <si>
    <t>经内镜胆管内超声检查术</t>
  </si>
  <si>
    <t>含超声探头使用</t>
  </si>
  <si>
    <t xml:space="preserve">003109050250000 </t>
  </si>
  <si>
    <t>310905025</t>
  </si>
  <si>
    <t>消化道造瘘管换管术</t>
  </si>
  <si>
    <t>包括胃、胆道、空肠造瘘；含注射器、医用缝合线、医用缝合、切口敷料，不含内镜检查。包括造瘘口扩张。</t>
  </si>
  <si>
    <t>造瘘管</t>
  </si>
  <si>
    <t xml:space="preserve">323109050320000 </t>
  </si>
  <si>
    <t>310905027</t>
  </si>
  <si>
    <t>慢性肝病纤维化测定</t>
  </si>
  <si>
    <t>指瞬时弹性剪切波无创检测肝脏硬度</t>
  </si>
  <si>
    <t>310905028</t>
  </si>
  <si>
    <t>经电子内镜食管胃十二指肠黏膜切除术(EMR)</t>
  </si>
  <si>
    <t>含内镜检查，不含监护、麻醉。包括小肠、结肠病变黏膜切除术</t>
  </si>
  <si>
    <t>苏价医〔2011〕1号
苏医保发〔2022〕60号
苏医保价招〔2025〕3号</t>
  </si>
  <si>
    <t>2022年11月1日起执行
2025年7月1日起执行</t>
  </si>
  <si>
    <t>310905029</t>
  </si>
  <si>
    <t>经电子内镜食管胃十二指肠黏膜剥离术（ESD)</t>
  </si>
  <si>
    <t>含内镜检查，不含监护、麻醉，包括结肠ESD</t>
  </si>
  <si>
    <t xml:space="preserve">323109050340000 </t>
  </si>
  <si>
    <t>310905030</t>
  </si>
  <si>
    <t>标准化粪菌制备</t>
  </si>
  <si>
    <t>含粪便规范采集，分离、纯化、洗涤，获取菌液等，不含治疗。</t>
  </si>
  <si>
    <t>310905031</t>
  </si>
  <si>
    <t>经内镜射频消融术</t>
  </si>
  <si>
    <t>通过导丝置入测量球囊进行测量各段尺寸，根据测量选择对应型号电极，通过导丝置入射频消融电极进行射频消融操作。</t>
  </si>
  <si>
    <t>苏价医〔2018〕151号 
苏医保价招〔2025〕8号苏医保价招〔2025〕17号</t>
  </si>
  <si>
    <t>2018年11月1日起执行 2025年8月1日起执行2026年2月1日起执行</t>
  </si>
  <si>
    <t xml:space="preserve">003110000140000 </t>
  </si>
  <si>
    <t>310905032</t>
  </si>
  <si>
    <t>动态腹内压监测</t>
  </si>
  <si>
    <t>适用于腹腔间隔室综合征。连接压力传感器、引流患者尿液、排出压力传感器管道内空气、压力调零、动态监测患者腹内压、动态精密仪器计量患者尿量、训练膀胱先充盈后排空的生理功能、进行膀胱功能康复训练、记录监测结果并绘制相关曲线。</t>
  </si>
  <si>
    <t>一次性使用压力传感器</t>
  </si>
  <si>
    <t xml:space="preserve">003101000270000 </t>
  </si>
  <si>
    <t>310905033</t>
  </si>
  <si>
    <t>超声内镜下腹腔干神经阻滞术</t>
  </si>
  <si>
    <t>指通过超声内镜引导，向腹腔神经丛注射化学药物，永久性消融其内神经元。含内镜检查。</t>
  </si>
  <si>
    <t>苏医保发〔2021〕11号 苏医保价招〔2025〕8号 苏医保价招〔2025〕8号</t>
  </si>
  <si>
    <t xml:space="preserve">003109050290000 </t>
  </si>
  <si>
    <t>310905034</t>
  </si>
  <si>
    <t>胆管刷检术</t>
  </si>
  <si>
    <t>指ERCP术中刷检，在胆管狭窄或病变部位进行刷检，获得组织及细胞。</t>
  </si>
  <si>
    <t xml:space="preserve">323109050590000 </t>
  </si>
  <si>
    <t>310905035</t>
  </si>
  <si>
    <t>经超声胃镜引导下胆胰管穿刺引流术</t>
  </si>
  <si>
    <t>咽部麻醉，润滑，消泡，插入线阵超声胃镜，观察胆囊、胆总管、肝内胆管、胰管，选择穿刺部位穿刺，X线辅助下造影后置入胆胰管支架或者胆胰管引流管。</t>
  </si>
  <si>
    <t xml:space="preserve">003310060110000 </t>
  </si>
  <si>
    <t>310905036</t>
  </si>
  <si>
    <t>经腹腔镜胆道探查术</t>
  </si>
  <si>
    <t xml:space="preserve">003109050300000 </t>
  </si>
  <si>
    <t>310905037</t>
  </si>
  <si>
    <t>经口电子胰管镜检查</t>
  </si>
  <si>
    <t>咽部麻醉，镇静，润滑，消泡，将电子十二指肠镜经口插至十二指肠乳头部位，将胰管镜自十二指肠镜活检管道插入，经乳头沿导丝插入胰管内，通过胰管镜进行直视检查。</t>
  </si>
  <si>
    <t>323109030190000</t>
  </si>
  <si>
    <t>310905038</t>
  </si>
  <si>
    <t>经内镜阑尾引流术</t>
  </si>
  <si>
    <t>清洁肠道，将电子结肠镜经肛门插入，到达阑尾开口，经内镜行阑尾腔插管；抽吸阑尾腔内的脓液，阑尾腔减压；内镜下逆行性阑尾造影；放置阑尾支架引流或行阑尾腔冲洗。</t>
  </si>
  <si>
    <t>3110</t>
  </si>
  <si>
    <t>10．泌尿系统</t>
  </si>
  <si>
    <t xml:space="preserve">003110000040000 </t>
  </si>
  <si>
    <t>311000004</t>
  </si>
  <si>
    <t>腹膜透析换管</t>
  </si>
  <si>
    <t>含一次性连接管</t>
  </si>
  <si>
    <t>200</t>
  </si>
  <si>
    <t xml:space="preserve">003110000130000 </t>
  </si>
  <si>
    <t>311000013</t>
  </si>
  <si>
    <t>结肠透析</t>
  </si>
  <si>
    <t>包括人工法、机器法</t>
  </si>
  <si>
    <t xml:space="preserve">003311030270400 </t>
  </si>
  <si>
    <t>311000026-a</t>
  </si>
  <si>
    <t>钬激光碎石术</t>
  </si>
  <si>
    <t>含光纤、导丝</t>
  </si>
  <si>
    <t xml:space="preserve">003110000290000 </t>
  </si>
  <si>
    <t>311000029</t>
  </si>
  <si>
    <t>输尿管支架管冲洗</t>
  </si>
  <si>
    <t xml:space="preserve">003110000300000 </t>
  </si>
  <si>
    <t>311000030</t>
  </si>
  <si>
    <t>膀胱注射</t>
  </si>
  <si>
    <t xml:space="preserve">003110000320000 </t>
  </si>
  <si>
    <t>311000032</t>
  </si>
  <si>
    <t>膀胱区封闭</t>
  </si>
  <si>
    <t xml:space="preserve">321216000103000 </t>
  </si>
  <si>
    <t>311000041</t>
  </si>
  <si>
    <t>动态尿量监测</t>
  </si>
  <si>
    <t>配套尿袋</t>
  </si>
  <si>
    <t>322503010340000</t>
  </si>
  <si>
    <t>311000043</t>
  </si>
  <si>
    <t>蛋白质的营养评估</t>
  </si>
  <si>
    <t xml:space="preserve">002302000460000 </t>
  </si>
  <si>
    <t>311000044</t>
  </si>
  <si>
    <t>肾小球滤过率评估</t>
  </si>
  <si>
    <t xml:space="preserve">003110000410000 </t>
  </si>
  <si>
    <t>311000046</t>
  </si>
  <si>
    <t>家庭腹膜透析治疗日常随访</t>
  </si>
  <si>
    <t>指对在院外自行进行透析换液治疗的患者进行的定期居家随访和指导。含腹透液加温、加药、腹透换液操作、废液的测量和处理,对患者临床状况评估、出口处及隧道评估、导管相关并发症评估、腹膜炎危险因素评估、生存质量、营养及心理状态评估、透析处方和药物调整等。</t>
  </si>
  <si>
    <t>2018年11月1日起执行</t>
  </si>
  <si>
    <t>3111</t>
  </si>
  <si>
    <t>11．男性生殖系统</t>
  </si>
  <si>
    <t xml:space="preserve">003111000060000 </t>
  </si>
  <si>
    <t>311100006</t>
  </si>
  <si>
    <t>睾丸阴茎海绵体活检术</t>
  </si>
  <si>
    <t>包括穿刺、切开</t>
  </si>
  <si>
    <t xml:space="preserve">003111000080000 </t>
  </si>
  <si>
    <t>311100008</t>
  </si>
  <si>
    <t>促射精电动按摩</t>
  </si>
  <si>
    <t>不含精液检测</t>
  </si>
  <si>
    <t xml:space="preserve">003111000100000 </t>
  </si>
  <si>
    <t>311100010</t>
  </si>
  <si>
    <t>阴茎赘生物电灼术</t>
  </si>
  <si>
    <t>包括冷冻术</t>
  </si>
  <si>
    <t xml:space="preserve">003111000130000 </t>
  </si>
  <si>
    <t>311100013</t>
  </si>
  <si>
    <t>B超引导下前列腺活检术</t>
  </si>
  <si>
    <t>包括彩色多普勒超声引导。</t>
  </si>
  <si>
    <t>一次性使用超声探头穿刺支架</t>
  </si>
  <si>
    <t xml:space="preserve">003111000140000 </t>
  </si>
  <si>
    <t>311100014</t>
  </si>
  <si>
    <t>前列腺针吸细胞学活检术</t>
  </si>
  <si>
    <t xml:space="preserve">323111000280000 </t>
  </si>
  <si>
    <t>311100020</t>
  </si>
  <si>
    <t>体外冲击波治疗</t>
  </si>
  <si>
    <t>指采用低能量体外冲击波治疗血管性勃起功能障碍患者。</t>
  </si>
  <si>
    <t>3112</t>
  </si>
  <si>
    <t>12．女性生殖系统及孕产(含新生儿诊疗)</t>
  </si>
  <si>
    <t>311201</t>
  </si>
  <si>
    <t>女性生殖系统及孕产诊疗</t>
  </si>
  <si>
    <t>一次性宫腔组织流产、吸引管</t>
  </si>
  <si>
    <t xml:space="preserve">003112010010000 </t>
  </si>
  <si>
    <t>311201001</t>
  </si>
  <si>
    <t>荧光检查</t>
  </si>
  <si>
    <t>包括会阴、阴道、宫颈部位病变检查</t>
  </si>
  <si>
    <t>妇科检查参照执行</t>
  </si>
  <si>
    <t xml:space="preserve">003112010020000 </t>
  </si>
  <si>
    <t>311201002</t>
  </si>
  <si>
    <t>外阴活检术</t>
  </si>
  <si>
    <t xml:space="preserve">003112010080000 </t>
  </si>
  <si>
    <t>311201008</t>
  </si>
  <si>
    <t>阴道壁活检术</t>
  </si>
  <si>
    <t>苏医保发〔2024〕31号
苏医保价招〔2026〕1号</t>
  </si>
  <si>
    <t>2024年7月1日起执行
2026年1月15日起执行</t>
  </si>
  <si>
    <t xml:space="preserve">003112010210000 </t>
  </si>
  <si>
    <t>311201021</t>
  </si>
  <si>
    <t>腹腔穿刺插管盆腔滴注术</t>
  </si>
  <si>
    <t xml:space="preserve">003112010220000 </t>
  </si>
  <si>
    <t>311201022</t>
  </si>
  <si>
    <t>妇科晚期恶性肿瘤减瘤术</t>
  </si>
  <si>
    <t xml:space="preserve">003112010350000 </t>
  </si>
  <si>
    <t>311201035</t>
  </si>
  <si>
    <t>性交试验</t>
  </si>
  <si>
    <t>含取精液、显微镜下检查</t>
  </si>
  <si>
    <t xml:space="preserve">003112010470000 </t>
  </si>
  <si>
    <t>311201047</t>
  </si>
  <si>
    <t>输卵管绝育术</t>
  </si>
  <si>
    <t>包括药物粘堵法</t>
  </si>
  <si>
    <t xml:space="preserve">003112010570000 </t>
  </si>
  <si>
    <t>311201057</t>
  </si>
  <si>
    <t>乳房按摩</t>
  </si>
  <si>
    <t>包括微波按摩、吸乳</t>
  </si>
  <si>
    <t>吸乳器配件</t>
  </si>
  <si>
    <t>苏价医〔2012〕105号 苏医保价招〔2023〕20号</t>
  </si>
  <si>
    <t xml:space="preserve">003112010580000 </t>
  </si>
  <si>
    <t>311201058</t>
  </si>
  <si>
    <t>经皮盆腔脓肿穿刺引流术</t>
  </si>
  <si>
    <t>包括盆腔液性包块穿刺；不含影像引导，含无菌生理盐水、注射器、弹力绷带</t>
  </si>
  <si>
    <t>胶片</t>
  </si>
  <si>
    <t>男性生殖系统参照执行。</t>
  </si>
  <si>
    <t xml:space="preserve">003112010640000 </t>
  </si>
  <si>
    <t>311201064</t>
  </si>
  <si>
    <t>乳管镜检查</t>
  </si>
  <si>
    <t>含活检、图文诊断报告，包括疏通、扩张、冲洗。</t>
  </si>
  <si>
    <t>323112030060000</t>
  </si>
  <si>
    <t>311201072</t>
  </si>
  <si>
    <t>种植前遗传学诊断</t>
  </si>
  <si>
    <t>特需服务项目</t>
  </si>
  <si>
    <t>苏医保价招〔2024〕8号</t>
  </si>
  <si>
    <t>2024年6月1日起执行</t>
  </si>
  <si>
    <t>323112030070000</t>
  </si>
  <si>
    <t>311201073</t>
  </si>
  <si>
    <t>腔内B超引导下小卵泡穿刺术</t>
  </si>
  <si>
    <t>苏价医〔2018〕151号、苏医保价招〔2024〕8号</t>
  </si>
  <si>
    <t>2018年11月1日起执行，2024年6月1日起执行</t>
  </si>
  <si>
    <t>003112010230000</t>
  </si>
  <si>
    <t>311201074</t>
  </si>
  <si>
    <t>宫腔预测量（21天）</t>
  </si>
  <si>
    <t>323112030130000</t>
  </si>
  <si>
    <t>311201075</t>
  </si>
  <si>
    <t>染色体芯片技术</t>
  </si>
  <si>
    <t>限符合《江苏省临床基因扩增检验技术管理规范（试行）》实验室开展。</t>
  </si>
  <si>
    <t>苏价医〔2017〕7号、苏医保价招〔2024〕8号</t>
  </si>
  <si>
    <t>2017年1月23日起执行，2024年6月1日起执行</t>
  </si>
  <si>
    <t>003313020040000</t>
  </si>
  <si>
    <t>311201076</t>
  </si>
  <si>
    <t>输卵管浆（粘）膜桥切除术</t>
  </si>
  <si>
    <t>323112010770000</t>
  </si>
  <si>
    <t>311201078</t>
  </si>
  <si>
    <t>胎儿体腔羊膜腔引流术</t>
  </si>
  <si>
    <t>超声引导下，穿刺针到达拟穿刺引流的胎儿体腔，确定穿刺针末端在胎儿体腔后，置入引流管，在胎儿体腔和羊膜腔之间形成持续引流。不含术中超声引导。</t>
  </si>
  <si>
    <t>003112010830000</t>
  </si>
  <si>
    <t>311201083</t>
  </si>
  <si>
    <t>反复性流产主动免疫治疗</t>
  </si>
  <si>
    <t>苏医保价招〔2023〕20号、苏医保价招〔2024〕8号</t>
  </si>
  <si>
    <t>2024年3月1日起执行，2024年6月1日起执行</t>
  </si>
  <si>
    <t>311202</t>
  </si>
  <si>
    <t>新生儿特殊诊疗</t>
  </si>
  <si>
    <t xml:space="preserve">003112020010000 </t>
  </si>
  <si>
    <t>311202001</t>
  </si>
  <si>
    <t>新生儿暖箱</t>
  </si>
  <si>
    <t>311202001-a</t>
  </si>
  <si>
    <t>使用多功能培养箱加收</t>
  </si>
  <si>
    <t>集成有婴儿培养箱和辐射台功能的系统，用于新生儿重症监护病房患者的温度调节，用作封闭式培养箱或开放式辐射台的新生儿环境。</t>
  </si>
  <si>
    <t>用于极低出生体重或危重患儿抢救用。</t>
  </si>
  <si>
    <t>苏价医〔2011〕1号、苏价费字〔2013〕138号</t>
  </si>
  <si>
    <t>2013年10月日起执行</t>
  </si>
  <si>
    <t xml:space="preserve">003112020020000 </t>
  </si>
  <si>
    <t>311202002</t>
  </si>
  <si>
    <t>新生儿测颅压</t>
  </si>
  <si>
    <t xml:space="preserve">003112020030000 </t>
  </si>
  <si>
    <t>311202003</t>
  </si>
  <si>
    <t>新生儿复苏术</t>
  </si>
  <si>
    <t>开放气道，吸引口咽分泌物，面罩复苏气囊加压通气，心率小于60-80次/分钟，同时胸外按压，操作1-2分钟，无缓解，立即行气管插管术，正压通气，建立静脉通道给药。不含监护。不含气管插管。</t>
  </si>
  <si>
    <t>苏医保价招〔2019〕23号 苏医保价招〔2023〕20号</t>
  </si>
  <si>
    <t>2019年12月25日起执行 2024年3月1日起执行</t>
  </si>
  <si>
    <t xml:space="preserve">003112020040000 </t>
  </si>
  <si>
    <t>311202004</t>
  </si>
  <si>
    <t>新生儿气管插管术</t>
  </si>
  <si>
    <t>吸引口咽分泌物，直接喉镜开放气道，将气管导管经声门插入气管，接复苏气囊加压通气，听诊双肺呼吸音，调整气管插管位置，固定气管导管，吸引气管导管内分泌物。不含监护。</t>
  </si>
  <si>
    <t xml:space="preserve">003112020050000 </t>
  </si>
  <si>
    <t>311202005</t>
  </si>
  <si>
    <t>新生儿人工呼吸(正压通气)</t>
  </si>
  <si>
    <t>吸引口咽分泌物，面罩复苏气囊加压通气，听诊双肺呼吸音并观察病人情况，操作1-2分钟后无缓解，立即气管插管正压通气。不含气管插管。不含监护。</t>
  </si>
  <si>
    <t xml:space="preserve">003112020060000 </t>
  </si>
  <si>
    <t>311202006</t>
  </si>
  <si>
    <t>新生儿洗胃</t>
  </si>
  <si>
    <t>测量插入深度，放置胃管，腹部听诊确定位置，注入生理盐水洗胃，重复数次，直至胃液清亮。　</t>
  </si>
  <si>
    <t>苏医保价招〔2019〕23号
苏医保价招〔2022〕20号</t>
  </si>
  <si>
    <t>2019年12月25日起执行
2022年11月1日起执行</t>
  </si>
  <si>
    <t xml:space="preserve">003112020070000 </t>
  </si>
  <si>
    <t>311202007</t>
  </si>
  <si>
    <t>新生儿监护</t>
  </si>
  <si>
    <t>包括单独心电监护；心电，呼吸、血压监护；心电、呼吸、血压、氧饱和度监护</t>
  </si>
  <si>
    <t xml:space="preserve">003112020080000 </t>
  </si>
  <si>
    <t>311202008</t>
  </si>
  <si>
    <t>新生儿脐静脉穿刺和注射</t>
  </si>
  <si>
    <t xml:space="preserve">003112020090000 </t>
  </si>
  <si>
    <t>311202009</t>
  </si>
  <si>
    <t>新生儿蓝光治疗</t>
  </si>
  <si>
    <t>评估患儿黄疸情况，预热蓝光箱，调节蓝光箱温度，做好光疗前的准备工作。将患儿置于蓝光箱内，密切观察患儿体温等生命体征的变化及黄疸情况并做好病情记录。含蓝光眼罩</t>
  </si>
  <si>
    <t>苏医保价招〔2019〕23号
苏医保价招〔2022〕20号 苏医保价招〔2023〕20号</t>
  </si>
  <si>
    <t>2019年12月25日起执行
2022年11月1日起执行 2024年3月1日起执行</t>
  </si>
  <si>
    <t xml:space="preserve">003112020090001 </t>
  </si>
  <si>
    <t>311202009-a</t>
  </si>
  <si>
    <t>新生儿兰光治疗使用强（冷）光源加收</t>
  </si>
  <si>
    <t>含兰光灯、眼罩</t>
  </si>
  <si>
    <t xml:space="preserve">003112020110000 </t>
  </si>
  <si>
    <t>311202011</t>
  </si>
  <si>
    <t>新生儿经皮胆红素测定</t>
  </si>
  <si>
    <t xml:space="preserve">003112020120000 </t>
  </si>
  <si>
    <t>311202012</t>
  </si>
  <si>
    <t>新生儿辐射抢救治疗</t>
  </si>
  <si>
    <t>不含监护</t>
  </si>
  <si>
    <t xml:space="preserve">003112020130000 </t>
  </si>
  <si>
    <t>311202013</t>
  </si>
  <si>
    <t>新生儿囟门穿刺术</t>
  </si>
  <si>
    <t>包括前后囟门</t>
  </si>
  <si>
    <t>311202017</t>
  </si>
  <si>
    <t>新生儿脐血管置管术</t>
  </si>
  <si>
    <t>3113</t>
  </si>
  <si>
    <t>13．肌肉骨骼系统</t>
  </si>
  <si>
    <t xml:space="preserve">003113000010000 </t>
  </si>
  <si>
    <t>311300001</t>
  </si>
  <si>
    <t>关节镜检查</t>
  </si>
  <si>
    <t xml:space="preserve">003113000020000 </t>
  </si>
  <si>
    <t>311300002</t>
  </si>
  <si>
    <t>关节穿刺术</t>
  </si>
  <si>
    <t>含加压包扎</t>
  </si>
  <si>
    <t xml:space="preserve">003113000030000 </t>
  </si>
  <si>
    <t>311300003</t>
  </si>
  <si>
    <t>关节腔灌注治疗</t>
  </si>
  <si>
    <t>关节腔内粘弹剂</t>
  </si>
  <si>
    <t xml:space="preserve">003113000040000 </t>
  </si>
  <si>
    <t>311300004</t>
  </si>
  <si>
    <t>持续关节腔冲洗</t>
  </si>
  <si>
    <t xml:space="preserve">003113000050000 </t>
  </si>
  <si>
    <t>311300005</t>
  </si>
  <si>
    <t>骨膜封闭术</t>
  </si>
  <si>
    <t xml:space="preserve">003113000060000 </t>
  </si>
  <si>
    <t>311300006</t>
  </si>
  <si>
    <t>软组织内封闭术</t>
  </si>
  <si>
    <t>包括各种肌肉软组织、筋膜、肌腱</t>
  </si>
  <si>
    <t xml:space="preserve">003113000070000 </t>
  </si>
  <si>
    <t>311300007</t>
  </si>
  <si>
    <t>神经根封闭术</t>
  </si>
  <si>
    <t xml:space="preserve">003113000080000 </t>
  </si>
  <si>
    <t>311300008</t>
  </si>
  <si>
    <t>周围神经封闭术</t>
  </si>
  <si>
    <t xml:space="preserve">003113000090000 </t>
  </si>
  <si>
    <t>311300009</t>
  </si>
  <si>
    <t>神经丛封闭术</t>
  </si>
  <si>
    <t>包括臂丛、腰骶丛</t>
  </si>
  <si>
    <t xml:space="preserve">003113000100000 </t>
  </si>
  <si>
    <t>311300010</t>
  </si>
  <si>
    <t>鞘内注射</t>
  </si>
  <si>
    <t>包括鞘内封闭</t>
  </si>
  <si>
    <t xml:space="preserve">003113000110000 </t>
  </si>
  <si>
    <t>311300011</t>
  </si>
  <si>
    <t>骶管滴注</t>
  </si>
  <si>
    <t xml:space="preserve">003113000120000 </t>
  </si>
  <si>
    <t>311300012</t>
  </si>
  <si>
    <t>骨穿刺术</t>
  </si>
  <si>
    <t>含麻醉、活检、加压包扎、无菌生理盐水、注射器、弹力绷带，不含X线或B超引导</t>
  </si>
  <si>
    <t xml:space="preserve">323108000520000 </t>
  </si>
  <si>
    <t>311300014</t>
  </si>
  <si>
    <t>浓缩生长因子组织修复</t>
  </si>
  <si>
    <t>指血液变速离心后提取浓缩生长因子，用于骨、软组织等组织修复。含静脉采血</t>
  </si>
  <si>
    <t>3114</t>
  </si>
  <si>
    <t>14．体被系统</t>
  </si>
  <si>
    <t>3114-a</t>
  </si>
  <si>
    <t>使用清创水动力系统加收</t>
  </si>
  <si>
    <t>一次性使用手柄</t>
  </si>
  <si>
    <t>875</t>
  </si>
  <si>
    <t xml:space="preserve">003114000030000 </t>
  </si>
  <si>
    <t>311400003</t>
  </si>
  <si>
    <t>皮肤活检术</t>
  </si>
  <si>
    <t>含钻孔法；不含切口法。</t>
  </si>
  <si>
    <t xml:space="preserve">003114000040000 </t>
  </si>
  <si>
    <t>311400004</t>
  </si>
  <si>
    <t>皮肤直接免疫荧光检查</t>
  </si>
  <si>
    <t xml:space="preserve">003114000120000 </t>
  </si>
  <si>
    <t>311400012</t>
  </si>
  <si>
    <t>醋酸白试验</t>
  </si>
  <si>
    <t xml:space="preserve">003114000150000 </t>
  </si>
  <si>
    <t>311400015</t>
  </si>
  <si>
    <t>黑光治疗(PUVA治疗)</t>
  </si>
  <si>
    <t xml:space="preserve">003114000160000 </t>
  </si>
  <si>
    <t>311400016</t>
  </si>
  <si>
    <t>红光治疗</t>
  </si>
  <si>
    <t xml:space="preserve">003114000170000 </t>
  </si>
  <si>
    <t>311400017</t>
  </si>
  <si>
    <t>白癜风皮肤移植术</t>
  </si>
  <si>
    <t>含取材、移植</t>
  </si>
  <si>
    <t>1cm2</t>
  </si>
  <si>
    <t xml:space="preserve">003114000230000 </t>
  </si>
  <si>
    <t>311400023</t>
  </si>
  <si>
    <t>酒渣鼻切割术</t>
  </si>
  <si>
    <t xml:space="preserve">003114000310000 </t>
  </si>
  <si>
    <t>311400031</t>
  </si>
  <si>
    <t>血管瘤硬化剂注射治疗</t>
  </si>
  <si>
    <t>每个</t>
  </si>
  <si>
    <t xml:space="preserve">003114000320000 </t>
  </si>
  <si>
    <t>311400032</t>
  </si>
  <si>
    <t>脉冲激光治疗</t>
  </si>
  <si>
    <t>包括鲜红斑痣等血管性皮肤病和太田痣等色素性皮肤病</t>
  </si>
  <si>
    <t>每个光斑</t>
  </si>
  <si>
    <t>干眼症脉冲激光治疗参照执行</t>
  </si>
  <si>
    <t xml:space="preserve">003114000330000 </t>
  </si>
  <si>
    <t>311400033</t>
  </si>
  <si>
    <r>
      <rPr>
        <sz val="10"/>
        <rFont val="宋体"/>
        <charset val="134"/>
      </rPr>
      <t>二氧化碳(CO</t>
    </r>
    <r>
      <rPr>
        <vertAlign val="subscript"/>
        <sz val="10"/>
        <rFont val="宋体"/>
        <charset val="134"/>
      </rPr>
      <t>2</t>
    </r>
    <r>
      <rPr>
        <sz val="10"/>
        <rFont val="宋体"/>
        <charset val="134"/>
      </rPr>
      <t>)激光治疗</t>
    </r>
  </si>
  <si>
    <t>包括体表良性增生物，如寻常疣、化脓性肉芽肿、脂溢性角化等</t>
  </si>
  <si>
    <t>每个皮损</t>
  </si>
  <si>
    <t>包括高频电离子治疗</t>
  </si>
  <si>
    <t xml:space="preserve">003114000360000 </t>
  </si>
  <si>
    <t>311400036</t>
  </si>
  <si>
    <t>氦氖(He-Ne)激光照射治疗</t>
  </si>
  <si>
    <t>包括过敏性疾患，疖肿及血管内照射等</t>
  </si>
  <si>
    <t xml:space="preserve">003114000370000 </t>
  </si>
  <si>
    <t>311400037</t>
  </si>
  <si>
    <t>氩激光治疗</t>
  </si>
  <si>
    <t>包括小肿物</t>
  </si>
  <si>
    <t xml:space="preserve">003114000470000 </t>
  </si>
  <si>
    <t>311400047</t>
  </si>
  <si>
    <t>护架烤灯</t>
  </si>
  <si>
    <t>千瓦时</t>
  </si>
  <si>
    <t xml:space="preserve">003114000480000 </t>
  </si>
  <si>
    <t>311400048</t>
  </si>
  <si>
    <t>烧伤大型远红外线治疗机治疗</t>
  </si>
  <si>
    <t xml:space="preserve">003114000550000 </t>
  </si>
  <si>
    <t>311400055</t>
  </si>
  <si>
    <t>烧伤后功能训练</t>
  </si>
  <si>
    <t xml:space="preserve">003114000560000 </t>
  </si>
  <si>
    <t>311400056</t>
  </si>
  <si>
    <t>烧伤换药</t>
  </si>
  <si>
    <t>包括天疱疮、撕脱伤换药</t>
  </si>
  <si>
    <t>绷带、长效抗菌、消疤贴（膜、剂、膏）、平纱布、无机诱导活性敷料，剂、膏按平均分摊次数加收</t>
  </si>
  <si>
    <t>1%体表面积</t>
  </si>
  <si>
    <t xml:space="preserve">003114000570000 </t>
  </si>
  <si>
    <t>311400057</t>
  </si>
  <si>
    <t>皮下组织穿刺术</t>
  </si>
  <si>
    <t>含活检；包括浅表脓肿、血肿穿刺，不含B超或CT导引</t>
  </si>
  <si>
    <t xml:space="preserve">003114000580000 </t>
  </si>
  <si>
    <t>311400058</t>
  </si>
  <si>
    <t>窄谱紫外线治疗</t>
  </si>
  <si>
    <t>含一次性卫生耗材</t>
  </si>
  <si>
    <t>全身照射治疗。指窄波UVB特性治疗</t>
  </si>
  <si>
    <t>311400059</t>
  </si>
  <si>
    <t>皮肤光动力疗法</t>
  </si>
  <si>
    <t>口腔粘膜病变光动力治疗参照执行</t>
  </si>
  <si>
    <t>苏价医〔2011〕1号
苏医保发〔2022〕60号 苏医保价招〔2023〕20号</t>
  </si>
  <si>
    <t>311400060</t>
  </si>
  <si>
    <t>脉冲二氧化碳激光治疗（大）</t>
  </si>
  <si>
    <r>
      <rPr>
        <sz val="10"/>
        <rFont val="宋体"/>
        <charset val="134"/>
      </rPr>
      <t>皮损面积＞5cm</t>
    </r>
    <r>
      <rPr>
        <vertAlign val="superscript"/>
        <sz val="10"/>
        <rFont val="宋体"/>
        <charset val="134"/>
      </rPr>
      <t>2</t>
    </r>
  </si>
  <si>
    <t>311400060-a</t>
  </si>
  <si>
    <t>脉冲二氧化碳激光治疗（中）</t>
  </si>
  <si>
    <r>
      <rPr>
        <sz val="10"/>
        <rFont val="宋体"/>
        <charset val="134"/>
      </rPr>
      <t>1cm</t>
    </r>
    <r>
      <rPr>
        <vertAlign val="superscript"/>
        <sz val="10"/>
        <rFont val="宋体"/>
        <charset val="134"/>
      </rPr>
      <t>2</t>
    </r>
    <r>
      <rPr>
        <sz val="10"/>
        <rFont val="宋体"/>
        <charset val="134"/>
      </rPr>
      <t>＜皮损面积≤5cm</t>
    </r>
    <r>
      <rPr>
        <vertAlign val="superscript"/>
        <sz val="10"/>
        <rFont val="宋体"/>
        <charset val="134"/>
      </rPr>
      <t>2</t>
    </r>
  </si>
  <si>
    <t>311400060-b</t>
  </si>
  <si>
    <t>脉冲二氧化碳激光治疗（小）</t>
  </si>
  <si>
    <r>
      <rPr>
        <sz val="10"/>
        <rFont val="宋体"/>
        <charset val="134"/>
      </rPr>
      <t>皮损面积≤1cm</t>
    </r>
    <r>
      <rPr>
        <vertAlign val="superscript"/>
        <sz val="10"/>
        <rFont val="宋体"/>
        <charset val="134"/>
      </rPr>
      <t>2</t>
    </r>
  </si>
  <si>
    <t>311400061</t>
  </si>
  <si>
    <t>皮肤准分子激光治疗</t>
  </si>
  <si>
    <t>107</t>
  </si>
  <si>
    <t>苏价医〔2011〕1号、苏价医〔2013〕7号</t>
  </si>
  <si>
    <t xml:space="preserve">323114000620000 </t>
  </si>
  <si>
    <t>311400062</t>
  </si>
  <si>
    <t>激光共聚焦扫描</t>
  </si>
  <si>
    <t>含贴片</t>
  </si>
  <si>
    <t>323114000880000</t>
  </si>
  <si>
    <t>311400063</t>
  </si>
  <si>
    <t>瘢痕注射治疗</t>
  </si>
  <si>
    <t>ml</t>
  </si>
  <si>
    <t xml:space="preserve">003316030450000 </t>
  </si>
  <si>
    <t>311400064</t>
  </si>
  <si>
    <t>扩张器注水治疗</t>
  </si>
  <si>
    <t>35</t>
  </si>
  <si>
    <t>311400065-a</t>
  </si>
  <si>
    <t>冷湿敷法（小）</t>
  </si>
  <si>
    <r>
      <rPr>
        <sz val="10"/>
        <rFont val="宋体"/>
        <charset val="134"/>
        <scheme val="minor"/>
      </rPr>
      <t>不含湿敷药物；清洁皮肤，用无菌纱布，保持潮湿，恢复舒适体位,面积≤240㎝</t>
    </r>
    <r>
      <rPr>
        <vertAlign val="superscript"/>
        <sz val="10"/>
        <rFont val="宋体"/>
        <charset val="134"/>
        <scheme val="minor"/>
      </rPr>
      <t>2</t>
    </r>
  </si>
  <si>
    <t>311400065-b</t>
  </si>
  <si>
    <t>冷湿敷法（中）</t>
  </si>
  <si>
    <r>
      <rPr>
        <sz val="10"/>
        <rFont val="宋体"/>
        <charset val="134"/>
        <scheme val="minor"/>
      </rPr>
      <t>不含湿敷药物；清洁皮肤，用无菌纱布，保持潮湿，恢复舒适体位,面积240㎝</t>
    </r>
    <r>
      <rPr>
        <vertAlign val="superscript"/>
        <sz val="10"/>
        <rFont val="宋体"/>
        <charset val="134"/>
        <scheme val="minor"/>
      </rPr>
      <t>2</t>
    </r>
    <r>
      <rPr>
        <sz val="10"/>
        <rFont val="宋体"/>
        <charset val="134"/>
        <scheme val="minor"/>
      </rPr>
      <t>-480㎝</t>
    </r>
    <r>
      <rPr>
        <vertAlign val="superscript"/>
        <sz val="10"/>
        <rFont val="宋体"/>
        <charset val="134"/>
        <scheme val="minor"/>
      </rPr>
      <t>2</t>
    </r>
  </si>
  <si>
    <t>311400065-c</t>
  </si>
  <si>
    <t>冷湿敷法（大）</t>
  </si>
  <si>
    <r>
      <rPr>
        <sz val="10"/>
        <rFont val="宋体"/>
        <charset val="134"/>
        <scheme val="minor"/>
      </rPr>
      <t>不含湿敷药物；清洁皮肤，用无菌纱布，保持潮湿，恢复舒适体位,面积≥480㎝</t>
    </r>
    <r>
      <rPr>
        <vertAlign val="superscript"/>
        <sz val="10"/>
        <rFont val="宋体"/>
        <charset val="134"/>
        <scheme val="minor"/>
      </rPr>
      <t>2</t>
    </r>
  </si>
  <si>
    <t>3115</t>
  </si>
  <si>
    <t>15．精神心理卫生</t>
  </si>
  <si>
    <t>311502</t>
  </si>
  <si>
    <t>精神科特殊检查</t>
  </si>
  <si>
    <t xml:space="preserve">003115020030000 </t>
  </si>
  <si>
    <t>311502003</t>
  </si>
  <si>
    <t>尿MHPG测定</t>
  </si>
  <si>
    <t>苏医保价招〔2019〕14号</t>
  </si>
  <si>
    <t>2019年11月20日起执行</t>
  </si>
  <si>
    <t xml:space="preserve">003115020040000 </t>
  </si>
  <si>
    <t>311502004</t>
  </si>
  <si>
    <t>首诊精神病检查</t>
  </si>
  <si>
    <t>对于第一次就诊于精神科的患者，进行病史收集，对患者认知活动、情感活动和意志行为活动进行全面精神检查和评估，给出患者精神状态的症状学诊断和/或疾病分类学诊断</t>
  </si>
  <si>
    <t>苏医保价招〔2019〕14号 苏医保价招〔2023〕20号</t>
  </si>
  <si>
    <t>2019年11月20起执行 2024年3月1日起执行</t>
  </si>
  <si>
    <t xml:space="preserve">003115020050000 </t>
  </si>
  <si>
    <t>311502005</t>
  </si>
  <si>
    <t>临床鉴定</t>
  </si>
  <si>
    <t xml:space="preserve">003115020060000 </t>
  </si>
  <si>
    <t>311502006</t>
  </si>
  <si>
    <t>精神病司法鉴定</t>
  </si>
  <si>
    <t>800</t>
  </si>
  <si>
    <t>司法机构批准的医疗机构执行</t>
  </si>
  <si>
    <t xml:space="preserve">003115020070000 </t>
  </si>
  <si>
    <t>311502007</t>
  </si>
  <si>
    <t>脑功能检查</t>
  </si>
  <si>
    <t>311503</t>
  </si>
  <si>
    <t>精神科治疗</t>
  </si>
  <si>
    <t xml:space="preserve">003115030010000 </t>
  </si>
  <si>
    <t>311503001</t>
  </si>
  <si>
    <t>抗精神病药物治疗监测</t>
  </si>
  <si>
    <t xml:space="preserve">003115030100000 </t>
  </si>
  <si>
    <t>311503010</t>
  </si>
  <si>
    <t>脑电生物反馈治疗</t>
  </si>
  <si>
    <t xml:space="preserve">003101000100000 </t>
  </si>
  <si>
    <t>311503011-a</t>
  </si>
  <si>
    <t>经颅磁刺激治疗</t>
  </si>
  <si>
    <t>含各部位治疗，包括经颅直流电刺激治疗</t>
  </si>
  <si>
    <t>每次不少于20分钟</t>
  </si>
  <si>
    <t xml:space="preserve">003115030120000 </t>
  </si>
  <si>
    <t>311503012</t>
  </si>
  <si>
    <t>脑电治疗(A620)</t>
  </si>
  <si>
    <t xml:space="preserve">003115030130000 </t>
  </si>
  <si>
    <t>311503013</t>
  </si>
  <si>
    <t>智能电针治疗</t>
  </si>
  <si>
    <t xml:space="preserve">003115030140000 </t>
  </si>
  <si>
    <t>311503014</t>
  </si>
  <si>
    <t>经络氧疗法</t>
  </si>
  <si>
    <t>32</t>
  </si>
  <si>
    <t>(二)经血管介入诊疗</t>
  </si>
  <si>
    <t>含局部浸润麻醉、穿刺、注射、置管</t>
  </si>
  <si>
    <t>保护伞、栓塞材料、推送器、一次性介入包、止血阀、抓捕器；导丝、导管、球囊、球囊导管、鞘、支架、滤网、压力泵、消栓导线、血管造影注射套装及附件等。动脉压迫止血器.壳聚糖止血敷料(苏价医〔2010〕180号)、血管缝合器</t>
  </si>
  <si>
    <t>1．本类包括静脉、动脉、门脉、心脏、冠脉、脑血管介入。
2．以诊断为目的的第一次介入检查完成之后立即进行介入治疗时，分别计算检查与治疗的费用。
3．曾进行过介入检查已明确诊断，仅是作为介入治疗前进行的常规介入检查(第二次)及治疗后的复查（立即进行）时，则检查费按50％收取。
4．经血管介入治疗已含麻醉、穿刺、注射、置管，不得另行收费。
5．造影剂、导丝、导管、球囊、球囊导管、鞘、支架、滤网、压力泵、消栓导线均为除外内容。
6.在一支血管内进行多次检查、多次治疗（如植入多根支架或进行栓塞治疗）的，每增加一次加收500元。
7.血管缝合器限总股动脉使用。</t>
  </si>
  <si>
    <t>苏价医〔2018〕151号、苏医保发〔2019〕89号</t>
  </si>
  <si>
    <t xml:space="preserve">323200000000000 </t>
  </si>
  <si>
    <t>32-a</t>
  </si>
  <si>
    <t>500</t>
  </si>
  <si>
    <t>在一支血管内进行多次检查、多次治疗的，每增加一次加收</t>
  </si>
  <si>
    <t>3201</t>
  </si>
  <si>
    <t>1．静脉介入诊疗</t>
  </si>
  <si>
    <t xml:space="preserve">003201000010000 </t>
  </si>
  <si>
    <t>320100001</t>
  </si>
  <si>
    <t>经皮选择性静脉造影术</t>
  </si>
  <si>
    <t>包括腔静脉、肢体静脉等</t>
  </si>
  <si>
    <t xml:space="preserve">003201000020000 </t>
  </si>
  <si>
    <t>320100002</t>
  </si>
  <si>
    <t>经皮静脉内激光成形术</t>
  </si>
  <si>
    <t xml:space="preserve">003201000030000 </t>
  </si>
  <si>
    <t>320100003</t>
  </si>
  <si>
    <t>经皮静脉内滤网置入术</t>
  </si>
  <si>
    <t>包括腔静脉滤器取出术。</t>
  </si>
  <si>
    <t xml:space="preserve">003201000040000 </t>
  </si>
  <si>
    <t>320100004</t>
  </si>
  <si>
    <t>经皮静脉球囊扩张术</t>
  </si>
  <si>
    <t xml:space="preserve">003201000050000 </t>
  </si>
  <si>
    <t>320100005</t>
  </si>
  <si>
    <t>经皮静脉内支架置入术</t>
  </si>
  <si>
    <t>苏医保价招〔2020〕31号</t>
  </si>
  <si>
    <t>2020年11月20日起执行</t>
  </si>
  <si>
    <t xml:space="preserve">003201000060000 </t>
  </si>
  <si>
    <t>320100006</t>
  </si>
  <si>
    <t>经皮静脉内球囊扩张+支架置入术</t>
  </si>
  <si>
    <t xml:space="preserve">003201000070000 </t>
  </si>
  <si>
    <t>320100007</t>
  </si>
  <si>
    <t>经皮静脉内旋切术</t>
  </si>
  <si>
    <t xml:space="preserve">003201000080000 </t>
  </si>
  <si>
    <t>320100008</t>
  </si>
  <si>
    <t>经皮静脉内溶栓术</t>
  </si>
  <si>
    <t xml:space="preserve">003201000090000 </t>
  </si>
  <si>
    <t>320100009</t>
  </si>
  <si>
    <t>经皮静脉内超声血栓消融术</t>
  </si>
  <si>
    <t xml:space="preserve">003201000100000 </t>
  </si>
  <si>
    <t>320100010</t>
  </si>
  <si>
    <t>经皮选择性静脉置管术</t>
  </si>
  <si>
    <t>含无菌生理盐水、注射器、弹力绷带，含DSA引导</t>
  </si>
  <si>
    <t>胶片（包括各类介质、材质）</t>
  </si>
  <si>
    <t>苏价医〔2010〕180号
苏医保价招〔2025〕3号</t>
  </si>
  <si>
    <t xml:space="preserve">
2025年7月1日起执行</t>
  </si>
  <si>
    <t xml:space="preserve">003201000100100 </t>
  </si>
  <si>
    <t>320100010-a</t>
  </si>
  <si>
    <t>经皮选择性静脉拔管术</t>
  </si>
  <si>
    <t xml:space="preserve">003201000110000 </t>
  </si>
  <si>
    <t>320100011</t>
  </si>
  <si>
    <t>经颈静脉长期透析管植入术</t>
  </si>
  <si>
    <t>含缝合线、缝合针、注射器、肝素帽</t>
  </si>
  <si>
    <t xml:space="preserve">003201000120000 </t>
  </si>
  <si>
    <t>320100012</t>
  </si>
  <si>
    <t>经皮静脉内血管异物取出术</t>
  </si>
  <si>
    <t>含弹力绷带、注射器，含DSA引导</t>
  </si>
  <si>
    <t>苏价医〔2010〕180号 苏医保价招〔2023〕20号
苏医保价招〔2025〕3号</t>
  </si>
  <si>
    <t xml:space="preserve">323201000130000 </t>
  </si>
  <si>
    <t>320100013</t>
  </si>
  <si>
    <t>经皮中心静脉双腔留置导管植入术</t>
  </si>
  <si>
    <t>包括经皮中心静脉三腔留置导管植入术</t>
  </si>
  <si>
    <t>苏价医〔2011〕328号
苏医保发〔2023〕31号 苏医保价招〔2023〕20号</t>
  </si>
  <si>
    <t xml:space="preserve">323201000130100 </t>
  </si>
  <si>
    <t>320100013-a</t>
  </si>
  <si>
    <t>经皮中心静脉双腔留置导管拔管术</t>
  </si>
  <si>
    <t>包括经皮中心静脉三腔留置导管拔管术</t>
  </si>
  <si>
    <t>323201000160200</t>
  </si>
  <si>
    <t>320100014</t>
  </si>
  <si>
    <t>经皮静脉血栓取出术</t>
  </si>
  <si>
    <t>局麻下穿刺静脉，放置血管鞘管，放入导丝和造影导管与高压注射器连接，注入对比剂进行静脉造影。血栓定位后，交换造影导管置入清除导管于血栓部位，进行血栓清除完毕后再造影确认，退出导管和鞘管，穿刺处弹力绷带加压包扎。</t>
  </si>
  <si>
    <t>3202</t>
  </si>
  <si>
    <t>2．动脉介入诊疗</t>
  </si>
  <si>
    <t xml:space="preserve">003202000010000 </t>
  </si>
  <si>
    <t>320200001</t>
  </si>
  <si>
    <t>经股动脉置管腹主动脉带膜支架置入术</t>
  </si>
  <si>
    <t>包括腹主动脉瘤、假性动脉瘤</t>
  </si>
  <si>
    <t>苏医保价招〔2020〕31号 苏医保价招〔2023〕20号</t>
  </si>
  <si>
    <t>2020年11月20日起执行 2024年3月1日起执行</t>
  </si>
  <si>
    <t xml:space="preserve">003202000030000 </t>
  </si>
  <si>
    <t>320200002</t>
  </si>
  <si>
    <t>经皮选择性动脉造影术</t>
  </si>
  <si>
    <t>不含脑血管及冠状动脉</t>
  </si>
  <si>
    <t>320200002-a</t>
  </si>
  <si>
    <t>每支血管</t>
  </si>
  <si>
    <t>造影多支血管每支加收</t>
  </si>
  <si>
    <t>320200003</t>
  </si>
  <si>
    <t>经皮超选择性动脉造影术</t>
  </si>
  <si>
    <t>320200003-a</t>
  </si>
  <si>
    <t xml:space="preserve">003202000040000 </t>
  </si>
  <si>
    <t>320200004</t>
  </si>
  <si>
    <t>经皮选择性动脉置管术</t>
  </si>
  <si>
    <t>包括各种药物治疗、栓塞</t>
  </si>
  <si>
    <t>泵</t>
  </si>
  <si>
    <t xml:space="preserve">003202000050000 </t>
  </si>
  <si>
    <t>320200005</t>
  </si>
  <si>
    <t>经皮动脉斑块旋切术</t>
  </si>
  <si>
    <t xml:space="preserve">003202000060000 </t>
  </si>
  <si>
    <t>320200006</t>
  </si>
  <si>
    <t>经皮动脉闭塞激光再通术</t>
  </si>
  <si>
    <t>2000</t>
  </si>
  <si>
    <t xml:space="preserve">003202000070000 </t>
  </si>
  <si>
    <t>320200007</t>
  </si>
  <si>
    <t>经皮动脉栓塞术</t>
  </si>
  <si>
    <t>包括动脉瘤、肿瘤等</t>
  </si>
  <si>
    <t>经皮静脉栓塞参照执行</t>
  </si>
  <si>
    <t xml:space="preserve">003202000080000 </t>
  </si>
  <si>
    <t>320200008</t>
  </si>
  <si>
    <t>经皮动脉内超声血栓消融术</t>
  </si>
  <si>
    <t>包括经皮肺动脉内血栓抽吸术、经皮肺动脉内溶栓术</t>
  </si>
  <si>
    <t>苏医保价招〔2022〕20号
苏医保发〔2023〕31号</t>
  </si>
  <si>
    <t xml:space="preserve">003202000090000 </t>
  </si>
  <si>
    <t>320200009</t>
  </si>
  <si>
    <t>经皮动脉内球囊扩张术</t>
  </si>
  <si>
    <t>苏医保价招〔2022〕20号</t>
  </si>
  <si>
    <t xml:space="preserve">003202000100000 </t>
  </si>
  <si>
    <t>320200010</t>
  </si>
  <si>
    <t>经皮动脉支架置入术</t>
  </si>
  <si>
    <t>包括肢体动脉、颈动脉、肾动脉、椎动脉、锁骨下动脉</t>
  </si>
  <si>
    <t xml:space="preserve">003202000110000 </t>
  </si>
  <si>
    <t>320200011</t>
  </si>
  <si>
    <t>经皮动脉激光成形+球囊扩张术</t>
  </si>
  <si>
    <t xml:space="preserve">003202000120000 </t>
  </si>
  <si>
    <t>320200012</t>
  </si>
  <si>
    <t>经皮肢体动脉旋切＋球囊扩张术</t>
  </si>
  <si>
    <t>包括旋磨</t>
  </si>
  <si>
    <t xml:space="preserve">003202000130000 </t>
  </si>
  <si>
    <t>320200013</t>
  </si>
  <si>
    <t>经皮血管瘤腔内药物灌注术</t>
  </si>
  <si>
    <t xml:space="preserve">323202000140000 </t>
  </si>
  <si>
    <t>320200014</t>
  </si>
  <si>
    <t>下肢动脉成形术</t>
  </si>
  <si>
    <t>320200015</t>
  </si>
  <si>
    <t>经皮动脉内溶栓术</t>
  </si>
  <si>
    <t>3203</t>
  </si>
  <si>
    <t>3．门脉系统介入诊疗</t>
  </si>
  <si>
    <t xml:space="preserve">003203000010000 </t>
  </si>
  <si>
    <t>320300001</t>
  </si>
  <si>
    <t>经皮肝穿刺肝静脉扩张术</t>
  </si>
  <si>
    <t xml:space="preserve">003203000020000 </t>
  </si>
  <si>
    <t>320300002</t>
  </si>
  <si>
    <t>动脉插管灌注术</t>
  </si>
  <si>
    <t>导管及体内放置的投药泵(Port)</t>
  </si>
  <si>
    <t xml:space="preserve">003203000030000 </t>
  </si>
  <si>
    <t>320300003</t>
  </si>
  <si>
    <t>经颈内静脉肝内门腔静脉分流术(TIPS)</t>
  </si>
  <si>
    <t>不含X线监控及摄片</t>
  </si>
  <si>
    <t>3204</t>
  </si>
  <si>
    <t>4．心脏介入诊疗</t>
  </si>
  <si>
    <t xml:space="preserve">003204000020000 </t>
  </si>
  <si>
    <t>320400002</t>
  </si>
  <si>
    <t>经皮心内膜心肌活检术</t>
  </si>
  <si>
    <t>不含病理诊断及其它特殊检查</t>
  </si>
  <si>
    <t xml:space="preserve">323202000040000 </t>
  </si>
  <si>
    <t>320400004</t>
  </si>
  <si>
    <t>肺血管扩张试验</t>
  </si>
  <si>
    <t>含DSA引导</t>
  </si>
  <si>
    <t>320400007</t>
  </si>
  <si>
    <t>经皮肺动脉球囊扩张术</t>
  </si>
  <si>
    <t>经皮穿刺肺动脉球囊扩张，治疗各种原因所致肺动脉高压</t>
  </si>
  <si>
    <t xml:space="preserve">323204000130000 </t>
  </si>
  <si>
    <t>320400008</t>
  </si>
  <si>
    <t>经皮二尖瓣夹闭术</t>
  </si>
  <si>
    <t>采用缘对缘二尖瓣修复的技术，在三维超声引导下，使二尖瓣在收缩期由大的单孔变成小的双孔，从而减少二尖瓣反流</t>
  </si>
  <si>
    <t>二尖瓣夹闭器</t>
  </si>
  <si>
    <t>3205</t>
  </si>
  <si>
    <t>5．冠脉介入诊疗</t>
  </si>
  <si>
    <t>3206</t>
  </si>
  <si>
    <t>6．脑和脊髓血管介入诊疗</t>
  </si>
  <si>
    <t xml:space="preserve">003206000070000 </t>
  </si>
  <si>
    <t>320600007</t>
  </si>
  <si>
    <t>颈内动脉海绵窦瘘栓塞术</t>
  </si>
  <si>
    <t>33</t>
  </si>
  <si>
    <t>（三） 手术治疗</t>
  </si>
  <si>
    <t>生物护创膜、几丁多糖冲洗液、一次性使用输精管介入治疗装置</t>
  </si>
  <si>
    <t>层流手术室、层流洁净手术室不得加收任何费用。六周岁以下儿童在成人价格基础上加收30%，加收项目不得再加收。330703015、331003016单独制定六周岁以下儿童价格，不再加收。（具体价格见儿童目录）</t>
  </si>
  <si>
    <t>苏价医[2011]328号
苏价医〔2012〕105号
苏价医〔2017〕7号
苏医保价招〔2019〕23号
苏医保发〔2021〕11号</t>
  </si>
  <si>
    <t>2019年12月25日起执行
2021年3月8日起执行</t>
  </si>
  <si>
    <t>33(1)</t>
  </si>
  <si>
    <t>（三） 手术治疗(微创手术）</t>
  </si>
  <si>
    <t>可吸收夹、锁扣夹、微创穿刺器（含腔镜鞘）、内窥镜血管采集系统用采集套管、肾网袋、射频针、一次性举宫器、子宫粉碎机刀头、胃减容捆扎带、微创外科专用组织取出器</t>
  </si>
  <si>
    <t xml:space="preserve">仅限微创手术
1.微创手术可按相同开放手术政府指导价（基价）、微创手术加收、各种腔镜（内镜）加收、特殊医用材料四项计收。
2.加收部分按规定执行，不得上浮。
3.手术治疗“项目名称”中，凡名称“经XX镜XX术（手术）”的，不得加收“微创手术加收”和各种腔镜加收。
4.六周岁以下儿童在成人价格基础上加收30%
</t>
  </si>
  <si>
    <t>33-a</t>
  </si>
  <si>
    <t>腹腔镜、胆道镜加收</t>
  </si>
  <si>
    <r>
      <rPr>
        <sz val="10"/>
        <rFont val="宋体"/>
        <charset val="134"/>
      </rPr>
      <t xml:space="preserve">苏价医〔2011〕328号    苏价医〔2012〕105号    苏价医〔2017〕7号      苏医保价招〔2025〕8号      
苏医保价招〔2025〕14号  </t>
    </r>
    <r>
      <rPr>
        <sz val="10"/>
        <color rgb="FFFF0000"/>
        <rFont val="宋体"/>
        <charset val="134"/>
      </rPr>
      <t>苏医保发〔2025〕46号</t>
    </r>
  </si>
  <si>
    <r>
      <rPr>
        <sz val="10"/>
        <rFont val="宋体"/>
        <charset val="134"/>
      </rPr>
      <t xml:space="preserve">2017年1月23日起执行 2025年8月1日起执行 
2025年11月1日起执行 </t>
    </r>
    <r>
      <rPr>
        <sz val="10"/>
        <color rgb="FFFF0000"/>
        <rFont val="宋体"/>
        <charset val="134"/>
      </rPr>
      <t>2026年4月20日起执行</t>
    </r>
  </si>
  <si>
    <t>加收不上浮</t>
  </si>
  <si>
    <t>33-b</t>
  </si>
  <si>
    <t>电子显微镜、超声吸引刀、氩气刀加收</t>
  </si>
  <si>
    <r>
      <rPr>
        <sz val="10"/>
        <rFont val="宋体"/>
        <charset val="134"/>
      </rPr>
      <t xml:space="preserve">苏价医〔2011〕328号    苏价医〔2012〕105号
苏医保价招〔2025〕14号
苏医保价招〔2026〕1号  </t>
    </r>
    <r>
      <rPr>
        <sz val="10"/>
        <color rgb="FFFF0000"/>
        <rFont val="宋体"/>
        <charset val="134"/>
      </rPr>
      <t>苏医保发〔2025〕46号</t>
    </r>
  </si>
  <si>
    <r>
      <rPr>
        <sz val="10"/>
        <rFont val="宋体"/>
        <charset val="134"/>
      </rPr>
      <t xml:space="preserve">2025年11月1日起执行
2026年1月15日起执行    </t>
    </r>
    <r>
      <rPr>
        <sz val="10"/>
        <color rgb="FFFF0000"/>
        <rFont val="宋体"/>
        <charset val="134"/>
      </rPr>
      <t>2026年4月20日起执行</t>
    </r>
  </si>
  <si>
    <t xml:space="preserve">003302000000001 </t>
  </si>
  <si>
    <t>33-c</t>
  </si>
  <si>
    <t>神经导航系统及定位加收</t>
  </si>
  <si>
    <t>指颅内、脊柱、颌面部手术的病灶定位。</t>
  </si>
  <si>
    <t>事先告之，病人自主选择</t>
  </si>
  <si>
    <t>苏价医〔2017〕7号 苏价医〔2018〕151号</t>
  </si>
  <si>
    <t>33-d</t>
  </si>
  <si>
    <t>超声切割止血刀（含刀头）加收</t>
  </si>
  <si>
    <t>指可重复使用的超声刀头</t>
  </si>
  <si>
    <t>事先告之，病人自主选择。</t>
  </si>
  <si>
    <t>33-e</t>
  </si>
  <si>
    <t>电钻、电锯 、洗钻加收</t>
  </si>
  <si>
    <t>33-f</t>
  </si>
  <si>
    <t>使用螺旋水刀加收</t>
  </si>
  <si>
    <t>含一次性介质桶</t>
  </si>
  <si>
    <t>刀头</t>
  </si>
  <si>
    <t>33-g</t>
  </si>
  <si>
    <t>氩氦刀超低温治疗术</t>
  </si>
  <si>
    <t>含治疗计划设计</t>
  </si>
  <si>
    <t>氩气、氦气、动脉穿刺鞘、穿刺针、生物止血胶、超冷刀</t>
  </si>
  <si>
    <t>不得上浮</t>
  </si>
  <si>
    <t>33-h</t>
  </si>
  <si>
    <t>结扎速血管闭合系统加收</t>
  </si>
  <si>
    <t>33-i</t>
  </si>
  <si>
    <t>微创手术加收</t>
  </si>
  <si>
    <t>开放手术政府指导价（基价）小于500元（含）</t>
  </si>
  <si>
    <t>353300000010000</t>
  </si>
  <si>
    <t>33-i-1</t>
  </si>
  <si>
    <t>开放手术政府指导价（基价）大于500元（不含）小于1000元（含）</t>
  </si>
  <si>
    <t>343300000010000</t>
  </si>
  <si>
    <t>33-i-2</t>
  </si>
  <si>
    <t>开放手术政府指导价（基价）大于1000元（不含）小于1500元（含）</t>
  </si>
  <si>
    <t>333300000010000</t>
  </si>
  <si>
    <t>33-i-3</t>
  </si>
  <si>
    <t>开放手术政府指导价（基价）大于1500元（不含）小于2000元（含）</t>
  </si>
  <si>
    <t>313300000010000</t>
  </si>
  <si>
    <t>33-i-4</t>
  </si>
  <si>
    <t>开放手术政府指导价（基价）大于2000元（不含）小于2500元（含）</t>
  </si>
  <si>
    <t>233300000010000</t>
  </si>
  <si>
    <t>33-i-5</t>
  </si>
  <si>
    <t>开放手术政府指导价（基价）大于2500元（不含）小于3000元（含）</t>
  </si>
  <si>
    <t>33-i-6</t>
  </si>
  <si>
    <t>开放手术政府指导价（基价）大于3000元（不含）</t>
  </si>
  <si>
    <t>33-j</t>
  </si>
  <si>
    <t>使用电热能手术系统加收</t>
  </si>
  <si>
    <t>含热能剪</t>
  </si>
  <si>
    <t>按实际使用时间计价。事先告之，病人自主选择。</t>
  </si>
  <si>
    <t>33-k</t>
  </si>
  <si>
    <t>内窥镜手术器械控制系统加收</t>
  </si>
  <si>
    <t>含专用器械臂罩、镜头臂罩监视臂罩、、镜头罩、8mm套管密封盖子。</t>
  </si>
  <si>
    <t>各专科手术专用器械。</t>
  </si>
  <si>
    <t>苏价医〔2010〕291号</t>
  </si>
  <si>
    <t>33-m</t>
  </si>
  <si>
    <t>使用二氧化碳激光仪加收</t>
  </si>
  <si>
    <t>33-n</t>
  </si>
  <si>
    <t>齿科微动力系统加收</t>
  </si>
  <si>
    <t>33-O</t>
  </si>
  <si>
    <t>涎腺内窥镜系统加收</t>
  </si>
  <si>
    <t>含取物篮</t>
  </si>
  <si>
    <t>33-r</t>
  </si>
  <si>
    <t>O型臂术中透视</t>
  </si>
  <si>
    <t>O型臂二维、三维图像扫描及三维重建</t>
  </si>
  <si>
    <t>半小时</t>
  </si>
  <si>
    <t>33-t</t>
  </si>
  <si>
    <t>计算机辅助骨科手术器械控制系统加收</t>
  </si>
  <si>
    <t>各专科手术专用器械</t>
  </si>
  <si>
    <t>1.只发挥手术规划功能的，不得收费。
2.只具备和发挥导航定位功能的，按主要手术政府指导价（基价）的40%加收。
3.仅完成或参与完成实现手术目标的部分核心操作步骤 （含远程手术操作）的，按主要手术政府指导价（基价）的80%加收。
4.完成或参与完成实现手术目标的全部核心操作步骤（含远程手术操作）的，按主要手术政府指导价（基价）的300%加收。
5.上述加收情形同时发生的，按加收比例最高的情形收费，不得叠加收费。</t>
  </si>
  <si>
    <t>33-u</t>
  </si>
  <si>
    <t>术中荧光影像定位（示踪）</t>
  </si>
  <si>
    <t>使用一次性注射器或输液泵经患者外周静脉或局部组织注射荧光示踪剂，采用术中荧光影像数字化定量检测设备对靶组织的位置、大小、血流灌注情况进行精准定位和定量分析</t>
  </si>
  <si>
    <t>33-v</t>
  </si>
  <si>
    <t>眼耳鼻喉微动力系统加收</t>
  </si>
  <si>
    <t>应用于鼻部炎性、肿瘤、类肿瘤性疾病，中耳及侧颅底和咽喉部疾病时软组织的吸切和骨性组织磨除</t>
  </si>
  <si>
    <t>3301</t>
  </si>
  <si>
    <t>1．麻醉</t>
  </si>
  <si>
    <t>一次性使用鼻咽通气道</t>
  </si>
  <si>
    <t>手术收入-麻醉</t>
  </si>
  <si>
    <t xml:space="preserve">003301000110000 </t>
  </si>
  <si>
    <t>330100011</t>
  </si>
  <si>
    <t>椎管内置管术</t>
  </si>
  <si>
    <t>包括神经根脱髓鞘等治疗</t>
  </si>
  <si>
    <t>330100012</t>
  </si>
  <si>
    <t>不含开胸复苏和特殊气管插管术</t>
  </si>
  <si>
    <t>330100013</t>
  </si>
  <si>
    <t>经口、鼻明视插管</t>
  </si>
  <si>
    <t>苏医保发〔2019〕89号 苏医保价招〔2023〕20号</t>
  </si>
  <si>
    <t xml:space="preserve">003301000140000 </t>
  </si>
  <si>
    <t>330100014</t>
  </si>
  <si>
    <t>特殊方法气管插管术</t>
  </si>
  <si>
    <t>盲探下经鼻、经口气管插管；包括纤维喉镜、纤维支气管镜、可视喉镜置管。</t>
  </si>
  <si>
    <t>一次性使用喉镜片</t>
  </si>
  <si>
    <t>苏价医〔2018〕151号、苏医保发〔2019〕89号 苏医保价招〔2023〕20号</t>
  </si>
  <si>
    <t>330100015-c</t>
  </si>
  <si>
    <t>双侧大脑密度谱阵列（DSA)</t>
  </si>
  <si>
    <t>指全身麻醉和镇静下双侧大脑密度谱监测</t>
  </si>
  <si>
    <t>苏价医〔2018〕151号 苏医保价招〔2023〕20号 苏医保价招〔2025〕8号</t>
  </si>
  <si>
    <t>2018年11月1日起执行 2024年3月1日起执行 2025年8月1日起执行</t>
  </si>
  <si>
    <t>检查收入-麻醉</t>
  </si>
  <si>
    <t>330100019</t>
  </si>
  <si>
    <t>脑氧饱和度监测</t>
  </si>
  <si>
    <t>含探头</t>
  </si>
  <si>
    <t>最多不超过100元</t>
  </si>
  <si>
    <t xml:space="preserve">323302010760000 </t>
  </si>
  <si>
    <t>330201021-a</t>
  </si>
  <si>
    <t>蛛网膜囊肿开窗术</t>
  </si>
  <si>
    <t>不含神经导航、神经电生理监测</t>
  </si>
  <si>
    <t>3302</t>
  </si>
  <si>
    <t>2．神经系统手术</t>
  </si>
  <si>
    <t>不粘电凝镊、特殊引流管、分流管,止血头皮夹</t>
  </si>
  <si>
    <t>330201</t>
  </si>
  <si>
    <t>颅骨和脑手术</t>
  </si>
  <si>
    <t>颅脑外引流器</t>
  </si>
  <si>
    <t xml:space="preserve">003302010010000 </t>
  </si>
  <si>
    <t>330201001</t>
  </si>
  <si>
    <t>头皮肿物切除术</t>
  </si>
  <si>
    <t>不含植皮</t>
  </si>
  <si>
    <t xml:space="preserve">003302010010001 </t>
  </si>
  <si>
    <t>330201001-a</t>
  </si>
  <si>
    <t>直径大于4cm加收</t>
  </si>
  <si>
    <t xml:space="preserve">003302010030000 </t>
  </si>
  <si>
    <t>330201003</t>
  </si>
  <si>
    <t>帽状腱膜下血肿切开引流术</t>
  </si>
  <si>
    <t>包括脓肿切开引流。包括头皮下积液穿刺术。</t>
  </si>
  <si>
    <t xml:space="preserve">003302010120000 </t>
  </si>
  <si>
    <t>330201012</t>
  </si>
  <si>
    <t>经颅内镜活检术</t>
  </si>
  <si>
    <t xml:space="preserve">003302010210000 </t>
  </si>
  <si>
    <t>330201021</t>
  </si>
  <si>
    <t>颅内蛛网膜囊肿分流术</t>
  </si>
  <si>
    <t>含囊肿切除</t>
  </si>
  <si>
    <t xml:space="preserve">323302010590100 </t>
  </si>
  <si>
    <t>330201059-a</t>
  </si>
  <si>
    <t>颅内瘤腔内化疗放疗药物注入术</t>
  </si>
  <si>
    <t>330202</t>
  </si>
  <si>
    <t>颅神经手术</t>
  </si>
  <si>
    <t xml:space="preserve">323101000710000 </t>
  </si>
  <si>
    <t>330202019</t>
  </si>
  <si>
    <t>经皮穿刺三叉神经半月节球囊压迫术</t>
  </si>
  <si>
    <t>在DSA引导下行半月神经节穿刺，将穿刺鞘管置入半月神经节麦克氏（Meckel`s）囊后，放入球囊，注入造影剂，将球囊调整至合适形状，压迫。释放造影剂，拔出球囊及穿刺鞘管</t>
  </si>
  <si>
    <t>330203</t>
  </si>
  <si>
    <t>脑血管手术</t>
  </si>
  <si>
    <t>330204</t>
  </si>
  <si>
    <t>脊髓、脊髓膜、脊髓血管手术</t>
  </si>
  <si>
    <t xml:space="preserve">003302040100000 </t>
  </si>
  <si>
    <t>330204010</t>
  </si>
  <si>
    <t>脊髓外露修补术</t>
  </si>
  <si>
    <t>3303</t>
  </si>
  <si>
    <t>3．内分泌系统手术</t>
  </si>
  <si>
    <t xml:space="preserve">003303000070000 </t>
  </si>
  <si>
    <t>330300007</t>
  </si>
  <si>
    <t>甲状腺穿刺活检术</t>
  </si>
  <si>
    <t>包括注射、抽液；不含B超引导</t>
  </si>
  <si>
    <t>苏医保价招〔2022〕23号 苏医保价招〔2023〕20号苏医保价招〔2025〕17号</t>
  </si>
  <si>
    <t>2022年12月25日起执行 2024年3月1日起执行2026年2月1日起执行</t>
  </si>
  <si>
    <t xml:space="preserve">003303000170000 </t>
  </si>
  <si>
    <t>330300017</t>
  </si>
  <si>
    <t>喉返神经探查术</t>
  </si>
  <si>
    <t>包括神经吻合、神经移植</t>
  </si>
  <si>
    <t>3304</t>
  </si>
  <si>
    <t>4．眼部手术</t>
  </si>
  <si>
    <t>电凝头、高负压积液盒（按实际确定）、光导纤维、气体过滤器</t>
  </si>
  <si>
    <t>330401</t>
  </si>
  <si>
    <t>眼睑手术</t>
  </si>
  <si>
    <t>330402</t>
  </si>
  <si>
    <t>泪器手术</t>
  </si>
  <si>
    <t>330403</t>
  </si>
  <si>
    <t>结膜手术</t>
  </si>
  <si>
    <t>330404</t>
  </si>
  <si>
    <t>角膜手术</t>
  </si>
  <si>
    <t>330405</t>
  </si>
  <si>
    <t>虹膜、睫状体、巩膜和前房手术</t>
  </si>
  <si>
    <t xml:space="preserve">323304050270000 </t>
  </si>
  <si>
    <t>330405022</t>
  </si>
  <si>
    <t>超声睫状体成形术</t>
  </si>
  <si>
    <t>指使用高强度聚焦超声精确定位于眼部水房产生部位选择性消融部分靶组织</t>
  </si>
  <si>
    <t>一次性使用治疗头</t>
  </si>
  <si>
    <t>单眼</t>
  </si>
  <si>
    <t>330406</t>
  </si>
  <si>
    <t>晶状体手术</t>
  </si>
  <si>
    <t>人工晶体、粘弹剂、乳化专用刀</t>
  </si>
  <si>
    <t>330406-a</t>
  </si>
  <si>
    <t>飞秒激光辅助下白内障手术加收</t>
  </si>
  <si>
    <t>330407</t>
  </si>
  <si>
    <t>视网膜、脉络膜、后房手术</t>
  </si>
  <si>
    <t>330408</t>
  </si>
  <si>
    <t>眼外肌手术</t>
  </si>
  <si>
    <t>330409</t>
  </si>
  <si>
    <t>眼眶和眼球手术</t>
  </si>
  <si>
    <t>3305</t>
  </si>
  <si>
    <t>5．耳部手术</t>
  </si>
  <si>
    <t>330501</t>
  </si>
  <si>
    <t>外耳手术</t>
  </si>
  <si>
    <t xml:space="preserve">003305010110000 </t>
  </si>
  <si>
    <t>330501011</t>
  </si>
  <si>
    <t>外耳道肿物活检术</t>
  </si>
  <si>
    <t xml:space="preserve">003305010200000 </t>
  </si>
  <si>
    <t>330501020</t>
  </si>
  <si>
    <t>耳廓软骨取骨术</t>
  </si>
  <si>
    <t xml:space="preserve">含耳廓软骨制备 </t>
  </si>
  <si>
    <t xml:space="preserve">003305010010000 </t>
  </si>
  <si>
    <t>330501023</t>
  </si>
  <si>
    <t>耳外伤清创缝合术</t>
  </si>
  <si>
    <t>指处理耳部外伤或耳软骨损伤，含耳部外伤的清洗、消毒、局部麻醉，缝合及软骨缝合，局部外形重建。不含断耳再植</t>
  </si>
  <si>
    <t>330502</t>
  </si>
  <si>
    <t>中耳手术</t>
  </si>
  <si>
    <t>330503</t>
  </si>
  <si>
    <t>内耳及其他耳部手术</t>
  </si>
  <si>
    <t xml:space="preserve">003305030040000 </t>
  </si>
  <si>
    <t>330503004</t>
  </si>
  <si>
    <t>岩浅大神经切断术</t>
  </si>
  <si>
    <t xml:space="preserve">003305030180000 </t>
  </si>
  <si>
    <t>330503018</t>
  </si>
  <si>
    <t>经乳突脑脓肿引流术</t>
  </si>
  <si>
    <t>包括颞叶、小脑、乙状窦周围脓肿、穿刺或切开引流</t>
  </si>
  <si>
    <t xml:space="preserve">003305030190000 </t>
  </si>
  <si>
    <t>330503019</t>
  </si>
  <si>
    <t>经乳突硬膜外脓肿引流术</t>
  </si>
  <si>
    <t>含乳突根治手术；包括穿刺或切开引流</t>
  </si>
  <si>
    <t>3306</t>
  </si>
  <si>
    <t>6．鼻、口、咽部手术</t>
  </si>
  <si>
    <t>330601</t>
  </si>
  <si>
    <t>鼻部手术</t>
  </si>
  <si>
    <t>不可吸收止血材料</t>
  </si>
  <si>
    <t xml:space="preserve">003306010010000 </t>
  </si>
  <si>
    <t>330601001</t>
  </si>
  <si>
    <t>鼻外伤清创缝合术</t>
  </si>
  <si>
    <t xml:space="preserve">003306010060000 </t>
  </si>
  <si>
    <t>330601006</t>
  </si>
  <si>
    <t>鼻部神经封闭术</t>
  </si>
  <si>
    <t>包括蝶腭神经、筛前神经</t>
  </si>
  <si>
    <t xml:space="preserve">003306010130000 </t>
  </si>
  <si>
    <t>330601013</t>
  </si>
  <si>
    <t>鼻中隔粘膜划痕术</t>
  </si>
  <si>
    <t>包括鼻中隔血管瘤刮除术</t>
  </si>
  <si>
    <t xml:space="preserve">003306010150000 </t>
  </si>
  <si>
    <t>330601015</t>
  </si>
  <si>
    <t>鼻中隔软骨取骨术</t>
  </si>
  <si>
    <t xml:space="preserve">含鼻中隔软骨制备；不含鼻中隔弯曲矫正术 </t>
  </si>
  <si>
    <t>330602</t>
  </si>
  <si>
    <t>副鼻窦手术</t>
  </si>
  <si>
    <t>330603</t>
  </si>
  <si>
    <t>鼻部其他手术</t>
  </si>
  <si>
    <t xml:space="preserve">003306030010000 </t>
  </si>
  <si>
    <t>330603001</t>
  </si>
  <si>
    <t>鼻外脑膜脑膨出颅底修补术</t>
  </si>
  <si>
    <t xml:space="preserve">003306030020000 </t>
  </si>
  <si>
    <t>330603002</t>
  </si>
  <si>
    <t>鼻内脑膜脑膨出颅底修补术</t>
  </si>
  <si>
    <t xml:space="preserve">003306030040000 </t>
  </si>
  <si>
    <t>330603004</t>
  </si>
  <si>
    <t>经鼻视神经减压术</t>
  </si>
  <si>
    <t xml:space="preserve">003306030050000 </t>
  </si>
  <si>
    <t>330603005</t>
  </si>
  <si>
    <t>鼻外视神经减压术</t>
  </si>
  <si>
    <t xml:space="preserve">003306030060000 </t>
  </si>
  <si>
    <t>330603006</t>
  </si>
  <si>
    <t>经鼻内镜眶减压术</t>
  </si>
  <si>
    <t xml:space="preserve">003306030070000 </t>
  </si>
  <si>
    <t>330603007</t>
  </si>
  <si>
    <t>经鼻内镜脑膜修补术</t>
  </si>
  <si>
    <t>330604</t>
  </si>
  <si>
    <t>口腔颌面一般手术</t>
  </si>
  <si>
    <t>特殊药物</t>
  </si>
  <si>
    <t xml:space="preserve">003306040110000 </t>
  </si>
  <si>
    <t>330604011</t>
  </si>
  <si>
    <t>牙槽嵴增高术</t>
  </si>
  <si>
    <t>不含取骨术、取皮术</t>
  </si>
  <si>
    <t>人工材料模型、模板</t>
  </si>
  <si>
    <t xml:space="preserve">003306040150000 </t>
  </si>
  <si>
    <t>330604015</t>
  </si>
  <si>
    <t>上颌窦开窗异物取出术</t>
  </si>
  <si>
    <t>不含上颌窦根治术</t>
  </si>
  <si>
    <t xml:space="preserve">003306040160000 </t>
  </si>
  <si>
    <t>330604016</t>
  </si>
  <si>
    <t>唇颊沟加深术</t>
  </si>
  <si>
    <t>含取皮(粘膜)、植皮(粘膜)、皮(粘膜)片加压固定，供皮(粘膜)区创面处理 ；不含取皮术</t>
  </si>
  <si>
    <t>创面用材料、固定材料</t>
  </si>
  <si>
    <t xml:space="preserve">003306040170000 </t>
  </si>
  <si>
    <t>330604017</t>
  </si>
  <si>
    <t>修复前软组织成型术</t>
  </si>
  <si>
    <t>含植皮及唇、颊、腭牙槽嵴顶部增生的软组织切除及成型；不含骨修整、取皮术</t>
  </si>
  <si>
    <t>腭护板、保护剂</t>
  </si>
  <si>
    <t xml:space="preserve">003306040200000 </t>
  </si>
  <si>
    <t>330604020</t>
  </si>
  <si>
    <t>颌骨病灶刮除术</t>
  </si>
  <si>
    <t>冷冻、电灼等法同价</t>
  </si>
  <si>
    <t xml:space="preserve">003306040210000 </t>
  </si>
  <si>
    <t>330604021</t>
  </si>
  <si>
    <t>皮肤瘘管切除术</t>
  </si>
  <si>
    <t xml:space="preserve">003306040220000 </t>
  </si>
  <si>
    <t>330604022</t>
  </si>
  <si>
    <t>根端囊肿摘除术</t>
  </si>
  <si>
    <t>不含根充</t>
  </si>
  <si>
    <t>充填材料</t>
  </si>
  <si>
    <t xml:space="preserve">003306040230000 </t>
  </si>
  <si>
    <t>330604023</t>
  </si>
  <si>
    <t>牙齿萌出囊肿袋形术</t>
  </si>
  <si>
    <t>填塞材料</t>
  </si>
  <si>
    <t xml:space="preserve">003306040240000 </t>
  </si>
  <si>
    <t>330604024</t>
  </si>
  <si>
    <t>颌骨囊肿摘除术</t>
  </si>
  <si>
    <t>不含拔牙、上颌窦根治术</t>
  </si>
  <si>
    <t xml:space="preserve">003306040250000 </t>
  </si>
  <si>
    <t>330604025</t>
  </si>
  <si>
    <t>牙外科正畸术</t>
  </si>
  <si>
    <t>板、固定材料、腭护板</t>
  </si>
  <si>
    <t xml:space="preserve">003306040270000 </t>
  </si>
  <si>
    <t>330604027</t>
  </si>
  <si>
    <t>根尖搔刮术</t>
  </si>
  <si>
    <t xml:space="preserve">003306040280000 </t>
  </si>
  <si>
    <t>330604028</t>
  </si>
  <si>
    <t>睡眠呼吸暂停综合症射频温控消融治疗术</t>
  </si>
  <si>
    <t>包括鼻甲、软腭、舌根肥大；鼻鼾症；阻塞性睡眠呼吸暂停综合症</t>
  </si>
  <si>
    <t xml:space="preserve">003306040410000 </t>
  </si>
  <si>
    <t>330604041</t>
  </si>
  <si>
    <t>松动牙根管内固定术</t>
  </si>
  <si>
    <t>含根管预备及牙槽骨预备、固定材料植入及粘接固定；不含根管治疗</t>
  </si>
  <si>
    <t>特殊固定材料</t>
  </si>
  <si>
    <t>330605</t>
  </si>
  <si>
    <t>口腔肿瘤手术</t>
  </si>
  <si>
    <t>特殊吻合线</t>
  </si>
  <si>
    <t xml:space="preserve">003306050020000 </t>
  </si>
  <si>
    <t>330605002</t>
  </si>
  <si>
    <t>口腔颌面部神经纤维瘤切除成形术</t>
  </si>
  <si>
    <t>含瘤体切除及邻位瓣修复</t>
  </si>
  <si>
    <t xml:space="preserve">003306050030000 </t>
  </si>
  <si>
    <t>330605003</t>
  </si>
  <si>
    <t>颌下腺移植术</t>
  </si>
  <si>
    <t>含带血管及导管的颌下腺解剖，受区颞肌切取及颞浅动静脉解剖及导管口易位</t>
  </si>
  <si>
    <t xml:space="preserve">003306050050000 </t>
  </si>
  <si>
    <t>330605005</t>
  </si>
  <si>
    <t>下颌骨部分切除术</t>
  </si>
  <si>
    <t>包括下颌骨方块及区段切除；不含颌骨缺损修复</t>
  </si>
  <si>
    <t>特殊材料</t>
  </si>
  <si>
    <t xml:space="preserve">003306050060000 </t>
  </si>
  <si>
    <t>330605006</t>
  </si>
  <si>
    <t>下颌骨半侧切除术</t>
  </si>
  <si>
    <t>不含颌骨缺损修复</t>
  </si>
  <si>
    <t>斜面导板、特殊材料</t>
  </si>
  <si>
    <t xml:space="preserve">003306050070000 </t>
  </si>
  <si>
    <t>330605007</t>
  </si>
  <si>
    <t>下颌骨扩大切除术</t>
  </si>
  <si>
    <t>包括大部分下颌骨或全下颌骨及邻近软组织切除；不含颌骨缺损修复</t>
  </si>
  <si>
    <t>四级手术</t>
  </si>
  <si>
    <t xml:space="preserve">003306050080000 </t>
  </si>
  <si>
    <t>330605008</t>
  </si>
  <si>
    <t>下颌骨缺损钛板即刻植入术</t>
  </si>
  <si>
    <t>含骨断端准备、钛板植入及固定</t>
  </si>
  <si>
    <t>钛板及钛钉特殊材料</t>
  </si>
  <si>
    <t>侧</t>
  </si>
  <si>
    <t xml:space="preserve">003306050090000 </t>
  </si>
  <si>
    <t>330605009</t>
  </si>
  <si>
    <t>上颌骨部分切除术</t>
  </si>
  <si>
    <t>含牙槽突水平以内上颌骨及其邻近软组织区域性切除</t>
  </si>
  <si>
    <t>腭护板、特殊材料</t>
  </si>
  <si>
    <t xml:space="preserve">003306050100000 </t>
  </si>
  <si>
    <t>330605010</t>
  </si>
  <si>
    <t>上颌骨次全切除术</t>
  </si>
  <si>
    <t>含牙槽突以上至鼻棘底以下上颌骨及其邻近软组织切除与植皮；不含取皮术</t>
  </si>
  <si>
    <t xml:space="preserve">003306050110000 </t>
  </si>
  <si>
    <t>330605011</t>
  </si>
  <si>
    <t>上颌骨全切术</t>
  </si>
  <si>
    <t>含整个上颌骨及邻近软组织切除与植皮；不含取皮术</t>
  </si>
  <si>
    <t xml:space="preserve">003306050120000 </t>
  </si>
  <si>
    <t>330605012</t>
  </si>
  <si>
    <t>上颌骨扩大切除术</t>
  </si>
  <si>
    <t>整个上颌骨及其周围邻近受侵骨组织及软组织切除与植皮；不含取皮术</t>
  </si>
  <si>
    <t xml:space="preserve">003306050140000 </t>
  </si>
  <si>
    <t>330605014</t>
  </si>
  <si>
    <t>舌骨上淋巴清扫术</t>
  </si>
  <si>
    <t>包括颈淋巴清扫术</t>
  </si>
  <si>
    <t xml:space="preserve">003306050150000 </t>
  </si>
  <si>
    <t>330605015</t>
  </si>
  <si>
    <t>舌恶性肿物切除术</t>
  </si>
  <si>
    <t>包括肿物切除及舌整复(舌部分、半舌、全舌切除术)；不含舌再造术</t>
  </si>
  <si>
    <t xml:space="preserve">003306050160000 </t>
  </si>
  <si>
    <t>330605016</t>
  </si>
  <si>
    <t>舌根部肿瘤切除术</t>
  </si>
  <si>
    <t>指舌骨上进路</t>
  </si>
  <si>
    <t xml:space="preserve">003306050170000 </t>
  </si>
  <si>
    <t>330605017</t>
  </si>
  <si>
    <t>颊部恶性肿物局部扩大切除术</t>
  </si>
  <si>
    <t>含肿物切除及邻位瓣修复；不含颊部大面积缺损游离皮瓣及带蒂皮瓣修复</t>
  </si>
  <si>
    <t xml:space="preserve">003306050180000 </t>
  </si>
  <si>
    <t>330605018</t>
  </si>
  <si>
    <t>口底皮样囊肿摘除术</t>
  </si>
  <si>
    <t xml:space="preserve">003306050190000 </t>
  </si>
  <si>
    <t>330605019</t>
  </si>
  <si>
    <t>口底恶性肿物局部扩大切除术</t>
  </si>
  <si>
    <t>包括肿物切除及邻位瓣修复；不含口底部大面积缺损游离皮瓣及带蒂皮瓣修复。包括牙龈恶性肿瘤扩大切除术。</t>
  </si>
  <si>
    <t xml:space="preserve">003306050200000 </t>
  </si>
  <si>
    <t>330605020</t>
  </si>
  <si>
    <t>口腔颌面部巨大血管瘤淋巴管瘤切除术</t>
  </si>
  <si>
    <t>包括颈面部血管瘤、淋巴瘤手术</t>
  </si>
  <si>
    <t xml:space="preserve">003306050210000 </t>
  </si>
  <si>
    <t>330605021</t>
  </si>
  <si>
    <t>口腔颌面颈部异物取出术</t>
  </si>
  <si>
    <t>包括枪弹、碎屑、玻璃等异物取出</t>
  </si>
  <si>
    <t xml:space="preserve">003306050230000 </t>
  </si>
  <si>
    <t>330605023</t>
  </si>
  <si>
    <t>腭部肿物局部扩大切除术</t>
  </si>
  <si>
    <t>不含邻位瓣修复</t>
  </si>
  <si>
    <t xml:space="preserve">003306050240000 </t>
  </si>
  <si>
    <t>330605024</t>
  </si>
  <si>
    <t>髁状突肿物切除术</t>
  </si>
  <si>
    <t>含肿物切除及髁突修整；不含人造关节植入</t>
  </si>
  <si>
    <t xml:space="preserve">003306050250000 </t>
  </si>
  <si>
    <t>330605025</t>
  </si>
  <si>
    <t>颞部肿物切除术</t>
  </si>
  <si>
    <t>包括肿物切除及邻位瓣修复；不含颞部大面积缺损游离皮瓣及带蒂皮瓣修复</t>
  </si>
  <si>
    <t xml:space="preserve">003306050260000 </t>
  </si>
  <si>
    <t>330605026</t>
  </si>
  <si>
    <t>颌骨骨纤维异常增殖症切除成形术</t>
  </si>
  <si>
    <t>指适用于颧骨、颧弓手术；包括异常骨组织切除及骨及邻近软组织成形术</t>
  </si>
  <si>
    <t xml:space="preserve">003306050270000 </t>
  </si>
  <si>
    <t>330605027</t>
  </si>
  <si>
    <t>腮腺浅叶肿物切除术</t>
  </si>
  <si>
    <t>包括腮腺区肿物切除，腮腺浅叶切除及面神经解剖术；不含面神经修复术</t>
  </si>
  <si>
    <t xml:space="preserve">003306050280000 </t>
  </si>
  <si>
    <t>330605028</t>
  </si>
  <si>
    <t>腮腺全切除术</t>
  </si>
  <si>
    <t>包括腮腺深叶肿物切除，腮腺切除及面神经解剖术；不含面神经修复术</t>
  </si>
  <si>
    <t xml:space="preserve">003306050280001 </t>
  </si>
  <si>
    <t>330605028-a</t>
  </si>
  <si>
    <t>升支截断复位固定加收</t>
  </si>
  <si>
    <t xml:space="preserve">003306050290000 </t>
  </si>
  <si>
    <t>330605029</t>
  </si>
  <si>
    <t>腮腺恶性肿物扩大切除术</t>
  </si>
  <si>
    <t xml:space="preserve">003306050300000 </t>
  </si>
  <si>
    <t>330605030</t>
  </si>
  <si>
    <t>颌面部血管瘤瘤腔内注射术</t>
  </si>
  <si>
    <t>包括硬化剂、治疗药物等</t>
  </si>
  <si>
    <t xml:space="preserve">003306050310000 </t>
  </si>
  <si>
    <t>330605031</t>
  </si>
  <si>
    <t>鳃裂囊肿切除术</t>
  </si>
  <si>
    <t>包括鳃裂瘘切除术</t>
  </si>
  <si>
    <t xml:space="preserve">003306050330000 </t>
  </si>
  <si>
    <t>330605033</t>
  </si>
  <si>
    <t>颌面颈部深部肿物探查术</t>
  </si>
  <si>
    <t>含活检；不含肿物切除术</t>
  </si>
  <si>
    <t xml:space="preserve">003306050340000 </t>
  </si>
  <si>
    <t>330605034</t>
  </si>
  <si>
    <t>舌下腺切除术</t>
  </si>
  <si>
    <t xml:space="preserve">003306050350000 </t>
  </si>
  <si>
    <t>330605035</t>
  </si>
  <si>
    <t>舌下腺囊肿袋形术</t>
  </si>
  <si>
    <t xml:space="preserve">003306050360000 </t>
  </si>
  <si>
    <t>330605036</t>
  </si>
  <si>
    <t>颌下腺切除术</t>
  </si>
  <si>
    <t>包括颌下腺肿物切除术</t>
  </si>
  <si>
    <t>330606</t>
  </si>
  <si>
    <t>口腔成形手术</t>
  </si>
  <si>
    <t>含多功能腭裂开口器</t>
  </si>
  <si>
    <t>来复锯</t>
  </si>
  <si>
    <t xml:space="preserve">003306060020000 </t>
  </si>
  <si>
    <t>330606002</t>
  </si>
  <si>
    <t>巨舌畸形矫正术</t>
  </si>
  <si>
    <t xml:space="preserve">003306060030000 </t>
  </si>
  <si>
    <t>330606003</t>
  </si>
  <si>
    <t>舌再造术</t>
  </si>
  <si>
    <t xml:space="preserve">003306060100000 </t>
  </si>
  <si>
    <t>330606010</t>
  </si>
  <si>
    <t>唇缺损修复术</t>
  </si>
  <si>
    <t>包括部分或全唇缺损；不含岛状组织瓣切取移转术</t>
  </si>
  <si>
    <t xml:space="preserve">003306060110000 </t>
  </si>
  <si>
    <t>330606011</t>
  </si>
  <si>
    <t>单侧不完全唇裂修复术</t>
  </si>
  <si>
    <t>包括唇裂修复、初期鼻畸形矫治、唇功能性修复、唇正中裂修复</t>
  </si>
  <si>
    <t xml:space="preserve">003306060110001 </t>
  </si>
  <si>
    <t>330606011-a</t>
  </si>
  <si>
    <t>双侧加收</t>
  </si>
  <si>
    <t xml:space="preserve">003306060120000 </t>
  </si>
  <si>
    <t>330606012</t>
  </si>
  <si>
    <t>单侧完全唇裂修复术</t>
  </si>
  <si>
    <t>包括唇裂修复、初期鼻畸形矫治、唇功能性修复、唇正中裂修复；不含犁骨瓣修复术</t>
  </si>
  <si>
    <t xml:space="preserve">003306060120001 </t>
  </si>
  <si>
    <t>330606012-a</t>
  </si>
  <si>
    <t xml:space="preserve">003306060130000 </t>
  </si>
  <si>
    <t>330606013</t>
  </si>
  <si>
    <t>犁骨瓣修复术</t>
  </si>
  <si>
    <t xml:space="preserve">含犁骨瓣成形及硬腭前部裂隙关闭 </t>
  </si>
  <si>
    <t xml:space="preserve">003306060140000 </t>
  </si>
  <si>
    <t>330606014</t>
  </si>
  <si>
    <t>Ⅰ°腭裂兰氏修复术</t>
  </si>
  <si>
    <t xml:space="preserve">包括悬雍垂裂、软腭裂、隐裂修复术 </t>
  </si>
  <si>
    <t xml:space="preserve">003306060150000 </t>
  </si>
  <si>
    <t>330606015</t>
  </si>
  <si>
    <t>II° 腭裂兰氏修复术</t>
  </si>
  <si>
    <t xml:space="preserve"> 包括硬、软腭裂修复术 </t>
  </si>
  <si>
    <t xml:space="preserve">003306060160000 </t>
  </si>
  <si>
    <t>330606016</t>
  </si>
  <si>
    <t>III°腭裂兰氏修复术</t>
  </si>
  <si>
    <t>包括单侧完全性腭裂修复术、硬腭鼻腔面犁骨瓣修复术</t>
  </si>
  <si>
    <t xml:space="preserve">003306060160001 </t>
  </si>
  <si>
    <t>330606016-a</t>
  </si>
  <si>
    <t>每加一侧加收</t>
  </si>
  <si>
    <t xml:space="preserve">003306060170000 </t>
  </si>
  <si>
    <t>330606017</t>
  </si>
  <si>
    <t>反向双“Z“腭裂修复术</t>
  </si>
  <si>
    <t xml:space="preserve">包括腭裂兰氏修复、软腭延长术 </t>
  </si>
  <si>
    <t xml:space="preserve">003306060170001 </t>
  </si>
  <si>
    <t>330606017-a</t>
  </si>
  <si>
    <t xml:space="preserve">003306060180000 </t>
  </si>
  <si>
    <t>330606018</t>
  </si>
  <si>
    <t>单瓣二瓣后退腭裂修复术</t>
  </si>
  <si>
    <t xml:space="preserve">包括腭裂兰氏修复、硬腭前部瘘修复术、软腭延长术 </t>
  </si>
  <si>
    <t xml:space="preserve">003306060180001 </t>
  </si>
  <si>
    <t>330606018-a</t>
  </si>
  <si>
    <t xml:space="preserve">003306060190000 </t>
  </si>
  <si>
    <t>330606019</t>
  </si>
  <si>
    <t>腭咽环扎腭裂修复术</t>
  </si>
  <si>
    <t>包括腭裂兰氏修复、腭咽腔缩窄术；不含组织瓣切取移转术</t>
  </si>
  <si>
    <t xml:space="preserve">003306060190001 </t>
  </si>
  <si>
    <t>330606019-a</t>
  </si>
  <si>
    <t xml:space="preserve">003306060200000 </t>
  </si>
  <si>
    <t>330606020</t>
  </si>
  <si>
    <t>组织瓣转移腭裂修复术</t>
  </si>
  <si>
    <t>包括腭粘膜瓣后推，颊肌粘膜瓣转移术</t>
  </si>
  <si>
    <t xml:space="preserve">003306060200001 </t>
  </si>
  <si>
    <t>330606020-a</t>
  </si>
  <si>
    <t xml:space="preserve">003306060240000 </t>
  </si>
  <si>
    <t>330606024</t>
  </si>
  <si>
    <t>牙槽突裂植骨成形术</t>
  </si>
  <si>
    <t>包括牙槽突成形术，口、鼻腔前庭瘘修补术；不含取骨术</t>
  </si>
  <si>
    <t>特殊植入材料</t>
  </si>
  <si>
    <t xml:space="preserve">003306060270000 </t>
  </si>
  <si>
    <t>330606027</t>
  </si>
  <si>
    <t>面横裂修复术</t>
  </si>
  <si>
    <t xml:space="preserve">含局部或邻位组织瓣制备及面部裂隙关闭，包括面斜裂修复术    </t>
  </si>
  <si>
    <t xml:space="preserve">003306060290000 </t>
  </si>
  <si>
    <t>330606029</t>
  </si>
  <si>
    <t>口腔颌面部软组织缺损游离瓣移植修复术</t>
  </si>
  <si>
    <t>含带血管游离皮瓣制备及修复；包括舌再造修复、颊缺损修复、腭缺损修复、口底缺损修复</t>
  </si>
  <si>
    <t xml:space="preserve">003306060300000 </t>
  </si>
  <si>
    <t>330606030</t>
  </si>
  <si>
    <t>口腔颌面部联合缺损带血管游离肌皮骨瓣修复修复术</t>
  </si>
  <si>
    <t>不含显微吻合</t>
  </si>
  <si>
    <t xml:space="preserve">003306060310000 </t>
  </si>
  <si>
    <t>330606031</t>
  </si>
  <si>
    <t>口腔颌面部骨缺损游离骨瓣移植修复术</t>
  </si>
  <si>
    <t xml:space="preserve">003306060320000 </t>
  </si>
  <si>
    <t>330606032</t>
  </si>
  <si>
    <t>颜面部软组织不对称局部组织瓣修复畸形矫正术</t>
  </si>
  <si>
    <t>含局部组织瓣制备及转移</t>
  </si>
  <si>
    <t xml:space="preserve">003306060330000 </t>
  </si>
  <si>
    <t>330606033</t>
  </si>
  <si>
    <t>颜面部软组织不对称带血管游离组织瓣修复畸形矫正术</t>
  </si>
  <si>
    <t>含带血管游离组织瓣制备及移植</t>
  </si>
  <si>
    <t xml:space="preserve">003306060340000 </t>
  </si>
  <si>
    <t>330606034</t>
  </si>
  <si>
    <t>口腔颌面部缺损颞肌筋膜瓣修复术</t>
  </si>
  <si>
    <t>特殊支架及固位材料</t>
  </si>
  <si>
    <t xml:space="preserve">003306060350000 </t>
  </si>
  <si>
    <t>330606035</t>
  </si>
  <si>
    <t>口腔颌面部软组织缺损远位皮瓣修复术</t>
  </si>
  <si>
    <t>含非手术区远位皮瓣制备及转移</t>
  </si>
  <si>
    <t xml:space="preserve">003306060360000 </t>
  </si>
  <si>
    <t>330606036</t>
  </si>
  <si>
    <t>口腔颌面部软组织缺损远位肌皮瓣修复术</t>
  </si>
  <si>
    <t>含非手术区远位肌皮瓣制备及转移</t>
  </si>
  <si>
    <t xml:space="preserve">003306060370000 </t>
  </si>
  <si>
    <t>330606037</t>
  </si>
  <si>
    <t>带蒂皮瓣二期断蒂术</t>
  </si>
  <si>
    <t>含皮瓣断蒂及创面关闭成形</t>
  </si>
  <si>
    <t xml:space="preserve">003306060390000 </t>
  </si>
  <si>
    <t>330606039</t>
  </si>
  <si>
    <t>腭瘘修补术</t>
  </si>
  <si>
    <t>含邻位粘膜瓣制备及腭瘘修复</t>
  </si>
  <si>
    <t xml:space="preserve">人工材料 </t>
  </si>
  <si>
    <t xml:space="preserve">003306060400000 </t>
  </si>
  <si>
    <t>330606040</t>
  </si>
  <si>
    <t>经颈部茎突过长切除术</t>
  </si>
  <si>
    <t xml:space="preserve">003306060410000 </t>
  </si>
  <si>
    <t>330606041</t>
  </si>
  <si>
    <t>经口茎突过长切除术</t>
  </si>
  <si>
    <t>含扁桃体切除</t>
  </si>
  <si>
    <t xml:space="preserve">003306060420000 </t>
  </si>
  <si>
    <t>330606042</t>
  </si>
  <si>
    <t>颌间挛缩松解术</t>
  </si>
  <si>
    <t>含口内外软组织与骨组织粘连松解、咀嚼肌切断术、植皮术等；不含皮瓣制备</t>
  </si>
  <si>
    <t>330607</t>
  </si>
  <si>
    <t>口腔正颌手术</t>
  </si>
  <si>
    <t>含来复锯；微型骨动力系统；光导纤维</t>
  </si>
  <si>
    <t xml:space="preserve">003306070010000 </t>
  </si>
  <si>
    <t>330607001</t>
  </si>
  <si>
    <t>上颌雷弗特I型截骨术（Le Fort）　</t>
  </si>
  <si>
    <t>包括上颌雷弗特（Le Fort） I型分块截骨术、骨内坚固内固定术、植骨术；不含骨切取</t>
  </si>
  <si>
    <t xml:space="preserve">003306070010001 </t>
  </si>
  <si>
    <t>330607001-a</t>
  </si>
  <si>
    <t>上颌雷弗特（LeFort）分块截骨术加收</t>
  </si>
  <si>
    <t xml:space="preserve">003306070020000 </t>
  </si>
  <si>
    <t>330607002</t>
  </si>
  <si>
    <t>上颌雷弗特II型截骨术（Le Fort）</t>
  </si>
  <si>
    <t>包括骨截开、骨内坚固内固定术、植骨术；不含骨切取</t>
  </si>
  <si>
    <t xml:space="preserve">003306070030000 </t>
  </si>
  <si>
    <t>330607003</t>
  </si>
  <si>
    <t>上颌雷弗特III型截骨术（Le Fort）</t>
  </si>
  <si>
    <t xml:space="preserve">003306070040000 </t>
  </si>
  <si>
    <t>330607004</t>
  </si>
  <si>
    <t>上颌牙骨段截骨术</t>
  </si>
  <si>
    <t>包括上颌前部或后部截骨术、骨内坚固内固定术、植骨术；不含骨切取</t>
  </si>
  <si>
    <t xml:space="preserve">003306070050000 </t>
  </si>
  <si>
    <t>330607005</t>
  </si>
  <si>
    <t>下颌升支截骨术</t>
  </si>
  <si>
    <t>包括下颌升支矢状劈开截骨术、口内或口外入路下颌升支垂直截骨术、下颌升支倒L形截骨术、C形截骨术、骨内坚固内固定术；不含骨切取</t>
  </si>
  <si>
    <t xml:space="preserve">003306070060000 </t>
  </si>
  <si>
    <t>330607006</t>
  </si>
  <si>
    <t>下颌体部截骨术</t>
  </si>
  <si>
    <t>包括下颌体部修整术、去皮质术骨内坚固内固定术、植骨术；不含骨切取</t>
  </si>
  <si>
    <t xml:space="preserve">003306070070000 </t>
  </si>
  <si>
    <t>330607007</t>
  </si>
  <si>
    <t>下颌根尖下截骨术</t>
  </si>
  <si>
    <t>包括下颌后部根尖下截骨术、骨内坚固内固定术、植骨术；不含骨切取</t>
  </si>
  <si>
    <t xml:space="preserve">003306070080000 </t>
  </si>
  <si>
    <t>330607008</t>
  </si>
  <si>
    <t>下颌下缘去骨成形术</t>
  </si>
  <si>
    <t>包括下颌角修整术、下颌角区域骨病切除成形术</t>
  </si>
  <si>
    <t xml:space="preserve">003306070100000 </t>
  </si>
  <si>
    <t>330607010</t>
  </si>
  <si>
    <t>下颌角嚼肌肥大畸形矫正术</t>
  </si>
  <si>
    <t>包括：1．下颌角的三角形去骨术或改良下颌升支矢状劈开去骨术；2．嚼肌部分切除术</t>
  </si>
  <si>
    <t xml:space="preserve">003306070110000 </t>
  </si>
  <si>
    <t>330607011</t>
  </si>
  <si>
    <t>水平截骨颏成形术</t>
  </si>
  <si>
    <t>包括各种不同改良的颏部截骨术、骨内坚固内固定术、植骨术；不含骨切取</t>
  </si>
  <si>
    <t xml:space="preserve">003306070120000 </t>
  </si>
  <si>
    <t>330607012</t>
  </si>
  <si>
    <t>颏部截骨前徙舌骨悬吊术</t>
  </si>
  <si>
    <t>包括颏部各种类型的截骨前徙、舌骨下肌群切断、舌骨阔筋膜悬吊术、骨内坚固内固定术、植骨术；不含骨切取、取阔筋膜术</t>
  </si>
  <si>
    <t xml:space="preserve">003306070130000 </t>
  </si>
  <si>
    <t>330607013</t>
  </si>
  <si>
    <t>颌骨延长骨生成术</t>
  </si>
  <si>
    <t>包括上下颌骨各部分截骨、骨延长器置入术</t>
  </si>
  <si>
    <t>骨延长器及其他特殊材料</t>
  </si>
  <si>
    <t xml:space="preserve">003306070130001 </t>
  </si>
  <si>
    <t>330607013-a</t>
  </si>
  <si>
    <t>骨延长器置入后的加力加收</t>
  </si>
  <si>
    <t xml:space="preserve">003306070140000 </t>
  </si>
  <si>
    <t>330607014</t>
  </si>
  <si>
    <t>颧骨颧弓成型术</t>
  </si>
  <si>
    <t>包括矫正颧骨颧弓过宽或过窄畸形的截骨、骨内坚固内固定术、植骨术；不含骨切取；包括颧骨颧弓截骨修整术、颧骨颧弓区域骨病切除成形术</t>
  </si>
  <si>
    <t xml:space="preserve">003306070150000 </t>
  </si>
  <si>
    <t>330607015</t>
  </si>
  <si>
    <t>颞下颌关节盘手术</t>
  </si>
  <si>
    <t>包括颞下颌关节盘摘除术、颞下颌关节盘复位固定术、颞肌瓣或其他生物性材料植入修复术等；不含颞肌瓣制备</t>
  </si>
  <si>
    <t>特殊缝线、生物性材料</t>
  </si>
  <si>
    <t xml:space="preserve">003306070160000 </t>
  </si>
  <si>
    <t>330607016</t>
  </si>
  <si>
    <t>髁状突高位切除术</t>
  </si>
  <si>
    <t>包括髁状突高位切除术或髁状突关节面磨光术</t>
  </si>
  <si>
    <t>特殊缝线</t>
  </si>
  <si>
    <t xml:space="preserve">003306070170000 </t>
  </si>
  <si>
    <t>330607017</t>
  </si>
  <si>
    <t>颞下颌关节成形术</t>
  </si>
  <si>
    <t>包括骨球截除术、喙突截除术、植骨床制备术、骨及代用品植入术；不含骨切取及颌间结扎术</t>
  </si>
  <si>
    <t>骨代用品及特殊材料</t>
  </si>
  <si>
    <t>330608</t>
  </si>
  <si>
    <t>口腔创伤手术</t>
  </si>
  <si>
    <t>含微型骨动力系统；来复锯；光导纤维</t>
  </si>
  <si>
    <t xml:space="preserve">003306080010000 </t>
  </si>
  <si>
    <t>330608001</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</si>
  <si>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</si>
  <si>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</si>
  <si>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 xml:space="preserve">003306080020000 </t>
  </si>
  <si>
    <t>330608002</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</si>
  <si>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</si>
  <si>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</si>
  <si>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 xml:space="preserve">003306080030000 </t>
  </si>
  <si>
    <t>330608003</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</si>
  <si>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</si>
  <si>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</si>
  <si>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 xml:space="preserve">003306080060000 </t>
  </si>
  <si>
    <t>330608006</t>
  </si>
  <si>
    <t>颌骨骨折外固定术</t>
  </si>
  <si>
    <t>包括：1.复位，颌骨骨折悬吊固定术；2.颧骨、颧弓骨折</t>
  </si>
  <si>
    <t xml:space="preserve">003306080070000 </t>
  </si>
  <si>
    <t>330608007</t>
  </si>
  <si>
    <t>髁状突陈旧性骨折整复术</t>
  </si>
  <si>
    <t>含颌间固定；包括髁状突摘除或复位、内固定、升支截骨和关节成形</t>
  </si>
  <si>
    <t>特殊器械</t>
  </si>
  <si>
    <t xml:space="preserve">003306080080000 </t>
  </si>
  <si>
    <t>330608008</t>
  </si>
  <si>
    <t>髁状突骨折切开复位内固定术</t>
  </si>
  <si>
    <t>含颌间固定</t>
  </si>
  <si>
    <t xml:space="preserve">003306080090000 </t>
  </si>
  <si>
    <t>330608009</t>
  </si>
  <si>
    <t>下颌骨骨折切开复位内固定术</t>
  </si>
  <si>
    <t>包括颌间固定、坚固内固定术</t>
  </si>
  <si>
    <t xml:space="preserve">003306080100000 </t>
  </si>
  <si>
    <t>330608010</t>
  </si>
  <si>
    <t>上颌骨骨折切开复位内固定术</t>
  </si>
  <si>
    <t xml:space="preserve">003306080110000 </t>
  </si>
  <si>
    <t>330608011</t>
  </si>
  <si>
    <t>颧骨骨折切开复位内固定术</t>
  </si>
  <si>
    <t>含眶底探查和修复；包括颧弓骨折</t>
  </si>
  <si>
    <t xml:space="preserve">003306080120000 </t>
  </si>
  <si>
    <t>330608012</t>
  </si>
  <si>
    <t>颧弓骨折复位术</t>
  </si>
  <si>
    <t>指间接开放复位</t>
  </si>
  <si>
    <t xml:space="preserve">003306080130000 </t>
  </si>
  <si>
    <t>330608013</t>
  </si>
  <si>
    <t>颧骨上颌骨复合骨折切开复位内固定术</t>
  </si>
  <si>
    <t>包括颌间固定；眶底探查和修复；颧弓骨折</t>
  </si>
  <si>
    <t xml:space="preserve">003306080130001 </t>
  </si>
  <si>
    <t>330608013-a</t>
  </si>
  <si>
    <t>双侧颧骨或颧弓骨折加收</t>
  </si>
  <si>
    <t xml:space="preserve">003306080140000 </t>
  </si>
  <si>
    <t>330608014</t>
  </si>
  <si>
    <t>眶鼻额区骨折整复术</t>
  </si>
  <si>
    <t>含内呲韧带和泪器处理</t>
  </si>
  <si>
    <t xml:space="preserve">003306080150000 </t>
  </si>
  <si>
    <t>330608015</t>
  </si>
  <si>
    <t>颧骨陈旧性骨折截骨整复术</t>
  </si>
  <si>
    <t>含眶底探查和修复</t>
  </si>
  <si>
    <t xml:space="preserve">003306080160000 </t>
  </si>
  <si>
    <t>330608016</t>
  </si>
  <si>
    <t>颧骨陈旧性骨折植骨矫治术</t>
  </si>
  <si>
    <t>含自体植骨；不含取骨术</t>
  </si>
  <si>
    <t xml:space="preserve">003306080200000 </t>
  </si>
  <si>
    <t>330608020</t>
  </si>
  <si>
    <t>下颌骨缺损植骨修复术</t>
  </si>
  <si>
    <t>包括颌间固定和邻位皮瓣修复；自体骨、异体骨、异种骨移植；不含小血管吻合术及骨瓣切取</t>
  </si>
  <si>
    <t>供骨材料</t>
  </si>
  <si>
    <t xml:space="preserve">003306080210000 </t>
  </si>
  <si>
    <t>330608021</t>
  </si>
  <si>
    <t>下颌骨缺损网托碎骨移植术</t>
  </si>
  <si>
    <t>包括颌间固定和邻位皮瓣修复</t>
  </si>
  <si>
    <t>金属网材料、供骨材料</t>
  </si>
  <si>
    <t xml:space="preserve">003306080220000 </t>
  </si>
  <si>
    <t>330608022</t>
  </si>
  <si>
    <t>下颌骨缺损带蒂骨移植术</t>
  </si>
  <si>
    <t>包括颌间固定和邻位皮瓣修复；不含取骨及制备术</t>
  </si>
  <si>
    <t xml:space="preserve">003306080230000 </t>
  </si>
  <si>
    <t>330608023</t>
  </si>
  <si>
    <t>下颌骨缺损带血管蒂游离复合瓣移植术</t>
  </si>
  <si>
    <t>包括颌间固定和邻位皮瓣修复；不含组织瓣制备术</t>
  </si>
  <si>
    <t xml:space="preserve">003306080240000 </t>
  </si>
  <si>
    <t>330608024</t>
  </si>
  <si>
    <t>下颌骨缺损钛板重建术</t>
  </si>
  <si>
    <t>重建代用品</t>
  </si>
  <si>
    <t xml:space="preserve">003306080250000 </t>
  </si>
  <si>
    <t>330608025</t>
  </si>
  <si>
    <t>下颌骨陈旧性骨折整复术</t>
  </si>
  <si>
    <t>含再骨折复位、局部截骨复位；包括颌间固定、骨间固定和邻位瓣修复；不含植骨及软组织缺损修复术</t>
  </si>
  <si>
    <t xml:space="preserve">003306080260000 </t>
  </si>
  <si>
    <t>330608026</t>
  </si>
  <si>
    <t>上颌骨缺损植骨修复术</t>
  </si>
  <si>
    <t>包括颌间固定和邻位皮瓣修复，自体骨、异体骨、异种骨移植</t>
  </si>
  <si>
    <t xml:space="preserve">003306080270000 </t>
  </si>
  <si>
    <t>330608027</t>
  </si>
  <si>
    <t>上颌骨陈旧性骨折整复术</t>
  </si>
  <si>
    <t>含再骨折复位（Lefort 分型截骨或分块截骨复位）；包括手术复位、颌间固定骨间固定和邻位瓣修复</t>
  </si>
  <si>
    <t xml:space="preserve">003306080280000 </t>
  </si>
  <si>
    <t>330608028</t>
  </si>
  <si>
    <t>上颌骨缺损网托碎骨移植术</t>
  </si>
  <si>
    <t>包括颌间固定、邻位皮瓣修复、上颌骨缺损钛网修复术。</t>
  </si>
  <si>
    <t xml:space="preserve">003306080290000 </t>
  </si>
  <si>
    <t>330608029</t>
  </si>
  <si>
    <t>上颌骨缺损带蒂骨移植术</t>
  </si>
  <si>
    <t>包括颌间固定和邻位皮瓣修复；不含带蒂骨制取</t>
  </si>
  <si>
    <t>330609</t>
  </si>
  <si>
    <t>口腔种植手术</t>
  </si>
  <si>
    <t>人工骨及骨代用品</t>
  </si>
  <si>
    <t xml:space="preserve">003306090040000 </t>
  </si>
  <si>
    <t>330609004</t>
  </si>
  <si>
    <t>骨劈开术</t>
  </si>
  <si>
    <t>含牙槽骨劈开</t>
  </si>
  <si>
    <t xml:space="preserve">003306090050000 </t>
  </si>
  <si>
    <t>330609005</t>
  </si>
  <si>
    <t>游离骨移植颌骨重建术</t>
  </si>
  <si>
    <t>含取骨、植骨、骨坚固内固定</t>
  </si>
  <si>
    <t>固定用钛板及钛螺钉</t>
  </si>
  <si>
    <t xml:space="preserve">003306090060000 </t>
  </si>
  <si>
    <t>330609006</t>
  </si>
  <si>
    <t>带血管游离骨移植颌骨重建术</t>
  </si>
  <si>
    <t>含取骨、植骨、血管吻合、骨坚固内固定</t>
  </si>
  <si>
    <t xml:space="preserve">003306090070000 </t>
  </si>
  <si>
    <t>330609007</t>
  </si>
  <si>
    <t>缺牙区游离骨移植术</t>
  </si>
  <si>
    <t xml:space="preserve">含取骨术、植骨术；包括外置法、内置法、夹层法 </t>
  </si>
  <si>
    <t>330610</t>
  </si>
  <si>
    <t>扁桃体和腺样体手术</t>
  </si>
  <si>
    <t>330611</t>
  </si>
  <si>
    <t>咽部手术</t>
  </si>
  <si>
    <t xml:space="preserve">003306110090000 </t>
  </si>
  <si>
    <t>330611009</t>
  </si>
  <si>
    <t>侧颅底切除术</t>
  </si>
  <si>
    <t>3307</t>
  </si>
  <si>
    <t>7．呼吸系统手术</t>
  </si>
  <si>
    <t>330701</t>
  </si>
  <si>
    <t>喉及气管手术</t>
  </si>
  <si>
    <t xml:space="preserve">003307010030000 </t>
  </si>
  <si>
    <t>330701003</t>
  </si>
  <si>
    <t>环甲膜穿刺术</t>
  </si>
  <si>
    <t>含环甲膜置管和注药</t>
  </si>
  <si>
    <t xml:space="preserve">003307010050000 </t>
  </si>
  <si>
    <t>330701005</t>
  </si>
  <si>
    <t>经皮气管套管置入术</t>
  </si>
  <si>
    <t>经皮气切组套、气管套管</t>
  </si>
  <si>
    <r>
      <rPr>
        <sz val="10"/>
        <rFont val="宋体"/>
        <charset val="134"/>
      </rPr>
      <t xml:space="preserve">苏医保价招〔2023〕20号 </t>
    </r>
    <r>
      <rPr>
        <sz val="10"/>
        <color rgb="FFFF0000"/>
        <rFont val="宋体"/>
        <charset val="134"/>
      </rPr>
      <t xml:space="preserve"> 苏医保发〔2025〕46号</t>
    </r>
  </si>
  <si>
    <r>
      <rPr>
        <sz val="10"/>
        <rFont val="宋体"/>
        <charset val="134"/>
      </rPr>
      <t xml:space="preserve">2024年3月1日起执行    </t>
    </r>
    <r>
      <rPr>
        <sz val="10"/>
        <color rgb="FFFF0000"/>
        <rFont val="宋体"/>
        <charset val="134"/>
      </rPr>
      <t xml:space="preserve"> 2026年4月20日起执行</t>
    </r>
  </si>
  <si>
    <t xml:space="preserve">323307010460000 </t>
  </si>
  <si>
    <t>330701005-a</t>
  </si>
  <si>
    <t>气管套管置换术</t>
  </si>
  <si>
    <t xml:space="preserve">003307010210000 </t>
  </si>
  <si>
    <t>330701021</t>
  </si>
  <si>
    <t>喉部神经肌蒂移植术</t>
  </si>
  <si>
    <t xml:space="preserve">003307010280000 </t>
  </si>
  <si>
    <t>330701028</t>
  </si>
  <si>
    <t>喉气管外伤缝合成形术</t>
  </si>
  <si>
    <t xml:space="preserve">003307010320000 </t>
  </si>
  <si>
    <t>330701032</t>
  </si>
  <si>
    <t>环杓关节间接拨动术</t>
  </si>
  <si>
    <t xml:space="preserve">003307010330000 </t>
  </si>
  <si>
    <t>330701033</t>
  </si>
  <si>
    <t>环杓关节直接拨动术</t>
  </si>
  <si>
    <t xml:space="preserve">003307010350000 </t>
  </si>
  <si>
    <t>330701035</t>
  </si>
  <si>
    <t>环杓关节复位术</t>
  </si>
  <si>
    <t xml:space="preserve">003307010450000 </t>
  </si>
  <si>
    <t>330701045</t>
  </si>
  <si>
    <t>颈部气管造口再造术</t>
  </si>
  <si>
    <t>330702</t>
  </si>
  <si>
    <t>肺和支气管手术</t>
  </si>
  <si>
    <t xml:space="preserve">003307020130000 </t>
  </si>
  <si>
    <t>330702013</t>
  </si>
  <si>
    <t>自体肺移植术</t>
  </si>
  <si>
    <t>330703</t>
  </si>
  <si>
    <t>胸壁、胸膜、纵隔、横隔手术</t>
  </si>
  <si>
    <t xml:space="preserve">003307030170000 </t>
  </si>
  <si>
    <t>330703017</t>
  </si>
  <si>
    <t>胸腔闭式引流术</t>
  </si>
  <si>
    <t>包括肋间引流或经肋床引流或开放引流，包括胸腔或腹腔穿刺置管术</t>
  </si>
  <si>
    <t xml:space="preserve">003307030210000 </t>
  </si>
  <si>
    <t>330703021</t>
  </si>
  <si>
    <t>胸膜活检术</t>
  </si>
  <si>
    <t>3308</t>
  </si>
  <si>
    <t>8．心脏及血管系统手术</t>
  </si>
  <si>
    <t>分流栓、冠脉挑刀</t>
  </si>
  <si>
    <t>330801</t>
  </si>
  <si>
    <t>心瓣膜和心间隔手术</t>
  </si>
  <si>
    <t>隔离人工瓣膜、同种异体瓣膜、人工瓣膜、人工血管、牛心包片</t>
  </si>
  <si>
    <t>330802</t>
  </si>
  <si>
    <t>心脏血管手术</t>
  </si>
  <si>
    <t>各种人工、同种异体血管、血管瓣膜、人工瓣膜、牛心包片</t>
  </si>
  <si>
    <t xml:space="preserve">323308020580000 </t>
  </si>
  <si>
    <t>330802048</t>
  </si>
  <si>
    <t>经胸肺动脉瓣球囊扩张术</t>
  </si>
  <si>
    <t>指超声引导下经右室流出道穿刺肺动脉瓣球囊扩张手术</t>
  </si>
  <si>
    <t>330803</t>
  </si>
  <si>
    <t>心脏和心包的其他手术</t>
  </si>
  <si>
    <t xml:space="preserve">003308030010000 </t>
  </si>
  <si>
    <t>330803001</t>
  </si>
  <si>
    <t>经胸腔镜心包活检术</t>
  </si>
  <si>
    <t xml:space="preserve">003308030060000 </t>
  </si>
  <si>
    <t>330803006</t>
  </si>
  <si>
    <t>心外开胸探查术</t>
  </si>
  <si>
    <t>包括再次开胸止血、解除心包填塞、清创引流、肿瘤取活检等。包括延迟胸骨闭合术。</t>
  </si>
  <si>
    <t xml:space="preserve">003308030190000 </t>
  </si>
  <si>
    <t>330803019</t>
  </si>
  <si>
    <t>骨骼肌心脏包裹成形术</t>
  </si>
  <si>
    <t xml:space="preserve">003308030280000 </t>
  </si>
  <si>
    <t>330803028</t>
  </si>
  <si>
    <t>连续动静脉转流术</t>
  </si>
  <si>
    <t>含动脉-静脉和静脉-静脉转流的操作</t>
  </si>
  <si>
    <t xml:space="preserve">003308030290000 </t>
  </si>
  <si>
    <t>330803029</t>
  </si>
  <si>
    <t>心脏术后感染伤口清创引流术</t>
  </si>
  <si>
    <t>包括各种深部组织感染；不含体表伤口感染</t>
  </si>
  <si>
    <t xml:space="preserve">003308030300000 </t>
  </si>
  <si>
    <t>330803030</t>
  </si>
  <si>
    <t>肋间动脉重建术</t>
  </si>
  <si>
    <t>人工血管</t>
  </si>
  <si>
    <t>每个吻合口</t>
  </si>
  <si>
    <t>330804</t>
  </si>
  <si>
    <t>其他血管手术</t>
  </si>
  <si>
    <t>各种人工血管、转流管、人工补片等</t>
  </si>
  <si>
    <t xml:space="preserve">003308040010000 </t>
  </si>
  <si>
    <t>330804001</t>
  </si>
  <si>
    <t>无名动脉瘤切除术</t>
  </si>
  <si>
    <t>包括锁骨下，颈总动脉起始部动脉瘤。包括假性动脉瘤，肢体动脉瘤，颈动脉瘤，颈动脉体瘤</t>
  </si>
  <si>
    <t xml:space="preserve">003308040020000 </t>
  </si>
  <si>
    <t>330804002</t>
  </si>
  <si>
    <t>颈静脉瘤成形术</t>
  </si>
  <si>
    <t>包括部分切除、缩窄缝合、各种材料包裹、结扎切除</t>
  </si>
  <si>
    <t>用于包裹的各种材料</t>
  </si>
  <si>
    <t xml:space="preserve">003308040030000 </t>
  </si>
  <si>
    <t>330804003</t>
  </si>
  <si>
    <t>颈静脉移植术</t>
  </si>
  <si>
    <t>含取用大隐静脉</t>
  </si>
  <si>
    <t xml:space="preserve">003308040040000 </t>
  </si>
  <si>
    <t>330804004</t>
  </si>
  <si>
    <t>颈动脉海绵窦栓塞＋结扎术</t>
  </si>
  <si>
    <t xml:space="preserve">003308040050000 </t>
  </si>
  <si>
    <t>330804005</t>
  </si>
  <si>
    <t>颈动脉瘤切除＋血管移植术</t>
  </si>
  <si>
    <t>包括颈动脉假性动脉瘤、外伤性动—静脉瘘、颈动脉过度迂曲的切除</t>
  </si>
  <si>
    <t xml:space="preserve">003308040060000 </t>
  </si>
  <si>
    <t>330804006</t>
  </si>
  <si>
    <t>颈动脉体瘤切除＋血管移植术</t>
  </si>
  <si>
    <t>包括颈动脉体瘤切除术、颈动脉内膜剥脱、扩张、颈动脉成形</t>
  </si>
  <si>
    <t xml:space="preserve">003308040070000 </t>
  </si>
  <si>
    <t>330804007</t>
  </si>
  <si>
    <t>颈动脉腋动脉血管移植术</t>
  </si>
  <si>
    <t>包括腋动脉、锁骨下动脉 —颈动脉血管移植术</t>
  </si>
  <si>
    <t xml:space="preserve">003308040080000 </t>
  </si>
  <si>
    <t>330804008</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</si>
  <si>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</si>
  <si>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</si>
  <si>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 xml:space="preserve">003308040090000 </t>
  </si>
  <si>
    <t>330804009</t>
  </si>
  <si>
    <t>带瓣全程主动脉人工血管置换术</t>
  </si>
  <si>
    <t>含大隐静脉取用；包括主动脉瓣—双髂动脉间各分支动脉的移植(如冠状动脉、腹腔动脉等)；不含体外循环</t>
  </si>
  <si>
    <t xml:space="preserve">003308040100000 </t>
  </si>
  <si>
    <t>330804010</t>
  </si>
  <si>
    <t>全程主动脉人工血管置换术</t>
  </si>
  <si>
    <t>含大隐静脉取用；包括除主动脉瓣以外的全程胸、腹主动脉；不含体外循环</t>
  </si>
  <si>
    <t xml:space="preserve">003308040110000 </t>
  </si>
  <si>
    <t>330804011</t>
  </si>
  <si>
    <t>胸腹主动脉瘤切除人工血管转流术</t>
  </si>
  <si>
    <t>含大隐静脉取用；包括脊髓动脉、腹腔动脉、肠系膜上、下动脉、双肾动脉架桥；不含体外循环</t>
  </si>
  <si>
    <t>苏医保价招〔2022〕1号 苏医保价招〔2023〕20号</t>
  </si>
  <si>
    <t>2022年3月1日起执行 2024年3月1日起执行</t>
  </si>
  <si>
    <t xml:space="preserve">003308040120000 </t>
  </si>
  <si>
    <t>330804012</t>
  </si>
  <si>
    <t>腹主动脉腹腔动脉血管架桥术</t>
  </si>
  <si>
    <t>包括肠系膜上、下动脉、双肾动脉架桥；不含体外循环</t>
  </si>
  <si>
    <t>每根血管</t>
  </si>
  <si>
    <t xml:space="preserve">003308040130000 </t>
  </si>
  <si>
    <t>330804013</t>
  </si>
  <si>
    <t>肠系膜上动脉取栓＋移植术</t>
  </si>
  <si>
    <t>含大隐静脉取用</t>
  </si>
  <si>
    <t>取栓管</t>
  </si>
  <si>
    <t xml:space="preserve">003308040140000 </t>
  </si>
  <si>
    <t>330804014</t>
  </si>
  <si>
    <t>胸腹主动脉损伤修复术</t>
  </si>
  <si>
    <t>包括腔静脉损伤</t>
  </si>
  <si>
    <t xml:space="preserve">003308040150000 </t>
  </si>
  <si>
    <t>330804015</t>
  </si>
  <si>
    <t>腹主动脉腔静脉瘘成形术</t>
  </si>
  <si>
    <t xml:space="preserve">003308040160000 </t>
  </si>
  <si>
    <t>330804016</t>
  </si>
  <si>
    <t>腹主动脉双股动脉Y型人工血管转流术</t>
  </si>
  <si>
    <t>包括双髂动脉、股深动脉成形；不含腰交感神经节切除</t>
  </si>
  <si>
    <t xml:space="preserve">003308040160001 </t>
  </si>
  <si>
    <t>330804016-a</t>
  </si>
  <si>
    <t>继续向远端架桥的，每增加一根血管加收</t>
  </si>
  <si>
    <t xml:space="preserve">003308040170000 </t>
  </si>
  <si>
    <t>330804017</t>
  </si>
  <si>
    <t>腹主动脉股动脉人工血管转流术</t>
  </si>
  <si>
    <t xml:space="preserve">包括经腹或经腹膜外      </t>
  </si>
  <si>
    <t xml:space="preserve">003308040170001 </t>
  </si>
  <si>
    <t>330804017-a</t>
  </si>
  <si>
    <t xml:space="preserve">003308040180000 </t>
  </si>
  <si>
    <t>330804018</t>
  </si>
  <si>
    <t>腹主动脉消化道瘘修复术</t>
  </si>
  <si>
    <t>包括部分肠管切除、吻合、或肠道造瘘术、引流术、动脉瘘口修补及腹腔内移植的各类人工血管与肠管形成的瘘；不含人工血管置换</t>
  </si>
  <si>
    <t xml:space="preserve">003308040190000 </t>
  </si>
  <si>
    <t>330804019</t>
  </si>
  <si>
    <t>布加氏综合症根治术</t>
  </si>
  <si>
    <t>包括部分肝切除、肝静脉疏通术，在体外循环下进行；不含体外循环</t>
  </si>
  <si>
    <t xml:space="preserve">003308040200000 </t>
  </si>
  <si>
    <t>330804020</t>
  </si>
  <si>
    <t>布加氏综合症病变段切除术</t>
  </si>
  <si>
    <t>包括需用体外循环下的膈膜切除、成形或吻合术；不含体外循环</t>
  </si>
  <si>
    <t xml:space="preserve">003308040210000 </t>
  </si>
  <si>
    <t>330804021</t>
  </si>
  <si>
    <t>布加氏综合症膈膜切除术</t>
  </si>
  <si>
    <t>非体外循环下手术</t>
  </si>
  <si>
    <t xml:space="preserve">003308040220000 </t>
  </si>
  <si>
    <t>330804022</t>
  </si>
  <si>
    <t>布加综合症经右房破膜术</t>
  </si>
  <si>
    <t xml:space="preserve">003308040230000 </t>
  </si>
  <si>
    <t>330804023</t>
  </si>
  <si>
    <t>布加综合症经股静脉右房联合破膜术</t>
  </si>
  <si>
    <t>球囊扩张管</t>
  </si>
  <si>
    <t xml:space="preserve">003308040240000 </t>
  </si>
  <si>
    <t>330804024</t>
  </si>
  <si>
    <t>布加综合症肠房人工血管转流术</t>
  </si>
  <si>
    <t>包括肠-房或脾-房</t>
  </si>
  <si>
    <t xml:space="preserve">003308040250000 </t>
  </si>
  <si>
    <t>330804025</t>
  </si>
  <si>
    <t>布加综合症肠颈人工血管转流术</t>
  </si>
  <si>
    <t xml:space="preserve">003308040260000 </t>
  </si>
  <si>
    <t>330804026</t>
  </si>
  <si>
    <t>布加综合症腔房人工血管转流术</t>
  </si>
  <si>
    <t xml:space="preserve">003308040270000 </t>
  </si>
  <si>
    <t>330804027</t>
  </si>
  <si>
    <t>布加综合症腔肠房人工血管转流术</t>
  </si>
  <si>
    <t xml:space="preserve">003308040280000 </t>
  </si>
  <si>
    <t>330804028</t>
  </si>
  <si>
    <t>经胸后路腔静脉人工血管转流术</t>
  </si>
  <si>
    <t xml:space="preserve">003308040290000 </t>
  </si>
  <si>
    <t>330804029</t>
  </si>
  <si>
    <t>上腔静脉阻塞自体大隐静脉螺旋管道架桥术</t>
  </si>
  <si>
    <t xml:space="preserve">003308040300000 </t>
  </si>
  <si>
    <t>330804030</t>
  </si>
  <si>
    <t>上腔静脉综合症Y型人工血管转流术</t>
  </si>
  <si>
    <t>包括无名、锁骨下、颈静脉向上腔或右心房转流</t>
  </si>
  <si>
    <t xml:space="preserve">003308040310000 </t>
  </si>
  <si>
    <t>330804031</t>
  </si>
  <si>
    <t>无名静脉上腔静脉人工血管转流术</t>
  </si>
  <si>
    <t xml:space="preserve">003308040320000 </t>
  </si>
  <si>
    <t>330804032</t>
  </si>
  <si>
    <t>脾肺固定术(脾肺分流术)</t>
  </si>
  <si>
    <t xml:space="preserve">003308040330000 </t>
  </si>
  <si>
    <t>330804033</t>
  </si>
  <si>
    <t>脾肾动脉吻合术</t>
  </si>
  <si>
    <t xml:space="preserve">003308040340000 </t>
  </si>
  <si>
    <t>330804034</t>
  </si>
  <si>
    <t>肠腔静脉“H”型架桥转流术</t>
  </si>
  <si>
    <t>包括脾—肾架桥转流术。含吻合</t>
  </si>
  <si>
    <t xml:space="preserve">003308040350000 </t>
  </si>
  <si>
    <t>330804035</t>
  </si>
  <si>
    <t>腔静脉切开滤网置放术</t>
  </si>
  <si>
    <t>手术切开置放</t>
  </si>
  <si>
    <t>滤网及输送器</t>
  </si>
  <si>
    <t xml:space="preserve">003308040360000 </t>
  </si>
  <si>
    <t>330804036</t>
  </si>
  <si>
    <t>腔静脉取栓＋血管成形术</t>
  </si>
  <si>
    <t xml:space="preserve">003308040370000 </t>
  </si>
  <si>
    <t>330804037</t>
  </si>
  <si>
    <t>下腔静脉肠系膜上静脉分流术</t>
  </si>
  <si>
    <t xml:space="preserve">003308040380000 </t>
  </si>
  <si>
    <t>330804038</t>
  </si>
  <si>
    <t>双髂总静脉下腔静脉“Y”型人工血管转流术</t>
  </si>
  <si>
    <t>包括双股—下腔架桥转流</t>
  </si>
  <si>
    <t xml:space="preserve">003308040390000 </t>
  </si>
  <si>
    <t>330804039</t>
  </si>
  <si>
    <t>股股动脉人工血管转流术</t>
  </si>
  <si>
    <t xml:space="preserve">003308040400000 </t>
  </si>
  <si>
    <t>330804040</t>
  </si>
  <si>
    <t>股胫前动脉转流术</t>
  </si>
  <si>
    <t xml:space="preserve">003308040410000 </t>
  </si>
  <si>
    <t>330804041</t>
  </si>
  <si>
    <t>股腘动脉人工自体血管移植术</t>
  </si>
  <si>
    <t>包括股—股转流、原位大隐静脉转流</t>
  </si>
  <si>
    <t>瓣膜刀或其它能破坏瓣膜的代用品</t>
  </si>
  <si>
    <t xml:space="preserve">003308040420000 </t>
  </si>
  <si>
    <t>330804042</t>
  </si>
  <si>
    <t>肢体动脉内膜剥脱成形术</t>
  </si>
  <si>
    <t xml:space="preserve">003308040430000 </t>
  </si>
  <si>
    <t>330804043</t>
  </si>
  <si>
    <t>肢体动静脉切开取栓术</t>
  </si>
  <si>
    <t>包括四肢各部位取栓</t>
  </si>
  <si>
    <t xml:space="preserve">003308040430001 </t>
  </si>
  <si>
    <t>330804043-a</t>
  </si>
  <si>
    <t>需双侧取栓，或多部位取栓，每增加一切口加收</t>
  </si>
  <si>
    <t xml:space="preserve">003308040440000 </t>
  </si>
  <si>
    <t>330804044</t>
  </si>
  <si>
    <t>上肢血管探查术</t>
  </si>
  <si>
    <t>包括肱动脉、桡动脉、尺动脉血管探查术。包括下肢血管探查术</t>
  </si>
  <si>
    <t xml:space="preserve">003308040450000 </t>
  </si>
  <si>
    <t>330804045</t>
  </si>
  <si>
    <t>血管移植术</t>
  </si>
  <si>
    <t>异体血管</t>
  </si>
  <si>
    <t xml:space="preserve">003308040460000 </t>
  </si>
  <si>
    <t>330804046</t>
  </si>
  <si>
    <t>肢体动脉瘤切除＋血管移植术</t>
  </si>
  <si>
    <t>包括假性动脉瘤</t>
  </si>
  <si>
    <t xml:space="preserve">003308040470000 </t>
  </si>
  <si>
    <t>330804047</t>
  </si>
  <si>
    <t>肢体动脉血管旁路移植术</t>
  </si>
  <si>
    <t>包括四肢各支动脉</t>
  </si>
  <si>
    <t xml:space="preserve">003308040480000 </t>
  </si>
  <si>
    <t>330804048</t>
  </si>
  <si>
    <t>腋双股动脉人工血管转流术</t>
  </si>
  <si>
    <t xml:space="preserve">003308040480001 </t>
  </si>
  <si>
    <t>330804048-a</t>
  </si>
  <si>
    <t>继续向远端动脉架桥，每增加一根血管加收</t>
  </si>
  <si>
    <t xml:space="preserve">003308040490000 </t>
  </si>
  <si>
    <t>330804049</t>
  </si>
  <si>
    <t>腋股动脉人工血管转流术</t>
  </si>
  <si>
    <t xml:space="preserve">003308040490001 </t>
  </si>
  <si>
    <t>330804049-a</t>
  </si>
  <si>
    <t xml:space="preserve">003308040500000 </t>
  </si>
  <si>
    <t>330804050</t>
  </si>
  <si>
    <t>肢体动静脉修复术</t>
  </si>
  <si>
    <t>包括外伤、血管破裂、断裂吻合、及补片成形</t>
  </si>
  <si>
    <t>单肢</t>
  </si>
  <si>
    <t>苏医保发〔2022〕60号 苏医保价招〔2023〕20号
苏医保价招〔2025〕3号</t>
  </si>
  <si>
    <t xml:space="preserve">003308040510000 </t>
  </si>
  <si>
    <t>330804051</t>
  </si>
  <si>
    <t>血管危象探查修复术</t>
  </si>
  <si>
    <t>指血管修复术后发生痉挛、栓塞后的探查修复术</t>
  </si>
  <si>
    <t xml:space="preserve">003308040520000 </t>
  </si>
  <si>
    <t>330804052</t>
  </si>
  <si>
    <t>先天性动静脉瘘栓塞＋切除术</t>
  </si>
  <si>
    <t>包括部分切除、缝扎</t>
  </si>
  <si>
    <t>栓塞剂</t>
  </si>
  <si>
    <t xml:space="preserve">003308040530000 </t>
  </si>
  <si>
    <t>330804053</t>
  </si>
  <si>
    <t>肢体静脉动脉化</t>
  </si>
  <si>
    <t xml:space="preserve">003308040540000 </t>
  </si>
  <si>
    <t>330804054</t>
  </si>
  <si>
    <t>动静脉人工内瘘成形术</t>
  </si>
  <si>
    <t>包括原部位的动、静脉吻合，动静脉内外瘘栓塞再通术</t>
  </si>
  <si>
    <t xml:space="preserve">003308040550000 </t>
  </si>
  <si>
    <t>330804055</t>
  </si>
  <si>
    <t>动静脉人工内瘘人工血管转流术</t>
  </si>
  <si>
    <t>包括加用其它部位血管做架桥或人工血管架桥</t>
  </si>
  <si>
    <t xml:space="preserve">003308040560000 </t>
  </si>
  <si>
    <t>330804056</t>
  </si>
  <si>
    <t>人工动静脉瘘切除重造术</t>
  </si>
  <si>
    <t xml:space="preserve">003308040570000 </t>
  </si>
  <si>
    <t>330804057</t>
  </si>
  <si>
    <t>外伤性动静脉瘘修补术＋血管移植术</t>
  </si>
  <si>
    <t>包括四头结扎、补片、结扎其中一根血管，或加血管移植</t>
  </si>
  <si>
    <t xml:space="preserve">003308040580000 </t>
  </si>
  <si>
    <t>330804058</t>
  </si>
  <si>
    <t>股静脉带戒术</t>
  </si>
  <si>
    <t>包括瓣膜修补术</t>
  </si>
  <si>
    <t xml:space="preserve">003308040590000 </t>
  </si>
  <si>
    <t>330804059</t>
  </si>
  <si>
    <t>经血管镜股静脉瓣修复术</t>
  </si>
  <si>
    <t xml:space="preserve">003308040600000 </t>
  </si>
  <si>
    <t>330804060</t>
  </si>
  <si>
    <t>下肢深静脉带瓣膜段置换术</t>
  </si>
  <si>
    <t xml:space="preserve">003308040610000 </t>
  </si>
  <si>
    <t>330804061</t>
  </si>
  <si>
    <t>大隐静脉耻骨上转流术</t>
  </si>
  <si>
    <t>包括人工动—静脉瘘</t>
  </si>
  <si>
    <t xml:space="preserve">003308040620000 </t>
  </si>
  <si>
    <t>330804062</t>
  </si>
  <si>
    <t>大隐静脉高位结扎＋剥脱术</t>
  </si>
  <si>
    <t>包括大、小隐静脉曲张</t>
  </si>
  <si>
    <t xml:space="preserve">323308040620100 </t>
  </si>
  <si>
    <t>330804062-a</t>
  </si>
  <si>
    <t>大隐静脉皮下连续环缝术</t>
  </si>
  <si>
    <t xml:space="preserve">323308040620200 </t>
  </si>
  <si>
    <t>330804062-b</t>
  </si>
  <si>
    <t>下肢静脉腔内微波凝固术</t>
  </si>
  <si>
    <t>含辐射器</t>
  </si>
  <si>
    <t xml:space="preserve">003308040640000 </t>
  </si>
  <si>
    <t>330804064</t>
  </si>
  <si>
    <t>小动脉血管移植术</t>
  </si>
  <si>
    <t>包括交通支结扎术，指、趾血管移植</t>
  </si>
  <si>
    <t xml:space="preserve">003308040650000 </t>
  </si>
  <si>
    <t>330804065</t>
  </si>
  <si>
    <t>大网膜游离移植术</t>
  </si>
  <si>
    <t>指交通支结扎术将大网膜全部游离后与其它部位血管再做吻合，或原位经裁剪后游移到所需部位</t>
  </si>
  <si>
    <t xml:space="preserve">003308040660000 </t>
  </si>
  <si>
    <t>330804066</t>
  </si>
  <si>
    <t>闭塞血管激光再通术</t>
  </si>
  <si>
    <t>指直视下手术</t>
  </si>
  <si>
    <t xml:space="preserve">003308040670000 </t>
  </si>
  <si>
    <t>330804067</t>
  </si>
  <si>
    <t>海绵状血管瘤激光治疗术</t>
  </si>
  <si>
    <t>指皮肤切开直视下进行激光治疗，交通支结扎或栓塞</t>
  </si>
  <si>
    <t xml:space="preserve">323308040670100 </t>
  </si>
  <si>
    <t>330804067-a</t>
  </si>
  <si>
    <t>血管瘤铜针治疗术</t>
  </si>
  <si>
    <t xml:space="preserve">003308040680000 </t>
  </si>
  <si>
    <t>330804068</t>
  </si>
  <si>
    <t>锁骨下动脉搭桥术</t>
  </si>
  <si>
    <t xml:space="preserve">003308040690000 </t>
  </si>
  <si>
    <t>330804069</t>
  </si>
  <si>
    <t>髂内动脉结扎术</t>
  </si>
  <si>
    <t xml:space="preserve">003308040700000 </t>
  </si>
  <si>
    <t>330804070</t>
  </si>
  <si>
    <t>大隐静脉闭合术</t>
  </si>
  <si>
    <t>一次性使用激光光纤</t>
  </si>
  <si>
    <t xml:space="preserve">003308040710000 </t>
  </si>
  <si>
    <t>330804071</t>
  </si>
  <si>
    <t>夹层动脉瘤腔内隔绝术</t>
  </si>
  <si>
    <t xml:space="preserve">323308040720000 </t>
  </si>
  <si>
    <t>330804072</t>
  </si>
  <si>
    <t>自体血管取用术</t>
  </si>
  <si>
    <t>003114000310000</t>
  </si>
  <si>
    <t>330804073</t>
  </si>
  <si>
    <t>大隐静脉硬化剂注射治疗</t>
  </si>
  <si>
    <t>不含影像引导。</t>
  </si>
  <si>
    <t>3309</t>
  </si>
  <si>
    <t>9．造血及淋巴系统手术</t>
  </si>
  <si>
    <t xml:space="preserve">003309000010000 </t>
  </si>
  <si>
    <t>330900001</t>
  </si>
  <si>
    <t>淋巴结穿刺术</t>
  </si>
  <si>
    <t xml:space="preserve">003309000020000 </t>
  </si>
  <si>
    <t>330900002</t>
  </si>
  <si>
    <t>体表淋巴结摘除术</t>
  </si>
  <si>
    <t xml:space="preserve">323309000020100 </t>
  </si>
  <si>
    <t>330900002-a</t>
  </si>
  <si>
    <t>淋巴结结核切除术</t>
  </si>
  <si>
    <t xml:space="preserve">003309000040000 </t>
  </si>
  <si>
    <t>330900004</t>
  </si>
  <si>
    <t>腋窝淋巴结清扫术</t>
  </si>
  <si>
    <t xml:space="preserve">003309000050000 </t>
  </si>
  <si>
    <t>330900005</t>
  </si>
  <si>
    <t>腹股沟淋巴结清扫术</t>
  </si>
  <si>
    <t>含区域淋巴结切除</t>
  </si>
  <si>
    <t xml:space="preserve">003309000060000 </t>
  </si>
  <si>
    <t>330900006</t>
  </si>
  <si>
    <t>腹腔淋巴结清扫术</t>
  </si>
  <si>
    <t>苏价医[2011]328号 苏医保价招〔2023〕20号
苏医保价招〔2025〕3号
苏医保价招〔2025〕14号
苏医保价招〔2026〕1号</t>
  </si>
  <si>
    <t>2024年3月1日起执行
2025年7月1日起执行
2025年11月1日起执行
2026年1月15日起执行</t>
  </si>
  <si>
    <t xml:space="preserve">003309000070000 </t>
  </si>
  <si>
    <t>330900007</t>
  </si>
  <si>
    <t>盆腔淋巴结活检术</t>
  </si>
  <si>
    <t>包括淋巴结切除术；包括腹腔淋巴结活检术</t>
  </si>
  <si>
    <t>苏价医[2011]328号
苏医保价招〔2023〕20号
苏医保价招〔2025〕14号</t>
  </si>
  <si>
    <t>2024年3月1日起执行
2025年11月1日起执行</t>
  </si>
  <si>
    <t xml:space="preserve">003309000080000 </t>
  </si>
  <si>
    <t>330900008</t>
  </si>
  <si>
    <t>髂腹股沟淋巴结清扫术</t>
  </si>
  <si>
    <t xml:space="preserve">003309000090000 </t>
  </si>
  <si>
    <t>330900009</t>
  </si>
  <si>
    <t>胸导管结扎术</t>
  </si>
  <si>
    <t>包括乳糜胸外科治疗</t>
  </si>
  <si>
    <t xml:space="preserve">003309000100000 </t>
  </si>
  <si>
    <t>330900010</t>
  </si>
  <si>
    <t>经胸腔镜内乳淋巴链清除朮</t>
  </si>
  <si>
    <t xml:space="preserve">003309000110000 </t>
  </si>
  <si>
    <t>330900011</t>
  </si>
  <si>
    <t>颈静脉胸导管吻合术</t>
  </si>
  <si>
    <t>含人工血管搭桥</t>
  </si>
  <si>
    <t xml:space="preserve">003309000120000 </t>
  </si>
  <si>
    <t>330900012</t>
  </si>
  <si>
    <t>腹股沟淋巴管-腰干淋巴管吻合术</t>
  </si>
  <si>
    <t xml:space="preserve">003309000130000 </t>
  </si>
  <si>
    <t>330900013</t>
  </si>
  <si>
    <t>肢体淋巴管-静脉吻合术</t>
  </si>
  <si>
    <t>每支吻合血管</t>
  </si>
  <si>
    <t xml:space="preserve">003309000140000 </t>
  </si>
  <si>
    <t>330900014</t>
  </si>
  <si>
    <t>淋巴管大隐静脉吻合术</t>
  </si>
  <si>
    <t xml:space="preserve">003309000150000 </t>
  </si>
  <si>
    <t>330900015</t>
  </si>
  <si>
    <t>淋巴管瘤蔓状血管瘤切除术</t>
  </si>
  <si>
    <t>包括颈部及躯干部，瘤体侵及深筋膜以下深层组织</t>
  </si>
  <si>
    <t xml:space="preserve">003309000160000 </t>
  </si>
  <si>
    <t>330900016</t>
  </si>
  <si>
    <t>脾部分切除术</t>
  </si>
  <si>
    <t xml:space="preserve">003309000170000 </t>
  </si>
  <si>
    <t>330900017</t>
  </si>
  <si>
    <t>脾修补术</t>
  </si>
  <si>
    <t xml:space="preserve">003309000180000 </t>
  </si>
  <si>
    <t>330900018</t>
  </si>
  <si>
    <t>脾切除术</t>
  </si>
  <si>
    <t>包括副脾切除、胰尾切除术</t>
  </si>
  <si>
    <t xml:space="preserve">003309000190000 </t>
  </si>
  <si>
    <t>330900019</t>
  </si>
  <si>
    <t>脾切除自体脾移植术</t>
  </si>
  <si>
    <t xml:space="preserve">003309000200000 </t>
  </si>
  <si>
    <t>330900020</t>
  </si>
  <si>
    <t>异体脾脏移植术</t>
  </si>
  <si>
    <t>供体</t>
  </si>
  <si>
    <t xml:space="preserve">003309000210000 </t>
  </si>
  <si>
    <t>330900021</t>
  </si>
  <si>
    <t>前哨淋巴结探查术</t>
  </si>
  <si>
    <t>包括淋巴结标记术</t>
  </si>
  <si>
    <t>3310</t>
  </si>
  <si>
    <t>10．消化系统手术</t>
  </si>
  <si>
    <t>331001</t>
  </si>
  <si>
    <t>食管手术</t>
  </si>
  <si>
    <t xml:space="preserve">003310010010000 </t>
  </si>
  <si>
    <t>331001001</t>
  </si>
  <si>
    <t>颈侧切开食道异物取出术</t>
  </si>
  <si>
    <t xml:space="preserve">003310010020000 </t>
  </si>
  <si>
    <t>331001002</t>
  </si>
  <si>
    <t>食管破裂修补术</t>
  </si>
  <si>
    <t>包括直接缝合修补或利用其他组织修补</t>
  </si>
  <si>
    <t xml:space="preserve">003310010030000 </t>
  </si>
  <si>
    <t>331001003</t>
  </si>
  <si>
    <t>食管瘘清创术</t>
  </si>
  <si>
    <t>包括填堵术</t>
  </si>
  <si>
    <t xml:space="preserve">003310010040000 </t>
  </si>
  <si>
    <t>331001004</t>
  </si>
  <si>
    <t>食管良性肿物切除术</t>
  </si>
  <si>
    <t>含肿瘤局部切除；不含肿瘤食管切除胃食管吻合术</t>
  </si>
  <si>
    <t xml:space="preserve">003310010050000 </t>
  </si>
  <si>
    <t>331001005</t>
  </si>
  <si>
    <t>先天性食管囊肿切除术</t>
  </si>
  <si>
    <t xml:space="preserve">003310010060000 </t>
  </si>
  <si>
    <t>331001006</t>
  </si>
  <si>
    <t>食管憩室切除术</t>
  </si>
  <si>
    <t>包括内翻术</t>
  </si>
  <si>
    <t xml:space="preserve">003310010070000 </t>
  </si>
  <si>
    <t>331001007</t>
  </si>
  <si>
    <t>食管狭窄切除吻合术</t>
  </si>
  <si>
    <t>包括食管蹼切除术</t>
  </si>
  <si>
    <t xml:space="preserve">003310010080000 </t>
  </si>
  <si>
    <t>331001008</t>
  </si>
  <si>
    <t>下咽颈段食管狭窄切除及颈段食管再造术</t>
  </si>
  <si>
    <t xml:space="preserve">003310010090000 </t>
  </si>
  <si>
    <t>331001009</t>
  </si>
  <si>
    <t>食管闭锁造瘘术</t>
  </si>
  <si>
    <t>包括食管颈段造瘘、胃造瘘术</t>
  </si>
  <si>
    <t>特殊胃造瘘套管</t>
  </si>
  <si>
    <t xml:space="preserve">003310010100000 </t>
  </si>
  <si>
    <t>331001010</t>
  </si>
  <si>
    <t>先天性食管闭锁经胸膜外吻合术</t>
  </si>
  <si>
    <t>含食管气管瘘修补；不含胃造瘘术</t>
  </si>
  <si>
    <t xml:space="preserve">003310010110000 </t>
  </si>
  <si>
    <t>331001011</t>
  </si>
  <si>
    <t>食管癌根治术</t>
  </si>
  <si>
    <t xml:space="preserve"> 包括胸内胃食管吻合(主动脉弓下，弓上胸顶部吻合)及颈部吻合术</t>
  </si>
  <si>
    <t>331001011-a</t>
  </si>
  <si>
    <t>每增加一个切口加收</t>
  </si>
  <si>
    <t xml:space="preserve">003310010120000 </t>
  </si>
  <si>
    <t>331001012</t>
  </si>
  <si>
    <t>颈段食管癌切除+结肠代食管术</t>
  </si>
  <si>
    <t>包括经颈、胸、腹径路手术</t>
  </si>
  <si>
    <t xml:space="preserve">003310010130000 </t>
  </si>
  <si>
    <t>331001013</t>
  </si>
  <si>
    <t>颈段食管癌切除+颈部皮瓣食管再造术</t>
  </si>
  <si>
    <t xml:space="preserve">003310010140000 </t>
  </si>
  <si>
    <t>331001014</t>
  </si>
  <si>
    <t>食管癌根治+结肠代食管术</t>
  </si>
  <si>
    <t xml:space="preserve">003310010150000 </t>
  </si>
  <si>
    <t>331001015</t>
  </si>
  <si>
    <t>颈段食管切除术</t>
  </si>
  <si>
    <t xml:space="preserve">003310010160000 </t>
  </si>
  <si>
    <t>331001016</t>
  </si>
  <si>
    <t>食管胃吻合口狭窄切开成形术</t>
  </si>
  <si>
    <t>包括狭窄局部切开缝合或再吻合术</t>
  </si>
  <si>
    <t xml:space="preserve">003310010170000 </t>
  </si>
  <si>
    <t>331001017</t>
  </si>
  <si>
    <t>食管横断吻合术</t>
  </si>
  <si>
    <t>包括经网膜静脉门静脉测压术、胃冠状静脉结扎术；不含脾切除术、幽门成形术</t>
  </si>
  <si>
    <t xml:space="preserve">003310010180000 </t>
  </si>
  <si>
    <t>331001018</t>
  </si>
  <si>
    <t>食管再造术</t>
  </si>
  <si>
    <t>包括胃、肠代食管等</t>
  </si>
  <si>
    <t xml:space="preserve">003310010190000 </t>
  </si>
  <si>
    <t>331001019</t>
  </si>
  <si>
    <t>食管胃短路捷径手术</t>
  </si>
  <si>
    <t xml:space="preserve">003310010200000 </t>
  </si>
  <si>
    <t>331001020</t>
  </si>
  <si>
    <t>游离空肠代食管术</t>
  </si>
  <si>
    <t>含微血管吻合术</t>
  </si>
  <si>
    <t xml:space="preserve">003310010210000 </t>
  </si>
  <si>
    <t>331001021</t>
  </si>
  <si>
    <t>贲门痉挛(失弛缓症)肌层切开术</t>
  </si>
  <si>
    <t>含经腹径路手术</t>
  </si>
  <si>
    <t xml:space="preserve">003310010220000 </t>
  </si>
  <si>
    <t>331001022</t>
  </si>
  <si>
    <t>贲门癌切除术</t>
  </si>
  <si>
    <t>含胃食管弓下吻合术</t>
  </si>
  <si>
    <t xml:space="preserve">003310010230000 </t>
  </si>
  <si>
    <t>331001023</t>
  </si>
  <si>
    <t>贲门癌扩大根治术</t>
  </si>
  <si>
    <t>含全胃、脾、胰尾切除、食管-空肠吻合术</t>
  </si>
  <si>
    <t>331002</t>
  </si>
  <si>
    <t>胃手术</t>
  </si>
  <si>
    <t xml:space="preserve">003310020010000 </t>
  </si>
  <si>
    <t>331002001</t>
  </si>
  <si>
    <t>胃肠切开取异物</t>
  </si>
  <si>
    <t>包括局部肿瘤切除</t>
  </si>
  <si>
    <t xml:space="preserve">003310020020000 </t>
  </si>
  <si>
    <t>331002002</t>
  </si>
  <si>
    <t>胃出血切开缝扎止血术</t>
  </si>
  <si>
    <t xml:space="preserve">003310020030000 </t>
  </si>
  <si>
    <t>331002003</t>
  </si>
  <si>
    <t>近端胃大部切除术</t>
  </si>
  <si>
    <t>苏医保价招〔2022〕1号 苏医保价招〔2023〕20号苏医保价招〔2025〕17号</t>
  </si>
  <si>
    <t>2022年3月1日起执行 2024年3月1日起执行2026年2月1日起执行</t>
  </si>
  <si>
    <t xml:space="preserve">003310020040000 </t>
  </si>
  <si>
    <t>331002004</t>
  </si>
  <si>
    <t>远端胃大部切除术</t>
  </si>
  <si>
    <t>包括胃、十二指肠吻合（BillrothI式）、胃空肠吻合（BillrothⅡ式）或胃—空肠Roux-y型吻合</t>
  </si>
  <si>
    <t xml:space="preserve">003310020050000 </t>
  </si>
  <si>
    <t>331002005</t>
  </si>
  <si>
    <t>胃癌根治术</t>
  </si>
  <si>
    <t>含保留胃近端与十二指肠或空肠吻合、区域淋巴结清扫；不含联合其他脏器切除</t>
  </si>
  <si>
    <t xml:space="preserve">003310020060000 </t>
  </si>
  <si>
    <t>331002006</t>
  </si>
  <si>
    <t>胃癌扩大根治术</t>
  </si>
  <si>
    <t>含胃癌根治及联合其他侵及脏器切除</t>
  </si>
  <si>
    <t xml:space="preserve">003310020070000 </t>
  </si>
  <si>
    <t>331002007</t>
  </si>
  <si>
    <t>胃癌姑息切除术</t>
  </si>
  <si>
    <t xml:space="preserve">003310020080000 </t>
  </si>
  <si>
    <t>331002008</t>
  </si>
  <si>
    <t>全胃切除术</t>
  </si>
  <si>
    <t>包括食道空肠吻合(Roux-y型或袢式)、食道—十二指肠吻合、区域淋巴结清扫</t>
  </si>
  <si>
    <t xml:space="preserve">003310020090000 </t>
  </si>
  <si>
    <t>331002009</t>
  </si>
  <si>
    <t>胃肠造瘘术</t>
  </si>
  <si>
    <t>包括胃或小肠切开置造瘘管</t>
  </si>
  <si>
    <t>一次性造瘘管</t>
  </si>
  <si>
    <t xml:space="preserve">003310020100000 </t>
  </si>
  <si>
    <t>331002010</t>
  </si>
  <si>
    <t>胃扭转复位术</t>
  </si>
  <si>
    <t xml:space="preserve">003310020110000 </t>
  </si>
  <si>
    <t>331002011</t>
  </si>
  <si>
    <t>胃肠穿孔修补术</t>
  </si>
  <si>
    <t>331002011-a</t>
  </si>
  <si>
    <t>先天性胃壁肌层缺损胃穿孔修补术</t>
  </si>
  <si>
    <t xml:space="preserve">003310020120000 </t>
  </si>
  <si>
    <t>331002012</t>
  </si>
  <si>
    <t>胃冠状静脉栓塞术</t>
  </si>
  <si>
    <t>包括结扎术</t>
  </si>
  <si>
    <t xml:space="preserve">003310020130000 </t>
  </si>
  <si>
    <t>331002013</t>
  </si>
  <si>
    <t>胃迷走神经切断术</t>
  </si>
  <si>
    <t>包括选择性迷走神经切除及迷走神经干切断</t>
  </si>
  <si>
    <t xml:space="preserve">003310020140000 </t>
  </si>
  <si>
    <t>331002014</t>
  </si>
  <si>
    <t>幽门成形术</t>
  </si>
  <si>
    <t>包括括约肌切开成形及幽门再造术</t>
  </si>
  <si>
    <t xml:space="preserve">003310020150000 </t>
  </si>
  <si>
    <t>331002015</t>
  </si>
  <si>
    <t>胃肠短路术</t>
  </si>
  <si>
    <t xml:space="preserve">003310020160000 </t>
  </si>
  <si>
    <t>331002016</t>
  </si>
  <si>
    <t>胃减容术</t>
  </si>
  <si>
    <t>包括袖状胃切除术、胃旁路手术</t>
  </si>
  <si>
    <t>取消原上浮15%政策</t>
  </si>
  <si>
    <t xml:space="preserve">323310020220000 </t>
  </si>
  <si>
    <t>331002017</t>
  </si>
  <si>
    <t>经腹腔镜胃间质瘤切除术</t>
  </si>
  <si>
    <t>腹腔镜下行胃间质瘤切除，同时保留胃生理功能。</t>
  </si>
  <si>
    <t>331002018</t>
  </si>
  <si>
    <t>贲门癌切除术后特殊类型消化道重建</t>
  </si>
  <si>
    <t>腹腔镜下胃食管结合部腺癌切除术后，采用抗胃食管返流和减少食管胃吻合口狭窄的特殊类型消化道重建。</t>
  </si>
  <si>
    <t>331003</t>
  </si>
  <si>
    <t>肠手术(不含直肠)</t>
  </si>
  <si>
    <t xml:space="preserve">003310030010000 </t>
  </si>
  <si>
    <t>331003001</t>
  </si>
  <si>
    <t>十二指肠憩室切除术</t>
  </si>
  <si>
    <t xml:space="preserve">003310030020000 </t>
  </si>
  <si>
    <t>331003002</t>
  </si>
  <si>
    <t>十二指肠成形术</t>
  </si>
  <si>
    <t>包括十二指肠闭锁切除术</t>
  </si>
  <si>
    <t xml:space="preserve">003310030030000 </t>
  </si>
  <si>
    <t>331003003</t>
  </si>
  <si>
    <t>壶腹部肿瘤局部切除术</t>
  </si>
  <si>
    <t xml:space="preserve">003310030040000 </t>
  </si>
  <si>
    <t>331003004</t>
  </si>
  <si>
    <t>肠回转不良矫治术(Lodd.s'术)</t>
  </si>
  <si>
    <t>含阑尾切除；不含肠扭转、肠坏死切除吻合及其他畸形矫治(憩室切除)</t>
  </si>
  <si>
    <t xml:space="preserve">003310030050000 </t>
  </si>
  <si>
    <t>331003005</t>
  </si>
  <si>
    <t>小儿原发性肠套叠手术复位</t>
  </si>
  <si>
    <t>不含肠坏死切除吻合、肠造瘘、肠外置、阑尾切除、继发性肠套叠病灶手术处置、肠减压术</t>
  </si>
  <si>
    <t xml:space="preserve">003310030060000 </t>
  </si>
  <si>
    <t>331003006</t>
  </si>
  <si>
    <t>肠扭转肠套叠复位术</t>
  </si>
  <si>
    <t xml:space="preserve">003310030070000 </t>
  </si>
  <si>
    <t>331003007</t>
  </si>
  <si>
    <t>肠切除术</t>
  </si>
  <si>
    <t>包括小肠、回盲部结肠部分切除，包括肠切开减压术，包括肠修补术</t>
  </si>
  <si>
    <t>苏价医〔2017〕7号
苏医保价招〔2022〕20号 苏医保价招〔2023〕20号苏医保价招〔2025〕17号</t>
  </si>
  <si>
    <t>2017年1月23日起执行
2022年11月1日起执行 2024年3月1日起执行2026年2月1日起执行</t>
  </si>
  <si>
    <t xml:space="preserve">003310030080000 </t>
  </si>
  <si>
    <t>331003008</t>
  </si>
  <si>
    <t>肠粘连松解术</t>
  </si>
  <si>
    <t xml:space="preserve">003310030090000 </t>
  </si>
  <si>
    <t>331003009</t>
  </si>
  <si>
    <t>肠倒置术</t>
  </si>
  <si>
    <t xml:space="preserve">003310030110000 </t>
  </si>
  <si>
    <t>331003011</t>
  </si>
  <si>
    <t>肠造瘘还纳术</t>
  </si>
  <si>
    <t>含肠吻合术；包括空肠造瘘术、回肠造瘘术</t>
  </si>
  <si>
    <t xml:space="preserve">003310030120000 </t>
  </si>
  <si>
    <t>331003012</t>
  </si>
  <si>
    <t>肠瘘切除术</t>
  </si>
  <si>
    <t xml:space="preserve">323310030120100 </t>
  </si>
  <si>
    <t>331003012-a</t>
  </si>
  <si>
    <t>肠造瘘口切开术</t>
  </si>
  <si>
    <t xml:space="preserve">003310030130000 </t>
  </si>
  <si>
    <t>331003013</t>
  </si>
  <si>
    <t>肠排列术(固定术)</t>
  </si>
  <si>
    <t xml:space="preserve">003310030140000 </t>
  </si>
  <si>
    <t>331003014</t>
  </si>
  <si>
    <t>肠储存袋成形术</t>
  </si>
  <si>
    <t xml:space="preserve">003310030150000 </t>
  </si>
  <si>
    <t>331003015</t>
  </si>
  <si>
    <t>乙状结肠悬吊术</t>
  </si>
  <si>
    <t xml:space="preserve">003310030160000 </t>
  </si>
  <si>
    <t>331003016</t>
  </si>
  <si>
    <t>先天性肠腔闭锁成形术</t>
  </si>
  <si>
    <t>包括小肠结肠、不含多处闭锁</t>
  </si>
  <si>
    <t>6岁以下单独制定</t>
  </si>
  <si>
    <t xml:space="preserve">003310030170000 </t>
  </si>
  <si>
    <t>331003016-a</t>
  </si>
  <si>
    <t>先天性肠腔闭锁端侧吻合造瘘术</t>
  </si>
  <si>
    <t>含肠切除，端侧吻合</t>
  </si>
  <si>
    <t>331003016-b</t>
  </si>
  <si>
    <t>先天性小肠狭窄不全梗阻修复术</t>
  </si>
  <si>
    <t>含膜式狭窄、索带压迫，行隔膜切除肠壁侧侧吻合或切除吻合。</t>
  </si>
  <si>
    <t>331003017</t>
  </si>
  <si>
    <t>结肠造瘘(Colostomy)术</t>
  </si>
  <si>
    <t>包括结肠双口或单口造瘘</t>
  </si>
  <si>
    <t xml:space="preserve">003310030180000 </t>
  </si>
  <si>
    <t>331003018</t>
  </si>
  <si>
    <t>全结肠切除吻合术</t>
  </si>
  <si>
    <t>包括回肠直肠吻合或回肠肛管吻合</t>
  </si>
  <si>
    <t xml:space="preserve">003310030190000 </t>
  </si>
  <si>
    <t>331003019</t>
  </si>
  <si>
    <t>先天性巨结肠切除术</t>
  </si>
  <si>
    <t>包括巨结肠切除、直肠后结肠拖出术或直肠粘膜切除、结肠经直肠肌鞘内拖出术</t>
  </si>
  <si>
    <t xml:space="preserve">003310030200000 </t>
  </si>
  <si>
    <t>331003020</t>
  </si>
  <si>
    <t>结肠癌根治术</t>
  </si>
  <si>
    <t>包括左、右半横结肠切除、淋巴清扫</t>
  </si>
  <si>
    <t xml:space="preserve">003310030210000 </t>
  </si>
  <si>
    <t>331003021</t>
  </si>
  <si>
    <t>结肠癌扩大根治术</t>
  </si>
  <si>
    <t>含结肠癌根治术联合其他侵及脏器切除术</t>
  </si>
  <si>
    <t xml:space="preserve">003310030220000 </t>
  </si>
  <si>
    <t>331003022</t>
  </si>
  <si>
    <t>阑尾切除术</t>
  </si>
  <si>
    <t>包括单纯性、化脓性、坏疽性</t>
  </si>
  <si>
    <t xml:space="preserve">003310030230000 </t>
  </si>
  <si>
    <t>331003023</t>
  </si>
  <si>
    <t>肠吻合术</t>
  </si>
  <si>
    <t>331004</t>
  </si>
  <si>
    <t>直肠肛门手术</t>
  </si>
  <si>
    <t xml:space="preserve">003310040010000 </t>
  </si>
  <si>
    <t>331004001</t>
  </si>
  <si>
    <t>直肠出血缝扎术</t>
  </si>
  <si>
    <t>不含内痔切除</t>
  </si>
  <si>
    <t xml:space="preserve">003310040020000 </t>
  </si>
  <si>
    <t>331004002</t>
  </si>
  <si>
    <t>直肠良性肿物切除术</t>
  </si>
  <si>
    <t>包括直肠粘膜、粘膜下肿物、息肉、腺瘤切除；包括结肠良性肿物切除。</t>
  </si>
  <si>
    <t xml:space="preserve">003310040030000 </t>
  </si>
  <si>
    <t>331004003</t>
  </si>
  <si>
    <t>经内镜直肠良性肿物切除术</t>
  </si>
  <si>
    <t>包括粘膜、粘膜下；包括息肉腺瘤</t>
  </si>
  <si>
    <t>指套扎、电凝法</t>
  </si>
  <si>
    <t xml:space="preserve">003310040030500 </t>
  </si>
  <si>
    <t>331004003-a</t>
  </si>
  <si>
    <t>激光法加收</t>
  </si>
  <si>
    <t xml:space="preserve">003310040040000 </t>
  </si>
  <si>
    <t>331004004</t>
  </si>
  <si>
    <t>直肠狭窄扩张术</t>
  </si>
  <si>
    <t xml:space="preserve">003310040050000 </t>
  </si>
  <si>
    <t>331004005</t>
  </si>
  <si>
    <t>直肠后间隙切开术</t>
  </si>
  <si>
    <t>手术收入-中医</t>
  </si>
  <si>
    <t xml:space="preserve">003310040060000 </t>
  </si>
  <si>
    <t>331004006</t>
  </si>
  <si>
    <t>直肠前壁切除缝合术</t>
  </si>
  <si>
    <t xml:space="preserve">003310040070000 </t>
  </si>
  <si>
    <t>331004007</t>
  </si>
  <si>
    <t>直肠前突开放式修补术</t>
  </si>
  <si>
    <t xml:space="preserve">003310040080000 </t>
  </si>
  <si>
    <t>331004008</t>
  </si>
  <si>
    <t>直肠肛门假性憩室切除术</t>
  </si>
  <si>
    <t xml:space="preserve">003310040090000 </t>
  </si>
  <si>
    <t>331004009</t>
  </si>
  <si>
    <t>直肠肛门周围脓肿切开排脓术</t>
  </si>
  <si>
    <t xml:space="preserve">003310040100000 </t>
  </si>
  <si>
    <t>331004010</t>
  </si>
  <si>
    <t>经骶尾部直肠癌切除术</t>
  </si>
  <si>
    <t>含区域淋巴结清扫</t>
  </si>
  <si>
    <t xml:space="preserve">003310040110000 </t>
  </si>
  <si>
    <t>331004011</t>
  </si>
  <si>
    <t>经腹会阴直肠癌根治术(Miles手术)</t>
  </si>
  <si>
    <t>含结肠造口，区域淋巴结清扫；不含子宫、卵巢切除</t>
  </si>
  <si>
    <t xml:space="preserve">003310040120000 </t>
  </si>
  <si>
    <t>331004012</t>
  </si>
  <si>
    <t>经腹直肠癌根治术(Dixon手术)</t>
  </si>
  <si>
    <t>含保留肛门，区域淋巴结清扫；不含子宫、卵巢切除</t>
  </si>
  <si>
    <t>331004012-a</t>
  </si>
  <si>
    <t>经括约肌间切除术（ISR）</t>
  </si>
  <si>
    <t>含保留肛门，部分/次全/完全内括约肌切除，区域淋巴结清扫</t>
  </si>
  <si>
    <t xml:space="preserve">003310040130000 </t>
  </si>
  <si>
    <t>331004013</t>
  </si>
  <si>
    <t>直肠癌扩大根治术</t>
  </si>
  <si>
    <t>含盆腔联合脏器切除</t>
  </si>
  <si>
    <t xml:space="preserve">003310040130001 </t>
  </si>
  <si>
    <t>331004013-a</t>
  </si>
  <si>
    <t>全盆腔脏器切除加收</t>
  </si>
  <si>
    <t xml:space="preserve">003310040140000 </t>
  </si>
  <si>
    <t>331004014</t>
  </si>
  <si>
    <t>直肠癌术后复发盆腔脏器切除术</t>
  </si>
  <si>
    <t xml:space="preserve">003310040150000 </t>
  </si>
  <si>
    <t>331004015</t>
  </si>
  <si>
    <t>直肠脱垂悬吊术</t>
  </si>
  <si>
    <t>含开腹、直肠悬吊固定于直肠周围组织、封闭直肠前凹陷、加固盆底筋膜</t>
  </si>
  <si>
    <t xml:space="preserve">003310040160000 </t>
  </si>
  <si>
    <t>331004016</t>
  </si>
  <si>
    <t>经肛门直肠脱垂手术</t>
  </si>
  <si>
    <t xml:space="preserve">003310040170000 </t>
  </si>
  <si>
    <t>331004017</t>
  </si>
  <si>
    <t>耻骨直肠肌松解术</t>
  </si>
  <si>
    <t xml:space="preserve">003310040180000 </t>
  </si>
  <si>
    <t>331004018</t>
  </si>
  <si>
    <t>直肠粘膜环切术</t>
  </si>
  <si>
    <t xml:space="preserve"> 含肛门缩窄术。包括吻合器痔上粘膜环切吻合术（PPH手术)</t>
  </si>
  <si>
    <t xml:space="preserve">003310040190000 </t>
  </si>
  <si>
    <t>331004019</t>
  </si>
  <si>
    <t>肛管缺损修补术</t>
  </si>
  <si>
    <t xml:space="preserve">003310040200000 </t>
  </si>
  <si>
    <t>331004020</t>
  </si>
  <si>
    <t>肛周常见疾病手术治疗</t>
  </si>
  <si>
    <t>包括痔、肛裂、息肉、疣、肥大肛乳头、痣等切除；不含复杂肛瘘、高位肛瘘</t>
  </si>
  <si>
    <t>自动痔疮套扎器</t>
  </si>
  <si>
    <t>331004020-a</t>
  </si>
  <si>
    <t xml:space="preserve">003310040210000 </t>
  </si>
  <si>
    <t>331004021</t>
  </si>
  <si>
    <t>低位肛瘘切除术</t>
  </si>
  <si>
    <t>包括窦道</t>
  </si>
  <si>
    <t xml:space="preserve">003310040220000 </t>
  </si>
  <si>
    <t>331004022</t>
  </si>
  <si>
    <t>高位肛瘘切除术</t>
  </si>
  <si>
    <t>包括复杂肛瘘</t>
  </si>
  <si>
    <t xml:space="preserve">003310040230000 </t>
  </si>
  <si>
    <t>331004023</t>
  </si>
  <si>
    <t>混合痔嵌顿手法松解回纳术</t>
  </si>
  <si>
    <t>包括痔核切开回纳</t>
  </si>
  <si>
    <t xml:space="preserve">003310040240000 </t>
  </si>
  <si>
    <t>331004024</t>
  </si>
  <si>
    <t>内痔环切术</t>
  </si>
  <si>
    <t xml:space="preserve">003310040250000 </t>
  </si>
  <si>
    <t>331004025</t>
  </si>
  <si>
    <t>肛门内括约肌侧切术</t>
  </si>
  <si>
    <t>包括后正中切断术</t>
  </si>
  <si>
    <t xml:space="preserve">003310040260000 </t>
  </si>
  <si>
    <t>331004026</t>
  </si>
  <si>
    <t>肛门成形术</t>
  </si>
  <si>
    <t>包括肛门闭锁、肛门失禁、括约肌修复等；不含肌瓣移植术</t>
  </si>
  <si>
    <t xml:space="preserve">003310040270000 </t>
  </si>
  <si>
    <t>331004027</t>
  </si>
  <si>
    <t>腹会阴肛门成形术</t>
  </si>
  <si>
    <t>不含球形结肠成形、直肠膀胱瘘修补、新生儿期造瘘Ⅱ期肛门成形术</t>
  </si>
  <si>
    <t xml:space="preserve">003310040280000 </t>
  </si>
  <si>
    <t>331004028</t>
  </si>
  <si>
    <t>尾路肛门成形术</t>
  </si>
  <si>
    <t>包括经直肠尿道瘘修补、前或后矢状入路直肠肛门成形术；不含膀胱造瘘</t>
  </si>
  <si>
    <t>苏医保发〔2021〕11号 苏医保价招〔2023〕20号
苏医保价招〔2025〕3号
苏医保价招〔2026〕1号</t>
  </si>
  <si>
    <t>2021年3月8日起执行 2024年3月1日起执行
2025年7月1日起执行 
2026年1月15日起执行</t>
  </si>
  <si>
    <t xml:space="preserve">003310040290000 </t>
  </si>
  <si>
    <t>331004029</t>
  </si>
  <si>
    <t>会阴肛门成形术</t>
  </si>
  <si>
    <t>不含女婴会阴体成形、肛门后移</t>
  </si>
  <si>
    <t xml:space="preserve">003310040300000 </t>
  </si>
  <si>
    <t>331004030</t>
  </si>
  <si>
    <t>会阴成形直肠前庭瘘修补术</t>
  </si>
  <si>
    <t>不含伴直肠狭窄</t>
  </si>
  <si>
    <t xml:space="preserve">003310040310000 </t>
  </si>
  <si>
    <t>331004031</t>
  </si>
  <si>
    <t>先天一穴肛矫治术</t>
  </si>
  <si>
    <t>含肛门、阴道、尿道成形术(尿道延长术)、回肠阴道再造、泄殖腔扩张擗裂、阴道尿道成形；不含膀胱扩容、膀胱颈延长紧缩</t>
  </si>
  <si>
    <t xml:space="preserve">003310040320000 </t>
  </si>
  <si>
    <t>331004032</t>
  </si>
  <si>
    <t>肛门括约肌再造术</t>
  </si>
  <si>
    <t>包括各种肌肉移位术</t>
  </si>
  <si>
    <t xml:space="preserve">003310040330000 </t>
  </si>
  <si>
    <t>331004033</t>
  </si>
  <si>
    <t>肛管皮肤移植术</t>
  </si>
  <si>
    <t xml:space="preserve">003310040340000 </t>
  </si>
  <si>
    <t>331004034</t>
  </si>
  <si>
    <t>开腹排粪石术</t>
  </si>
  <si>
    <t>包括去蛔虫</t>
  </si>
  <si>
    <t>331004035</t>
  </si>
  <si>
    <t>超声多普勒引导下痔动脉结扎术</t>
  </si>
  <si>
    <t>含探头和材料，含超声多普勒使用</t>
  </si>
  <si>
    <t>331005</t>
  </si>
  <si>
    <t>肝脏手术</t>
  </si>
  <si>
    <t xml:space="preserve">003310050010000 </t>
  </si>
  <si>
    <t>331005001</t>
  </si>
  <si>
    <t>肝损伤清创修补术</t>
  </si>
  <si>
    <t>不含肝部分切除术</t>
  </si>
  <si>
    <t xml:space="preserve">003310050010001 </t>
  </si>
  <si>
    <t>331005001-a</t>
  </si>
  <si>
    <t>伤及大血管、胆管和多破口的修补加收</t>
  </si>
  <si>
    <t xml:space="preserve">003310050020000 </t>
  </si>
  <si>
    <t>331005002</t>
  </si>
  <si>
    <t>肝活检术</t>
  </si>
  <si>
    <t>包括穿刺</t>
  </si>
  <si>
    <t xml:space="preserve">003310050030000 </t>
  </si>
  <si>
    <t>331005003</t>
  </si>
  <si>
    <t>经腹腔镜肝脓肿引流术</t>
  </si>
  <si>
    <t xml:space="preserve">003310050040000 </t>
  </si>
  <si>
    <t>331005004</t>
  </si>
  <si>
    <t>肝包虫内囊摘除术</t>
  </si>
  <si>
    <t>含袋形缝合术</t>
  </si>
  <si>
    <t xml:space="preserve">003310050050000 </t>
  </si>
  <si>
    <t>331005005</t>
  </si>
  <si>
    <t>经腹腔镜肝囊肿切除术</t>
  </si>
  <si>
    <t>含酒精注射</t>
  </si>
  <si>
    <t xml:space="preserve">003310050060000 </t>
  </si>
  <si>
    <t>331005006</t>
  </si>
  <si>
    <t>肝内病灶清除术</t>
  </si>
  <si>
    <t>包括肝囊肿开窗、肝结核瘤切除术；不含肝包虫病手术</t>
  </si>
  <si>
    <t xml:space="preserve">003310050070000 </t>
  </si>
  <si>
    <t>331005007</t>
  </si>
  <si>
    <t>肝癌切除术</t>
  </si>
  <si>
    <t>指癌肿局部切除术；不含第一、第二肝门血管及下腔静脉受侵犯的肝癌切除、安置化疗泵</t>
  </si>
  <si>
    <t xml:space="preserve">003310050080000 </t>
  </si>
  <si>
    <t>331005008</t>
  </si>
  <si>
    <t>开腹肝动脉化疗泵置放术</t>
  </si>
  <si>
    <t>化疗泵</t>
  </si>
  <si>
    <t xml:space="preserve">003310050090000 </t>
  </si>
  <si>
    <t>331005009</t>
  </si>
  <si>
    <t>开腹肝动脉结扎门静脉置管皮下埋泵术</t>
  </si>
  <si>
    <t xml:space="preserve">003310050100000 </t>
  </si>
  <si>
    <t>331005010</t>
  </si>
  <si>
    <t>开腹恶性肿瘤特殊治疗</t>
  </si>
  <si>
    <t>含注药</t>
  </si>
  <si>
    <t>微波、冷冻法。</t>
  </si>
  <si>
    <t>331005010-a</t>
  </si>
  <si>
    <t>激光、射频消融加收</t>
  </si>
  <si>
    <t xml:space="preserve">003310050110000 </t>
  </si>
  <si>
    <t>331005011</t>
  </si>
  <si>
    <t>开腹肝动脉栓塞术</t>
  </si>
  <si>
    <t xml:space="preserve">003310050120000 </t>
  </si>
  <si>
    <t>331005012</t>
  </si>
  <si>
    <t>开腹肝管栓塞术</t>
  </si>
  <si>
    <t xml:space="preserve">003310050130000 </t>
  </si>
  <si>
    <t>331005013</t>
  </si>
  <si>
    <t>肝部分切除术</t>
  </si>
  <si>
    <t>含肝活检术；包括各肝段切除</t>
  </si>
  <si>
    <t xml:space="preserve">003310050140000 </t>
  </si>
  <si>
    <t>331005014</t>
  </si>
  <si>
    <t>肝左外叶切除术</t>
  </si>
  <si>
    <t>包括肿瘤、结核、结石、萎缩等切除术</t>
  </si>
  <si>
    <t xml:space="preserve">003310050150000 </t>
  </si>
  <si>
    <t>331005015</t>
  </si>
  <si>
    <t>半肝切除术</t>
  </si>
  <si>
    <t>包括左半肝或右半肝切除术</t>
  </si>
  <si>
    <t xml:space="preserve">003310050160000 </t>
  </si>
  <si>
    <t>331005016</t>
  </si>
  <si>
    <t>肝三叶切除术</t>
  </si>
  <si>
    <t>包括左三叶或右三叶切除术或复杂肝癌切除</t>
  </si>
  <si>
    <t xml:space="preserve">003310050210000 </t>
  </si>
  <si>
    <t>331005021</t>
  </si>
  <si>
    <t>肝门部肿瘤支架管外引流术</t>
  </si>
  <si>
    <t xml:space="preserve">003310050220000 </t>
  </si>
  <si>
    <t>331005022</t>
  </si>
  <si>
    <t>肝内胆管U形管引流术</t>
  </si>
  <si>
    <t xml:space="preserve">003310050230000 </t>
  </si>
  <si>
    <t>331005023</t>
  </si>
  <si>
    <t>肝内异物取出术</t>
  </si>
  <si>
    <t xml:space="preserve">003310050240000 </t>
  </si>
  <si>
    <t>331005024</t>
  </si>
  <si>
    <t>肝实质切开取石术</t>
  </si>
  <si>
    <t xml:space="preserve">003310050250000 </t>
  </si>
  <si>
    <t>331005025</t>
  </si>
  <si>
    <t>肝血管瘤包膜外剥脱术</t>
  </si>
  <si>
    <t xml:space="preserve">003310050260000 </t>
  </si>
  <si>
    <t>331005026</t>
  </si>
  <si>
    <t>肝血管瘤缝扎术</t>
  </si>
  <si>
    <t>含硬化剂注射、栓塞</t>
  </si>
  <si>
    <t xml:space="preserve">003310050270000 </t>
  </si>
  <si>
    <t>331005027</t>
  </si>
  <si>
    <t>开腹门静脉栓塞术</t>
  </si>
  <si>
    <t>002407000040000</t>
  </si>
  <si>
    <t>331005028</t>
  </si>
  <si>
    <t>不可逆电穿孔肿瘤消融术</t>
  </si>
  <si>
    <t>指以非血管介入的方式，在CT或超声引导下，到达肝脏或胰腺病灶，通过消融的手段选择性消融恶性肿瘤。</t>
  </si>
  <si>
    <t>一次性电极消融针</t>
  </si>
  <si>
    <t>331006</t>
  </si>
  <si>
    <t>胆道手术</t>
  </si>
  <si>
    <t xml:space="preserve">003310060010000 </t>
  </si>
  <si>
    <t>331006001</t>
  </si>
  <si>
    <t>胆囊肠吻合术</t>
  </si>
  <si>
    <t>包括Roux-y肠吻合术</t>
  </si>
  <si>
    <t xml:space="preserve">003310060020000 </t>
  </si>
  <si>
    <t>331006002</t>
  </si>
  <si>
    <t>胆囊切除术</t>
  </si>
  <si>
    <t xml:space="preserve">003310060030000 </t>
  </si>
  <si>
    <t>331006003</t>
  </si>
  <si>
    <t>胆囊造瘘术</t>
  </si>
  <si>
    <t xml:space="preserve">003310060040000 </t>
  </si>
  <si>
    <t>331006004</t>
  </si>
  <si>
    <t>高位胆管癌根治术</t>
  </si>
  <si>
    <t>含肝部分切除、肝胆管—肠吻合术。</t>
  </si>
  <si>
    <t xml:space="preserve">003310060050000 </t>
  </si>
  <si>
    <t>331006005</t>
  </si>
  <si>
    <t>肝胆总管切开取石+空肠Roux-y吻合术</t>
  </si>
  <si>
    <t>包括空肠间置术、肝胆管、总胆管和空肠吻合术</t>
  </si>
  <si>
    <t xml:space="preserve">003310060060000 </t>
  </si>
  <si>
    <t>331006006</t>
  </si>
  <si>
    <t>肝门部胆管病变切除术</t>
  </si>
  <si>
    <t>含胆总管囊肿、胆道闭锁；不含高位胆管癌切根治</t>
  </si>
  <si>
    <t xml:space="preserve">003310060070000 </t>
  </si>
  <si>
    <t>331006007</t>
  </si>
  <si>
    <t>肝动脉结扎术</t>
  </si>
  <si>
    <t>不含肝动脉或门静脉化疗泵安置术</t>
  </si>
  <si>
    <t xml:space="preserve">003310060080000 </t>
  </si>
  <si>
    <t>331006008</t>
  </si>
  <si>
    <t>胆管修补成形术</t>
  </si>
  <si>
    <t xml:space="preserve">003310060090000 </t>
  </si>
  <si>
    <t>331006009</t>
  </si>
  <si>
    <t>胆总管囊肿外引流术</t>
  </si>
  <si>
    <t xml:space="preserve">003310060100000 </t>
  </si>
  <si>
    <t>331006010</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</si>
  <si>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</si>
  <si>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</si>
  <si>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苏医保价招〔2022〕20号 苏医保价招〔2023〕20号
苏医保价招〔2025〕3号苏医保价招〔2025〕17号</t>
  </si>
  <si>
    <t>2022年11月1日起执行 2024年3月1日起执行
2025年7月1日起执行2026年2月1日起执行</t>
  </si>
  <si>
    <t>331006011</t>
  </si>
  <si>
    <t>胆总管探查T管引流术</t>
  </si>
  <si>
    <t>不含术中B超、术中胆道镜检查和术中胆道造影</t>
  </si>
  <si>
    <t xml:space="preserve">003310060110001 </t>
  </si>
  <si>
    <t>331006011-a</t>
  </si>
  <si>
    <t>术中取石、冲洗加收</t>
  </si>
  <si>
    <t xml:space="preserve">003310060130000 </t>
  </si>
  <si>
    <t>331006013</t>
  </si>
  <si>
    <t>经十二指肠镜乳头扩张术</t>
  </si>
  <si>
    <t xml:space="preserve">003310060140000 </t>
  </si>
  <si>
    <t>331006014</t>
  </si>
  <si>
    <t>经十二指肠奥狄氏括约肌切开成形术</t>
  </si>
  <si>
    <t>包括十二指肠乳头括约肌切开术</t>
  </si>
  <si>
    <t xml:space="preserve">003310060150000 </t>
  </si>
  <si>
    <t>331006015</t>
  </si>
  <si>
    <t>经内镜奥狄氏括约肌切开取石术(ECT)</t>
  </si>
  <si>
    <t>包括取蛔虫</t>
  </si>
  <si>
    <t xml:space="preserve">003310060160000 </t>
  </si>
  <si>
    <t>331006016</t>
  </si>
  <si>
    <t>经内镜奥狄氏括约肌切开胰管取石术</t>
  </si>
  <si>
    <t xml:space="preserve">003310060170000 </t>
  </si>
  <si>
    <t>331006017</t>
  </si>
  <si>
    <t>开腹经胆道镜取石术</t>
  </si>
  <si>
    <t xml:space="preserve">003310060180000 </t>
  </si>
  <si>
    <t>331006018</t>
  </si>
  <si>
    <t>先天胆道闭锁肝空肠Roux-y成形术(即葛西氏术)</t>
  </si>
  <si>
    <t>含胃体劈裂管肝门吻合</t>
  </si>
  <si>
    <t>支架管</t>
  </si>
  <si>
    <t xml:space="preserve">003310060190000 </t>
  </si>
  <si>
    <t>331006019</t>
  </si>
  <si>
    <t>胆管移植术</t>
  </si>
  <si>
    <t xml:space="preserve">003310060200000 </t>
  </si>
  <si>
    <t>331006020</t>
  </si>
  <si>
    <t>胆囊癌根治术</t>
  </si>
  <si>
    <t>含淋巴清扫</t>
  </si>
  <si>
    <t>331007</t>
  </si>
  <si>
    <t>胰腺手术</t>
  </si>
  <si>
    <t xml:space="preserve">003310070010000 </t>
  </si>
  <si>
    <t>331007001</t>
  </si>
  <si>
    <t>胰腺穿刺术</t>
  </si>
  <si>
    <t xml:space="preserve">003310070020000 </t>
  </si>
  <si>
    <t>331007002</t>
  </si>
  <si>
    <t>胰腺修补术</t>
  </si>
  <si>
    <t>不含胰管空肠吻合术、胰尾切除术</t>
  </si>
  <si>
    <t xml:space="preserve">003310070030000 </t>
  </si>
  <si>
    <t>331007003</t>
  </si>
  <si>
    <t>胰腺囊肿内引流术</t>
  </si>
  <si>
    <t>包括胃囊肿吻合术、空肠囊肿吻合术</t>
  </si>
  <si>
    <t xml:space="preserve">003310070040000 </t>
  </si>
  <si>
    <t>331007004</t>
  </si>
  <si>
    <t>胰腺囊肿外引流术</t>
  </si>
  <si>
    <t xml:space="preserve">003310070050000 </t>
  </si>
  <si>
    <t>331007005</t>
  </si>
  <si>
    <t>胰管切开取石术</t>
  </si>
  <si>
    <t xml:space="preserve">003310070060000 </t>
  </si>
  <si>
    <t>331007006</t>
  </si>
  <si>
    <t>胰十二指肠切除术（Whipple手术）</t>
  </si>
  <si>
    <t>包括各种胰管空肠吻合、胃空肠吻合术、胆管肠吻合术；包括胰体癌或壶腹周围癌根治术；不含脾切除术</t>
  </si>
  <si>
    <t xml:space="preserve">003310070070000 </t>
  </si>
  <si>
    <t>331007007</t>
  </si>
  <si>
    <t>胰体尾切除术</t>
  </si>
  <si>
    <t>不含血管切除吻合术</t>
  </si>
  <si>
    <t xml:space="preserve">003310070080000 </t>
  </si>
  <si>
    <t>331007008</t>
  </si>
  <si>
    <t>全胰腺切除术</t>
  </si>
  <si>
    <t>不含血管切除吻合术、脾切除术</t>
  </si>
  <si>
    <t>331007008-a</t>
  </si>
  <si>
    <t>中段胰腺切除术</t>
  </si>
  <si>
    <t>331007008-b</t>
  </si>
  <si>
    <t>重症胰腺炎坏死组织清除术</t>
  </si>
  <si>
    <t xml:space="preserve">003310070090000 </t>
  </si>
  <si>
    <t>331007009</t>
  </si>
  <si>
    <t>胰岛细胞瘤摘除术</t>
  </si>
  <si>
    <t>含各种胰腺内分泌肿瘤摘除术；不含胰体尾部分切除术</t>
  </si>
  <si>
    <t>331007009-a</t>
  </si>
  <si>
    <t>胰腺肿瘤局部切除术</t>
  </si>
  <si>
    <t xml:space="preserve">003310070100000 </t>
  </si>
  <si>
    <t>331007010</t>
  </si>
  <si>
    <t>环状胰腺十二指肠侧侧吻合术</t>
  </si>
  <si>
    <t>331007010-a</t>
  </si>
  <si>
    <t>保留十二指肠的胰头切除术</t>
  </si>
  <si>
    <t>苏价费〔2009〕395号 苏医保价招〔2023〕20号
苏医保价招〔2025〕3号</t>
  </si>
  <si>
    <t xml:space="preserve">003310070110000 </t>
  </si>
  <si>
    <t>331007011</t>
  </si>
  <si>
    <t>胰管空肠吻合术</t>
  </si>
  <si>
    <t xml:space="preserve">003310070120000 </t>
  </si>
  <si>
    <t>331007012</t>
  </si>
  <si>
    <t>胰腺假性囊肿内引流术</t>
  </si>
  <si>
    <t>包括胰管切开取石内引流、囊肿切开、探查、取石、空肠R-Y吻合术、囊肿—胃吻合内引流术；不含胰管造影</t>
  </si>
  <si>
    <t xml:space="preserve">003310070130000 </t>
  </si>
  <si>
    <t>331007013</t>
  </si>
  <si>
    <t>胰腺假性囊肿切除术</t>
  </si>
  <si>
    <t xml:space="preserve">003310070170000 </t>
  </si>
  <si>
    <t>331007017</t>
  </si>
  <si>
    <t>胰岛细胞移植术</t>
  </si>
  <si>
    <t>含细胞制备</t>
  </si>
  <si>
    <t xml:space="preserve">003310070190000 </t>
  </si>
  <si>
    <t>331007019</t>
  </si>
  <si>
    <t>坏死性胰腺炎清创引流术</t>
  </si>
  <si>
    <t xml:space="preserve">323310070230000 </t>
  </si>
  <si>
    <t>331007020</t>
  </si>
  <si>
    <t>海德堡三角区清扫术</t>
  </si>
  <si>
    <t>清扫海德堡三角区淋巴结以及神经结缔组织</t>
  </si>
  <si>
    <t>用于胰腺癌患者</t>
  </si>
  <si>
    <t xml:space="preserve">323310070240000 </t>
  </si>
  <si>
    <t>331007021</t>
  </si>
  <si>
    <t>联合门静脉/肠系膜上静脉（PV/SMV）切除重建术</t>
  </si>
  <si>
    <t>003310050070000</t>
  </si>
  <si>
    <t>331007022</t>
  </si>
  <si>
    <t>门静脉部分切除术</t>
  </si>
  <si>
    <t>手术过程中对肿瘤侵犯门静脉进行切除。</t>
  </si>
  <si>
    <t>331008</t>
  </si>
  <si>
    <t>其他腹部手术</t>
  </si>
  <si>
    <t>补片</t>
  </si>
  <si>
    <t xml:space="preserve">003310080020000 </t>
  </si>
  <si>
    <t>331008002-a</t>
  </si>
  <si>
    <t>嵌顿性腹股沟疝手法复位术</t>
  </si>
  <si>
    <t>苏医保价招〔2024〕9号苏医保价招〔2025〕17号</t>
  </si>
  <si>
    <t>2024年5月21日起执行，试行期2年2026年2月1日起执行</t>
  </si>
  <si>
    <t xml:space="preserve">003310080070000 </t>
  </si>
  <si>
    <t>331008007-a</t>
  </si>
  <si>
    <t>脐茸烧灼术</t>
  </si>
  <si>
    <t>苏价医〔2017〕7号
苏医保价招〔2019〕13号 苏医保价招〔2023〕20号</t>
  </si>
  <si>
    <t xml:space="preserve">003310080080000 </t>
  </si>
  <si>
    <t>331008008</t>
  </si>
  <si>
    <t>剖腹探查术</t>
  </si>
  <si>
    <t>含活检；包括腹腔引流术。包括腹腔止血术、切口裂口缝合</t>
  </si>
  <si>
    <t xml:space="preserve">003310080090000 </t>
  </si>
  <si>
    <t>331008009</t>
  </si>
  <si>
    <t>开腹腹腔内脓肿引流术</t>
  </si>
  <si>
    <t>包括后腹腔脓肿或实质脏器脓肿(如肝脓肿、脾脓肿、胰腺脓肿)的外引流</t>
  </si>
  <si>
    <t xml:space="preserve">003310080130000 </t>
  </si>
  <si>
    <t>331008013</t>
  </si>
  <si>
    <t>腹腔恶性肿瘤特殊治疗</t>
  </si>
  <si>
    <t>指激光、微波、冷冻等方法</t>
  </si>
  <si>
    <t>331008013-a</t>
  </si>
  <si>
    <t>射频消融法可加收</t>
  </si>
  <si>
    <t xml:space="preserve">003310080140000 </t>
  </si>
  <si>
    <t>331008014</t>
  </si>
  <si>
    <t>经直肠盆腔脓肿切开引流术</t>
  </si>
  <si>
    <t>含穿刺引流术</t>
  </si>
  <si>
    <t xml:space="preserve">003310080160000 </t>
  </si>
  <si>
    <t>331008016</t>
  </si>
  <si>
    <t>盆底痉挛部肌肉神经切除术</t>
  </si>
  <si>
    <t xml:space="preserve">003310080230000 </t>
  </si>
  <si>
    <t>331008023</t>
  </si>
  <si>
    <t>门静脉切开取栓术</t>
  </si>
  <si>
    <t>包括支架置入；不含安置化疗泵</t>
  </si>
  <si>
    <t xml:space="preserve">003310080240000 </t>
  </si>
  <si>
    <t>331008024</t>
  </si>
  <si>
    <t>门脉高压症门体静脉分流术</t>
  </si>
  <si>
    <t>含经网膜静脉门静脉测压术；不含人工血管搭桥分流术、脾切除术、肝活检术、各种断流术</t>
  </si>
  <si>
    <t xml:space="preserve">003310080250000 </t>
  </si>
  <si>
    <t>331008025</t>
  </si>
  <si>
    <t>门体静脉搭桥分流术</t>
  </si>
  <si>
    <t>含经网膜静脉门静脉测压术；不含脾切除术、肝活检术、各种断流术</t>
  </si>
  <si>
    <t xml:space="preserve">003310080260000 </t>
  </si>
  <si>
    <t>331008026</t>
  </si>
  <si>
    <t>门体静脉断流术</t>
  </si>
  <si>
    <t>含食管、胃底周围血管离断加脾切除术、经网膜静脉门静脉测压术</t>
  </si>
  <si>
    <t xml:space="preserve">003310080260001 </t>
  </si>
  <si>
    <t>331008026-a</t>
  </si>
  <si>
    <t>食管横断吻合术加收</t>
  </si>
  <si>
    <t>331008026-b</t>
  </si>
  <si>
    <t>经网膜静脉门静脉测压术</t>
  </si>
  <si>
    <t xml:space="preserve">003310080270000 </t>
  </si>
  <si>
    <t>331008027</t>
  </si>
  <si>
    <t>经胸食管胃静脉结扎术</t>
  </si>
  <si>
    <t xml:space="preserve">003310080280000 </t>
  </si>
  <si>
    <t>331008028</t>
  </si>
  <si>
    <t>腹水转流术</t>
  </si>
  <si>
    <t>包括腹腔—颈内静脉转流术、腹腔—股静脉转流术</t>
  </si>
  <si>
    <t>转流泵</t>
  </si>
  <si>
    <t xml:space="preserve">003310080290000 </t>
  </si>
  <si>
    <t>331008029</t>
  </si>
  <si>
    <t>经腹腔镜门脉交通支结扎术</t>
  </si>
  <si>
    <t xml:space="preserve">003315010140000 </t>
  </si>
  <si>
    <t>331008030</t>
  </si>
  <si>
    <t>开腹腹腔病变活检术</t>
  </si>
  <si>
    <t>331008031</t>
  </si>
  <si>
    <t>骶尾部肿瘤切除术</t>
  </si>
  <si>
    <t>3311</t>
  </si>
  <si>
    <t>11．泌尿系统手术</t>
  </si>
  <si>
    <t>特殊尿管、网状支架</t>
  </si>
  <si>
    <t>3311-a</t>
  </si>
  <si>
    <t>使用输尿管软镜加收</t>
  </si>
  <si>
    <t>苏价医〔2012〕105号
苏价医〔2013〕7号</t>
  </si>
  <si>
    <t>3311-b</t>
  </si>
  <si>
    <t>使用膀胱软镜加收</t>
  </si>
  <si>
    <t>331101</t>
  </si>
  <si>
    <t>肾脏手术</t>
  </si>
  <si>
    <t xml:space="preserve">003311010170000 </t>
  </si>
  <si>
    <t>331101017</t>
  </si>
  <si>
    <t>肾血管重建术</t>
  </si>
  <si>
    <t>含取自体血管；包括肾血管狭窄成形术，</t>
  </si>
  <si>
    <t xml:space="preserve">003311010180000 </t>
  </si>
  <si>
    <t>331101018</t>
  </si>
  <si>
    <t>自体肾移植术</t>
  </si>
  <si>
    <t xml:space="preserve">003311010220000 </t>
  </si>
  <si>
    <t>331101022</t>
  </si>
  <si>
    <t>移植肾探查术</t>
  </si>
  <si>
    <t xml:space="preserve">003311010250000 </t>
  </si>
  <si>
    <t>331101025</t>
  </si>
  <si>
    <t>肾肿瘤腔静脉内瘤栓切取术</t>
  </si>
  <si>
    <t xml:space="preserve">003311010250001 </t>
  </si>
  <si>
    <t>331101025-a</t>
  </si>
  <si>
    <t>需开胸的手术加收</t>
  </si>
  <si>
    <t>331102</t>
  </si>
  <si>
    <t>肾盂和输尿管手术</t>
  </si>
  <si>
    <t>331102-a</t>
  </si>
  <si>
    <t>使用双导管碎石仪加收</t>
  </si>
  <si>
    <t>含双导管碎石仪导管</t>
  </si>
  <si>
    <t>331103</t>
  </si>
  <si>
    <t>膀胱手术</t>
  </si>
  <si>
    <t>331104</t>
  </si>
  <si>
    <t>尿道手术</t>
  </si>
  <si>
    <t>3312</t>
  </si>
  <si>
    <t>12．男性生殖系统手术</t>
  </si>
  <si>
    <t>电切灌洗液、等渗膀胱冲洗液</t>
  </si>
  <si>
    <t>331201</t>
  </si>
  <si>
    <t>前列腺、精囊腺手术</t>
  </si>
  <si>
    <t xml:space="preserve">003312010070000 </t>
  </si>
  <si>
    <t>331201007</t>
  </si>
  <si>
    <t>经尿道前列腺气囊扩张术</t>
  </si>
  <si>
    <t>气囊导管</t>
  </si>
  <si>
    <t xml:space="preserve">323312010120000 </t>
  </si>
  <si>
    <t>331201012</t>
  </si>
  <si>
    <t>输精管穿刺术</t>
  </si>
  <si>
    <t>苏价医[2011]328号 苏医保价招〔2023〕20号</t>
  </si>
  <si>
    <t>323401000680000</t>
  </si>
  <si>
    <t>331201015</t>
  </si>
  <si>
    <t>经尿道前列腺热蒸汽消融术</t>
  </si>
  <si>
    <t>指使用高温蒸汽使增生的前列腺组织坏死萎缩，坏死组织被人体吸收后前列腺体积明显缩小，患者恢复正常排尿。</t>
  </si>
  <si>
    <t>331202</t>
  </si>
  <si>
    <t>阴囊、睾丸手术</t>
  </si>
  <si>
    <t xml:space="preserve">003312020030000 </t>
  </si>
  <si>
    <t>331202003</t>
  </si>
  <si>
    <t>阴囊成形术</t>
  </si>
  <si>
    <t xml:space="preserve">003312020120000 </t>
  </si>
  <si>
    <t>331202012</t>
  </si>
  <si>
    <t>睾丸肿瘤腹膜后淋巴结清扫术</t>
  </si>
  <si>
    <t>331203</t>
  </si>
  <si>
    <t>附睾、输精管、精索手术</t>
  </si>
  <si>
    <t>331204</t>
  </si>
  <si>
    <t>阴茎手术</t>
  </si>
  <si>
    <t xml:space="preserve">003312040190000 </t>
  </si>
  <si>
    <t>331204019</t>
  </si>
  <si>
    <t>阴茎静脉结扎术</t>
  </si>
  <si>
    <t>包括海绵体静脉、背深静脉</t>
  </si>
  <si>
    <t>3313</t>
  </si>
  <si>
    <t>13．女性生殖系统手术</t>
  </si>
  <si>
    <t>331301</t>
  </si>
  <si>
    <t>卵巢手术</t>
  </si>
  <si>
    <t>331302</t>
  </si>
  <si>
    <t>输卵管手术</t>
  </si>
  <si>
    <t xml:space="preserve">003313020100000 </t>
  </si>
  <si>
    <t>331302010</t>
  </si>
  <si>
    <t>输卵管介入治疗</t>
  </si>
  <si>
    <t>包括再通术、灭能术</t>
  </si>
  <si>
    <t>331303</t>
  </si>
  <si>
    <t>子宫手术</t>
  </si>
  <si>
    <t>003401000130500</t>
  </si>
  <si>
    <t>331303032</t>
  </si>
  <si>
    <t>子宫病损微波消融术</t>
  </si>
  <si>
    <t>消融针经定位后穿刺入子宫病灶，用于治疗子宫肌瘤、子宫腺肌瘤、子宫腺肌症、子宫内膜良性病灶疾病。</t>
  </si>
  <si>
    <t>一次性微波消融针</t>
  </si>
  <si>
    <t>331304</t>
  </si>
  <si>
    <t>阴道手术</t>
  </si>
  <si>
    <t>331305</t>
  </si>
  <si>
    <t>外阴手术</t>
  </si>
  <si>
    <t xml:space="preserve">003313050160000 </t>
  </si>
  <si>
    <t>331305016</t>
  </si>
  <si>
    <t>两性畸形整形术</t>
  </si>
  <si>
    <t xml:space="preserve">003313050170000 </t>
  </si>
  <si>
    <t>331305017</t>
  </si>
  <si>
    <t>变性术</t>
  </si>
  <si>
    <t>含器官切除、器官再造</t>
  </si>
  <si>
    <t>成人专用</t>
  </si>
  <si>
    <t>331306</t>
  </si>
  <si>
    <t>女性生殖器官其他手术</t>
  </si>
  <si>
    <t>323108000530000</t>
  </si>
  <si>
    <t>331306010</t>
  </si>
  <si>
    <t>自体骨髓干细胞宫腔移植术</t>
  </si>
  <si>
    <t>将负载骨髓干细胞的胶原支架放置入宫腔，治疗严重宫腔粘连，不含骨髓采集、骨髓干细胞制备。</t>
  </si>
  <si>
    <t>3314</t>
  </si>
  <si>
    <t>14．产科手术与操作</t>
  </si>
  <si>
    <t>特殊脐带夹、载液擦拭器</t>
  </si>
  <si>
    <t>3315</t>
  </si>
  <si>
    <t>15．肌肉骨骼系统手术</t>
  </si>
  <si>
    <t>不含C型臂和一般X光透视</t>
  </si>
  <si>
    <t>内、外固定的材料、一次性无菌骨锯片</t>
  </si>
  <si>
    <t>取骨另计</t>
  </si>
  <si>
    <t>3315-a</t>
  </si>
  <si>
    <t>等离子体手术系统加收</t>
  </si>
  <si>
    <t>含关节镜使用</t>
  </si>
  <si>
    <t>等离子刀头</t>
  </si>
  <si>
    <t>3315-b</t>
  </si>
  <si>
    <t>使用笔式磨钻系统加收</t>
  </si>
  <si>
    <t>3315-c</t>
  </si>
  <si>
    <t>动力切削系统加收</t>
  </si>
  <si>
    <t>神经系统参照执行。试用期新项目</t>
  </si>
  <si>
    <t>苏医保发〔2022〕60号
苏医保发〔2024〕31号</t>
  </si>
  <si>
    <t>2022年11月1日起执行2024年7月1日起执行</t>
  </si>
  <si>
    <t>331501</t>
  </si>
  <si>
    <t>脊柱骨关节手术</t>
  </si>
  <si>
    <t xml:space="preserve">003315010390000 </t>
  </si>
  <si>
    <t>331501039-a</t>
  </si>
  <si>
    <t>经皮椎间盘胶原酶溶核术</t>
  </si>
  <si>
    <t>胶原酶</t>
  </si>
  <si>
    <t>每节椎间盘</t>
  </si>
  <si>
    <t>331501058</t>
  </si>
  <si>
    <t>椎间盘微创消融术</t>
  </si>
  <si>
    <t>包括椎间盘摘除、减压术，含弹力绷带，含DSA引导</t>
  </si>
  <si>
    <t>每间盘</t>
  </si>
  <si>
    <t>331501058-a</t>
  </si>
  <si>
    <t>每增加一间盘加收</t>
  </si>
  <si>
    <t xml:space="preserve">003315010590001 </t>
  </si>
  <si>
    <t>331501059-a</t>
  </si>
  <si>
    <t>经皮椎间盘射频髓核成形术</t>
  </si>
  <si>
    <t>包括经皮椎间盘射频纤维环成形术、经皮椎间盘内电热成形术、经皮椎间盘射频成形术</t>
  </si>
  <si>
    <t>椎间盘内导管、引导针、热凝刀头、射频针</t>
  </si>
  <si>
    <t>每椎间盘</t>
  </si>
  <si>
    <t>苏价费〔2009〕57号 苏医保价招〔2023〕20号</t>
  </si>
  <si>
    <t>003315230070000</t>
  </si>
  <si>
    <t>331501063</t>
  </si>
  <si>
    <t>脊柱侧弯固定矫形术</t>
  </si>
  <si>
    <t>指在牵引状态下，对胸腹部采用石膏进行固定，同时进行去旋转矫形。</t>
  </si>
  <si>
    <t>331502</t>
  </si>
  <si>
    <t>胸廓与周围神经手术</t>
  </si>
  <si>
    <t>331503</t>
  </si>
  <si>
    <t>四肢骨肿瘤和病损切除手术</t>
  </si>
  <si>
    <t xml:space="preserve">003315030160000 </t>
  </si>
  <si>
    <t>331503016</t>
  </si>
  <si>
    <t>骨肿瘤切开活检术</t>
  </si>
  <si>
    <t>包括四肢、脊柱、骨盆</t>
  </si>
  <si>
    <t>331504</t>
  </si>
  <si>
    <t>四肢和脊椎骨结核手术</t>
  </si>
  <si>
    <t>331505</t>
  </si>
  <si>
    <t>四肢骨折手术</t>
  </si>
  <si>
    <t>331506</t>
  </si>
  <si>
    <t>四肢关节损伤与脱位手术</t>
  </si>
  <si>
    <t xml:space="preserve">323315230140000 </t>
  </si>
  <si>
    <t>331506028</t>
  </si>
  <si>
    <t>距下关节制动术</t>
  </si>
  <si>
    <t>在跗骨窦内置入距下关节制动器，复位、稳定距骨，重建并维持足弓</t>
  </si>
  <si>
    <t>331507</t>
  </si>
  <si>
    <t>人工关节置换手术</t>
  </si>
  <si>
    <t>人工关节</t>
  </si>
  <si>
    <t>331508</t>
  </si>
  <si>
    <t>骨骺固定手术</t>
  </si>
  <si>
    <t>331509</t>
  </si>
  <si>
    <t>四肢骨切除、刮除手术</t>
  </si>
  <si>
    <t>331510</t>
  </si>
  <si>
    <t>四肢骨截骨术</t>
  </si>
  <si>
    <t>331511</t>
  </si>
  <si>
    <t>关节融合术</t>
  </si>
  <si>
    <t>331512</t>
  </si>
  <si>
    <t>四肢骨骨关节成形术</t>
  </si>
  <si>
    <t xml:space="preserve">003315120020000 </t>
  </si>
  <si>
    <t>331512002</t>
  </si>
  <si>
    <t>网球肘松解术</t>
  </si>
  <si>
    <t>331513</t>
  </si>
  <si>
    <t>截肢术</t>
  </si>
  <si>
    <t>331514</t>
  </si>
  <si>
    <t>断肢再植术</t>
  </si>
  <si>
    <t>331515</t>
  </si>
  <si>
    <t>手部骨折手术</t>
  </si>
  <si>
    <t>331516</t>
  </si>
  <si>
    <t>手部关节脱位手术</t>
  </si>
  <si>
    <t>331517</t>
  </si>
  <si>
    <t>手部关节融合术</t>
  </si>
  <si>
    <t>331518</t>
  </si>
  <si>
    <t>手部骨切除术</t>
  </si>
  <si>
    <t>331519</t>
  </si>
  <si>
    <t>手部成形手术</t>
  </si>
  <si>
    <t>331520</t>
  </si>
  <si>
    <t>手外伤其他手术</t>
  </si>
  <si>
    <t>331521</t>
  </si>
  <si>
    <t>手外伤皮瓣术</t>
  </si>
  <si>
    <t xml:space="preserve">003315210080000 </t>
  </si>
  <si>
    <t>331521008</t>
  </si>
  <si>
    <t>手外伤清创术</t>
  </si>
  <si>
    <t>包括脚外伤清创。指首次清创和敷药，不含换药清创</t>
  </si>
  <si>
    <t>每个手指</t>
  </si>
  <si>
    <t>指手术室手术。</t>
  </si>
  <si>
    <t xml:space="preserve">003315210080001 </t>
  </si>
  <si>
    <t>331521008-a</t>
  </si>
  <si>
    <t>多手指加收</t>
  </si>
  <si>
    <t>331521008-b</t>
  </si>
  <si>
    <t>手掌背、前臂者加收</t>
  </si>
  <si>
    <t xml:space="preserve">003315210410000 </t>
  </si>
  <si>
    <t>331521041</t>
  </si>
  <si>
    <t>甲床修补术</t>
  </si>
  <si>
    <t>331521041-a</t>
  </si>
  <si>
    <t>甲床移植术</t>
  </si>
  <si>
    <t>331522</t>
  </si>
  <si>
    <t>肌肉、肌腱、韧带手术</t>
  </si>
  <si>
    <t>331522018</t>
  </si>
  <si>
    <t>创面负压封闭引流器置入术</t>
  </si>
  <si>
    <t>不含肌腱修复</t>
  </si>
  <si>
    <t>331523</t>
  </si>
  <si>
    <t>骨关节其他手术</t>
  </si>
  <si>
    <t xml:space="preserve">003315230120000 </t>
  </si>
  <si>
    <t>331523012</t>
  </si>
  <si>
    <t>跟骨钻孔术</t>
  </si>
  <si>
    <t>3316</t>
  </si>
  <si>
    <t>16．体被系统手术</t>
  </si>
  <si>
    <t>异体皮</t>
  </si>
  <si>
    <t>331601</t>
  </si>
  <si>
    <t>乳房手术</t>
  </si>
  <si>
    <t xml:space="preserve">003316010010000 </t>
  </si>
  <si>
    <t>331601001</t>
  </si>
  <si>
    <t>乳腺肿物穿刺术</t>
  </si>
  <si>
    <t xml:space="preserve">003316010080000 </t>
  </si>
  <si>
    <t>331601008</t>
  </si>
  <si>
    <t>乳腺癌根治+乳房再造术</t>
  </si>
  <si>
    <t>含Ⅰ期乳房再造；不含带血管蒂的肌皮组织移植、Ⅱ期乳房再造</t>
  </si>
  <si>
    <t>003316010150000</t>
  </si>
  <si>
    <t>331601015</t>
  </si>
  <si>
    <t>乳腺癌保乳手术</t>
  </si>
  <si>
    <t>指符合条件的无临床转移的早期乳腺癌，行乳腺肿瘤扩大切除的手术。设计切口，铺巾消毒，切除含肿瘤的部分腺体；同时另开口清除腋窝淋巴结，置引流管引出固定，缝合切口。</t>
  </si>
  <si>
    <t>003309000010000</t>
  </si>
  <si>
    <t>331601016</t>
  </si>
  <si>
    <t>前哨淋巴结活检术</t>
  </si>
  <si>
    <t>不含病理学检查。</t>
  </si>
  <si>
    <t>331602</t>
  </si>
  <si>
    <t>皮肤和皮下组织手术</t>
  </si>
  <si>
    <t xml:space="preserve">003316020010000 </t>
  </si>
  <si>
    <t>331602001</t>
  </si>
  <si>
    <t>脓肿切开引流术</t>
  </si>
  <si>
    <t>含体表、软组织感染化脓切开引流。包括血肿</t>
  </si>
  <si>
    <t xml:space="preserve">323316020180000 </t>
  </si>
  <si>
    <t>331602004-b</t>
  </si>
  <si>
    <t>深部肿物切除术</t>
  </si>
  <si>
    <t>包括取深部异物及深部血肿清除</t>
  </si>
  <si>
    <t>每个肿物</t>
  </si>
  <si>
    <t>指深达肌肉层以下</t>
  </si>
  <si>
    <t xml:space="preserve">003316020080000 </t>
  </si>
  <si>
    <t>331602008</t>
  </si>
  <si>
    <t>脂肪抽吸术</t>
  </si>
  <si>
    <t>不含脂肪注射</t>
  </si>
  <si>
    <t>每毫升</t>
  </si>
  <si>
    <t xml:space="preserve">003316020120000 </t>
  </si>
  <si>
    <t>331602012</t>
  </si>
  <si>
    <t>颈部开放性损伤探查术</t>
  </si>
  <si>
    <t xml:space="preserve">003301000190000 </t>
  </si>
  <si>
    <t>331602016</t>
  </si>
  <si>
    <t>静脉植入式给药装置植入术</t>
  </si>
  <si>
    <t>植入式给药装置</t>
  </si>
  <si>
    <t>苏价医〔2018〕151号 苏医保价招〔2023〕20号、苏医保价招〔2024〕20号 苏医保价招〔2025〕8号</t>
  </si>
  <si>
    <t>2018年11月1日起执行 2024年3月1日起执行
2025年1月1日起执行 2025年8月1日起执行</t>
  </si>
  <si>
    <t xml:space="preserve">003301000180000 </t>
  </si>
  <si>
    <t>331602016-a</t>
  </si>
  <si>
    <t>静脉植入式给药装置取出术</t>
  </si>
  <si>
    <t>苏医保价招〔2024〕20号</t>
  </si>
  <si>
    <t>331603</t>
  </si>
  <si>
    <t>烧伤处理和植皮术</t>
  </si>
  <si>
    <t xml:space="preserve">003316030030000 </t>
  </si>
  <si>
    <t>331603003</t>
  </si>
  <si>
    <t>烧伤血管破裂出血血管修补缝合术</t>
  </si>
  <si>
    <t>包括头颈、躯干、上下肢</t>
  </si>
  <si>
    <t xml:space="preserve">003316030040000 </t>
  </si>
  <si>
    <t>331603004</t>
  </si>
  <si>
    <t>深度烧伤扩创血管神经探查术</t>
  </si>
  <si>
    <t xml:space="preserve">003316030050000 </t>
  </si>
  <si>
    <t>331603005</t>
  </si>
  <si>
    <t>颅骨烧伤凿骨扩创术</t>
  </si>
  <si>
    <t xml:space="preserve">003316030170000 </t>
  </si>
  <si>
    <t>331603017</t>
  </si>
  <si>
    <t>烧伤特殊备皮</t>
  </si>
  <si>
    <t>包括头皮、瘢痕等部位备皮</t>
  </si>
  <si>
    <t xml:space="preserve">003316030420000 </t>
  </si>
  <si>
    <t>331603042</t>
  </si>
  <si>
    <t>深度烧伤死骨摘除术</t>
  </si>
  <si>
    <t xml:space="preserve">003316030430000 </t>
  </si>
  <si>
    <t>331603043-a</t>
  </si>
  <si>
    <t>自体肌腱切取术</t>
  </si>
  <si>
    <t>331604</t>
  </si>
  <si>
    <t>皮肤和皮下组织修补与重建</t>
  </si>
  <si>
    <t xml:space="preserve">323316040010100 </t>
  </si>
  <si>
    <t>331604001-a</t>
  </si>
  <si>
    <t>羊膜束带松解术</t>
  </si>
  <si>
    <t xml:space="preserve">003316040020000 </t>
  </si>
  <si>
    <t>331604002</t>
  </si>
  <si>
    <t>慢性溃疡修复术</t>
  </si>
  <si>
    <t>包括褥疮、下肢慢性溃疡、足底溃疡等</t>
  </si>
  <si>
    <t xml:space="preserve">003316040060000 </t>
  </si>
  <si>
    <t>331604006</t>
  </si>
  <si>
    <t>唇外翻矫正术</t>
  </si>
  <si>
    <t>包括上唇、下唇；不含胡须再造术</t>
  </si>
  <si>
    <t>每侧</t>
  </si>
  <si>
    <t xml:space="preserve">003316040130000 </t>
  </si>
  <si>
    <t>331604013</t>
  </si>
  <si>
    <t>面瘫畸形矫正术</t>
  </si>
  <si>
    <t>不含神经切取术</t>
  </si>
  <si>
    <t>植入材料</t>
  </si>
  <si>
    <t xml:space="preserve">003316040160000 </t>
  </si>
  <si>
    <t>331604016</t>
  </si>
  <si>
    <t>面部外伤清创整形术</t>
  </si>
  <si>
    <t xml:space="preserve">003316040170000 </t>
  </si>
  <si>
    <t>331604017</t>
  </si>
  <si>
    <t>半侧颜面萎缩整形术</t>
  </si>
  <si>
    <t>不含截骨术</t>
  </si>
  <si>
    <t xml:space="preserve">003316040190000 </t>
  </si>
  <si>
    <t>331604019</t>
  </si>
  <si>
    <t>足底缺损修复术</t>
  </si>
  <si>
    <t>包括足跟缺损；不含关节成形</t>
  </si>
  <si>
    <t xml:space="preserve">003316040230000 </t>
  </si>
  <si>
    <t>331604023</t>
  </si>
  <si>
    <t>纹饰美容术</t>
  </si>
  <si>
    <t>包括纹眉、纹眼线、唇线等</t>
  </si>
  <si>
    <t>医院自主定价</t>
  </si>
  <si>
    <t xml:space="preserve">003316040270000 </t>
  </si>
  <si>
    <t>331604027</t>
  </si>
  <si>
    <t>阔筋膜切取术</t>
  </si>
  <si>
    <t>3320</t>
  </si>
  <si>
    <t>非血管介入术</t>
  </si>
  <si>
    <t>球囊、鞘、支架、滤网、压力泵、消栓导线、取石网篮、引流管（造瘘管）、穿刺套件、保护伞、栓塞材料、推送器、一次性介入包、止血阀、抓捕器</t>
  </si>
  <si>
    <t>限有资质的医疗机构执行</t>
  </si>
  <si>
    <t xml:space="preserve">003304020080000 </t>
  </si>
  <si>
    <t>332000001</t>
  </si>
  <si>
    <t>介入鼻泪球囊成形术</t>
  </si>
  <si>
    <t>332000002</t>
  </si>
  <si>
    <t>介入鼻泪管支架术</t>
  </si>
  <si>
    <t>323320000030000</t>
  </si>
  <si>
    <t>332000003</t>
  </si>
  <si>
    <t>介入性非血管气道支架置入术</t>
  </si>
  <si>
    <t>332000004</t>
  </si>
  <si>
    <t>经皮胸腔引流术</t>
  </si>
  <si>
    <t xml:space="preserve">003310010090200 </t>
  </si>
  <si>
    <t>332000005</t>
  </si>
  <si>
    <t>经皮胃造瘘术</t>
  </si>
  <si>
    <t>332000006</t>
  </si>
  <si>
    <t>介入性肠道支架置入术</t>
  </si>
  <si>
    <t>332000007</t>
  </si>
  <si>
    <t>经皮胆道取石术</t>
  </si>
  <si>
    <t>苏医保发〔2025〕46号</t>
  </si>
  <si>
    <t>2026年4月20日起执行</t>
  </si>
  <si>
    <t xml:space="preserve">003109050250200 </t>
  </si>
  <si>
    <t>332000008</t>
  </si>
  <si>
    <t>经皮胆道造瘘换管术</t>
  </si>
  <si>
    <t>含拔管</t>
  </si>
  <si>
    <t>332000009</t>
  </si>
  <si>
    <t>经皮胆道造瘘通管术</t>
  </si>
  <si>
    <t xml:space="preserve">003310080080100 </t>
  </si>
  <si>
    <t>332000010</t>
  </si>
  <si>
    <t>经皮腹腔引流术</t>
  </si>
  <si>
    <t>包括胸腔</t>
  </si>
  <si>
    <t xml:space="preserve">003310080280200 </t>
  </si>
  <si>
    <t>332000011</t>
  </si>
  <si>
    <t>经皮腹水静脉转流术</t>
  </si>
  <si>
    <t xml:space="preserve">323310008030000 </t>
  </si>
  <si>
    <t>332000012</t>
  </si>
  <si>
    <t>经皮腹腔内病灶灭能术</t>
  </si>
  <si>
    <t xml:space="preserve">323310008031000 </t>
  </si>
  <si>
    <t>332000013</t>
  </si>
  <si>
    <t>经皮腹腔内病灶活检术</t>
  </si>
  <si>
    <t xml:space="preserve">003110000430000 </t>
  </si>
  <si>
    <t>332000015</t>
  </si>
  <si>
    <t>经皮肾盂造瘘通管术</t>
  </si>
  <si>
    <t xml:space="preserve">003315010590100 </t>
  </si>
  <si>
    <t>332000017</t>
  </si>
  <si>
    <t>经皮髓核溶解术</t>
  </si>
  <si>
    <t>非胶原酶法</t>
  </si>
  <si>
    <t xml:space="preserve">003203000040000 </t>
  </si>
  <si>
    <t>332000018</t>
  </si>
  <si>
    <t>皮下药盒植入介入治疗术</t>
  </si>
  <si>
    <t>药盒</t>
  </si>
  <si>
    <t>34</t>
  </si>
  <si>
    <t>（四）物理治疗与康复</t>
  </si>
  <si>
    <t>3401</t>
  </si>
  <si>
    <t>1．物理治疗</t>
  </si>
  <si>
    <t xml:space="preserve">003401000010000 </t>
  </si>
  <si>
    <t>340100001</t>
  </si>
  <si>
    <t>红外线治疗</t>
  </si>
  <si>
    <t>包括远、近红外线：TDP、近红外线气功治疗、红外线真空拔罐治疗红外线光浴治疗、远红外医疗舱治疗。包括远红外电热理疗</t>
  </si>
  <si>
    <t>远红外电热理疗仪</t>
  </si>
  <si>
    <t>每个照射区</t>
  </si>
  <si>
    <t>每区照射不少于20分钟</t>
  </si>
  <si>
    <t xml:space="preserve">323401000010100 </t>
  </si>
  <si>
    <t>340100001-a</t>
  </si>
  <si>
    <t>高光功率光子治疗</t>
  </si>
  <si>
    <t>单光源/5分钟</t>
  </si>
  <si>
    <t xml:space="preserve">003401000020000 </t>
  </si>
  <si>
    <t>340100002</t>
  </si>
  <si>
    <t>可见光治疗</t>
  </si>
  <si>
    <t>包括红光照射、蓝光照射、蓝紫光照射、太阳灯照射</t>
  </si>
  <si>
    <t xml:space="preserve">003401000030000 </t>
  </si>
  <si>
    <t>340100003</t>
  </si>
  <si>
    <t>偏振光照射</t>
  </si>
  <si>
    <t xml:space="preserve">003401000040000 </t>
  </si>
  <si>
    <t>340100004</t>
  </si>
  <si>
    <t>紫外线治疗</t>
  </si>
  <si>
    <t>包括长、中、短波紫外线、低压紫外线、高压紫外线、水冷式、导子紫外线、生物剂量测定、光化学疗法</t>
  </si>
  <si>
    <t xml:space="preserve">003401000050000 </t>
  </si>
  <si>
    <t>340100005</t>
  </si>
  <si>
    <t>激光疗法</t>
  </si>
  <si>
    <t>包括原光束、散焦激光疗法</t>
  </si>
  <si>
    <t xml:space="preserve">003401000060000 </t>
  </si>
  <si>
    <t>340100006</t>
  </si>
  <si>
    <t>光敏疗法</t>
  </si>
  <si>
    <t>包括紫外线、激光</t>
  </si>
  <si>
    <t xml:space="preserve">003401000070000 </t>
  </si>
  <si>
    <t>340100007</t>
  </si>
  <si>
    <t>电诊断</t>
  </si>
  <si>
    <t>包括直流电检查、感应电检查、直流-感应电检查、时值检查、强度-频率曲线检查、中频脉冲电检查</t>
  </si>
  <si>
    <t>每块肌肉或每条神经</t>
  </si>
  <si>
    <t xml:space="preserve">003401000080000 </t>
  </si>
  <si>
    <t>340100008</t>
  </si>
  <si>
    <t>直流电治疗</t>
  </si>
  <si>
    <t>包括单纯直流电治疗、直流电药物离子导入治疗、直流电水浴治疗、（单、双、四槽浴）、电化学疗法</t>
  </si>
  <si>
    <t xml:space="preserve">003401000090000 </t>
  </si>
  <si>
    <t>340100009</t>
  </si>
  <si>
    <t>低频脉冲电治疗</t>
  </si>
  <si>
    <t>包括感应电治疗、神经肌肉电刺激治疗、间动电疗、经皮神经电刺激治疗、功能性电刺激治疗、温热电脉冲治疗、微机功能性电刺激治疗</t>
  </si>
  <si>
    <t xml:space="preserve">003401000090100 </t>
  </si>
  <si>
    <t>340100009-a</t>
  </si>
  <si>
    <t>低周波治疗</t>
  </si>
  <si>
    <t xml:space="preserve">003401000100000 </t>
  </si>
  <si>
    <t>340100010</t>
  </si>
  <si>
    <t>中频脉冲电治疗</t>
  </si>
  <si>
    <t>包括中频脉冲电治疗、音频电治疗、干扰电治疗、动态干扰电治疗、立体动态干扰电治疗、调制中频电治疗、电脑中频电治疗</t>
  </si>
  <si>
    <t xml:space="preserve">003401000110000 </t>
  </si>
  <si>
    <t>340100011</t>
  </si>
  <si>
    <t>共鸣火花治疗</t>
  </si>
  <si>
    <t>每5分钟</t>
  </si>
  <si>
    <t xml:space="preserve">003401000120000 </t>
  </si>
  <si>
    <t>340100012</t>
  </si>
  <si>
    <t>超短波短波治疗</t>
  </si>
  <si>
    <t>包括小功率超短波和短波、大功率超短波和短波、脉冲超短波和短波、体腔治疗</t>
  </si>
  <si>
    <t xml:space="preserve">003401000130000 </t>
  </si>
  <si>
    <t>340100013</t>
  </si>
  <si>
    <t>微波治疗</t>
  </si>
  <si>
    <t>包括分米波、厘米波、毫米波、微波组织凝固、体腔治疗</t>
  </si>
  <si>
    <t xml:space="preserve">003401000140000 </t>
  </si>
  <si>
    <t>340100014</t>
  </si>
  <si>
    <t>射频电疗</t>
  </si>
  <si>
    <t>包括大功率短波、分米波、厘米波</t>
  </si>
  <si>
    <t xml:space="preserve">003401000150000 </t>
  </si>
  <si>
    <t>340100015</t>
  </si>
  <si>
    <t>静电治疗</t>
  </si>
  <si>
    <t>包括低压、高压静电治疗、高电位治疗</t>
  </si>
  <si>
    <t>每20-30分钟</t>
  </si>
  <si>
    <t xml:space="preserve">003401000160000 </t>
  </si>
  <si>
    <t>340100016</t>
  </si>
  <si>
    <t>空气负离子治疗</t>
  </si>
  <si>
    <t>每30分钟</t>
  </si>
  <si>
    <t xml:space="preserve">003401000170000 </t>
  </si>
  <si>
    <t>340100017</t>
  </si>
  <si>
    <t>超声波治疗</t>
  </si>
  <si>
    <t>包括单纯超声、超声药物透入、超声雾化</t>
  </si>
  <si>
    <t xml:space="preserve">003401000170001 </t>
  </si>
  <si>
    <t>340100017-a</t>
  </si>
  <si>
    <t>联合治疗加收</t>
  </si>
  <si>
    <t xml:space="preserve">003401000180000 </t>
  </si>
  <si>
    <t>340100018</t>
  </si>
  <si>
    <t>电子生物反馈疗法</t>
  </si>
  <si>
    <t>包括肌电、皮温、皮电、脑电、心率各种生物反馈</t>
  </si>
  <si>
    <t>340100019</t>
  </si>
  <si>
    <t>磁疗</t>
  </si>
  <si>
    <t>包括脉冲式、交变等不同机型又分低频磁、高频磁及热点磁、强磁场刺激、热磁振</t>
  </si>
  <si>
    <t>每20分钟</t>
  </si>
  <si>
    <t xml:space="preserve">003401000200000 </t>
  </si>
  <si>
    <t>340100020</t>
  </si>
  <si>
    <t>水疗</t>
  </si>
  <si>
    <t>包括药物浸浴、气泡浴、哈伯特槽浴（8字槽）旋涡浴（分上肢、下肢）</t>
  </si>
  <si>
    <t xml:space="preserve">323401000610000 </t>
  </si>
  <si>
    <t>340100020-a</t>
  </si>
  <si>
    <t>臭氧局部水疗</t>
  </si>
  <si>
    <t>局部清洁，适当浓度的臭氧水，对靶部位淋洗、浸泡、湿敷治疗。</t>
  </si>
  <si>
    <t>半身加收50%</t>
  </si>
  <si>
    <t xml:space="preserve">003401000210000 </t>
  </si>
  <si>
    <t>340100021</t>
  </si>
  <si>
    <t>蜡疗</t>
  </si>
  <si>
    <t>包括浸蜡、刷蜡、蜡敷</t>
  </si>
  <si>
    <t xml:space="preserve">003401000210300 </t>
  </si>
  <si>
    <t>340100021-a</t>
  </si>
  <si>
    <t>热敷蜂蜡镇痛加收</t>
  </si>
  <si>
    <t>由具备资质的治疗师以抖法、颤法、振法等手法对患者疼痛部位进行徒手软组织松解或整骨治疗，并使用复配制成的蜡泥进行热敷</t>
  </si>
  <si>
    <t xml:space="preserve">003401000220000 </t>
  </si>
  <si>
    <t>340100022</t>
  </si>
  <si>
    <t>泥疗</t>
  </si>
  <si>
    <t>包括电泥疗、泥敷</t>
  </si>
  <si>
    <t xml:space="preserve">003401000230000 </t>
  </si>
  <si>
    <t>340100023</t>
  </si>
  <si>
    <t>牵引</t>
  </si>
  <si>
    <t>包括颈、腰椎土法牵引、电动牵引、三维快速牵引、悬吊治疗</t>
  </si>
  <si>
    <t xml:space="preserve">003401000240000 </t>
  </si>
  <si>
    <t>340100024</t>
  </si>
  <si>
    <t>气压治疗</t>
  </si>
  <si>
    <t>包括肢体气压治疗、肢体正负压治疗</t>
  </si>
  <si>
    <t>压迫带</t>
  </si>
  <si>
    <t xml:space="preserve">003401000250000 </t>
  </si>
  <si>
    <t>340100025</t>
  </si>
  <si>
    <t>冷疗</t>
  </si>
  <si>
    <t>包括加压冷疗</t>
  </si>
  <si>
    <t>医用冷敷袋</t>
  </si>
  <si>
    <t>医用冷敷袋限口腔门诊使用</t>
  </si>
  <si>
    <t>苏价医[2011]328号
苏医保发〔2022〕60号</t>
  </si>
  <si>
    <t xml:space="preserve">003401000260000 </t>
  </si>
  <si>
    <t>340100026</t>
  </si>
  <si>
    <t>电按摩</t>
  </si>
  <si>
    <t>包括电动按摩、电热按摩、局部电按摩、</t>
  </si>
  <si>
    <t xml:space="preserve">003401000270000 </t>
  </si>
  <si>
    <t>340100027</t>
  </si>
  <si>
    <t>场效应治疗</t>
  </si>
  <si>
    <t xml:space="preserve">323401000340000 </t>
  </si>
  <si>
    <t>340100028</t>
  </si>
  <si>
    <t>多频振动治疗</t>
  </si>
  <si>
    <t>340100029</t>
  </si>
  <si>
    <t>非手术脊柱减压治疗</t>
  </si>
  <si>
    <t>使用非手术减压治疗系统，用于膨出型、突出型脊柱病变患者的治疗</t>
  </si>
  <si>
    <t>45分钟/次</t>
  </si>
  <si>
    <t>在宁省管医院价格，我市参照执行</t>
  </si>
  <si>
    <t>340100030</t>
  </si>
  <si>
    <t>阴部/盆底肌磁刺激治疗</t>
  </si>
  <si>
    <t>含电极棒</t>
  </si>
  <si>
    <t>苏价医〔2018〕151号
苏医保价招〔2024〕9号 苏医保价招〔2025〕8号</t>
  </si>
  <si>
    <t>2024年5月21日起执行，试行期2年 
2025年8月1日起执行</t>
  </si>
  <si>
    <t>3402</t>
  </si>
  <si>
    <t>2．康复</t>
  </si>
  <si>
    <t>矫形器、小腿假肢、大腿假肢、儿童助听器、眼镜式助视器</t>
  </si>
  <si>
    <t>苏价医[2011]175号</t>
  </si>
  <si>
    <t xml:space="preserve">003402000070100 </t>
  </si>
  <si>
    <t>340200007-a</t>
  </si>
  <si>
    <t>步行表面肌电分析</t>
  </si>
  <si>
    <t>含检测报告、评定及治疗建议</t>
  </si>
  <si>
    <t>平均检测分析时间不少于2.5小时</t>
  </si>
  <si>
    <t>340200007-b</t>
  </si>
  <si>
    <t>步行动力学分析</t>
  </si>
  <si>
    <t>340200007-c</t>
  </si>
  <si>
    <t>步行能量消耗分析</t>
  </si>
  <si>
    <t xml:space="preserve">003402000390000 </t>
  </si>
  <si>
    <t>340200045</t>
  </si>
  <si>
    <t>健康状况评定</t>
  </si>
  <si>
    <t>含人体8种微量元素（钙、铁、锌、硒、镍、铜、铅、镉）测评、免疫功能评定、脏器功能评定和医疗保健建议</t>
  </si>
  <si>
    <t>指量子共振检测</t>
  </si>
  <si>
    <t>340200045-a</t>
  </si>
  <si>
    <t>营养状况评定</t>
  </si>
  <si>
    <t>生物阻抗测量法，不得与诊察费同时收取</t>
  </si>
  <si>
    <t>苏价医〔2012〕105号
苏价医〔2013〕7号 苏医保价招〔2023〕20号</t>
  </si>
  <si>
    <t>340200047-a</t>
  </si>
  <si>
    <t>全身脂肪分布检测</t>
  </si>
  <si>
    <t>非放射性生物阻抗测量方法</t>
  </si>
  <si>
    <t>苏价费〔2008〕389号 苏医保价招〔2023〕20号</t>
  </si>
  <si>
    <t xml:space="preserve">003101000220000 </t>
  </si>
  <si>
    <t>340200047-c</t>
  </si>
  <si>
    <t>下肢肌肉分布检测</t>
  </si>
  <si>
    <t xml:space="preserve">323402000700000 </t>
  </si>
  <si>
    <t>340200057</t>
  </si>
  <si>
    <t>运动医学指导</t>
  </si>
  <si>
    <t>由运动医学科医师制定个性化运动处方，对从事体育锻炼者或病人，根据医学检查资料，按其健康、体力以及心血管功能状况，用运动处方的形式规定运动种类、运动强度、运动时间、运动频率、运动量和运动进度等。</t>
  </si>
  <si>
    <t>36</t>
  </si>
  <si>
    <t>（一）疼痛诊疗类</t>
  </si>
  <si>
    <t>不含影像定位、监护费用</t>
  </si>
  <si>
    <t>仅限取得资质的二级以上医疗机构开展。未注明含麻醉的，麻醉费用另收。</t>
  </si>
  <si>
    <t xml:space="preserve">003301000020300 </t>
  </si>
  <si>
    <t>360100001</t>
  </si>
  <si>
    <t>星状神经节氙光照射</t>
  </si>
  <si>
    <t>含设备使用和耗材</t>
  </si>
  <si>
    <t>360100002</t>
  </si>
  <si>
    <t>直线偏振光照射</t>
  </si>
  <si>
    <t>360100003</t>
  </si>
  <si>
    <t>经皮植物神经（丛、节、链）阻滞</t>
  </si>
  <si>
    <t>含刺激器使用和穿刺针</t>
  </si>
  <si>
    <t>腹腔神经丛、上腹下神经丛、胸交感神经链、腰交感神经链等的神经阻滞。用于疼痛治疗。需要在影像定位下操作。</t>
  </si>
  <si>
    <t xml:space="preserve">003101000330000 </t>
  </si>
  <si>
    <t>360100004</t>
  </si>
  <si>
    <t>经皮植物神经（丛、节、链）毁损术</t>
  </si>
  <si>
    <t>含刺激器使用和穿刺针，含经皮植物神经阻滞</t>
  </si>
  <si>
    <t>腹腔神经丛、上腹下神经丛、胸交感神经链、腰交感神经链等的神经阻滞并毁损。主要用于癌性疼痛治疗。需要在影像定位下操作。</t>
  </si>
  <si>
    <t>360100005</t>
  </si>
  <si>
    <t>经皮颅神经阻滞</t>
  </si>
  <si>
    <t>三叉神经，舌咽神经，副神经，面神经等神经阻滞</t>
  </si>
  <si>
    <t>360100006</t>
  </si>
  <si>
    <t>经皮颅神经阻滞和化学毁损术</t>
  </si>
  <si>
    <t>三叉神经，舌咽神经等神经阻滞和化学毁损，用于治疗神经痛</t>
  </si>
  <si>
    <t xml:space="preserve">323101000410000 </t>
  </si>
  <si>
    <t>360100007</t>
  </si>
  <si>
    <t>经皮颅神经射频热凝术</t>
  </si>
  <si>
    <t>含射频治疗仪使用</t>
  </si>
  <si>
    <t>射频电极、一次性套管（穿刺针）、负极板</t>
  </si>
  <si>
    <t>三叉神经，舌咽神经，副神经，面神经、脊神经等神经（节）射频治疗用于治疗神经痛和肌痉挛</t>
  </si>
  <si>
    <t xml:space="preserve">003101000340000 </t>
  </si>
  <si>
    <t>360100008</t>
  </si>
  <si>
    <t>经皮脊髓背角化学毁损术</t>
  </si>
  <si>
    <t>含穿刺针</t>
  </si>
  <si>
    <t>用于晚期癌痛，需要在影像定位下操作。</t>
  </si>
  <si>
    <t>360100009</t>
  </si>
  <si>
    <t>经皮脊髓背脚和传导束射频毁损术</t>
  </si>
  <si>
    <t>含射频机器使用</t>
  </si>
  <si>
    <t>用于晚期癌痛，患肢痛等，需要在影像定位下操作。</t>
  </si>
  <si>
    <t xml:space="preserve">323113000030100 </t>
  </si>
  <si>
    <t>360100010</t>
  </si>
  <si>
    <t>大关节腔内穿刺注射</t>
  </si>
  <si>
    <t>每个关节</t>
  </si>
  <si>
    <t>指膝关节，肩关节等大关节腔内穿刺注射</t>
  </si>
  <si>
    <t>360100011</t>
  </si>
  <si>
    <t>经皮骶髂关节腔内穿刺注射</t>
  </si>
  <si>
    <t>次/侧</t>
  </si>
  <si>
    <t>360100012</t>
  </si>
  <si>
    <t>经皮髋关节腔内穿刺注射</t>
  </si>
  <si>
    <t xml:space="preserve">关节内及囊周围 </t>
  </si>
  <si>
    <t>360100013</t>
  </si>
  <si>
    <t>微小关节内注射</t>
  </si>
  <si>
    <t>含指根局麻</t>
  </si>
  <si>
    <t>次/节</t>
  </si>
  <si>
    <t>指关节，趾关节等</t>
  </si>
  <si>
    <t>323601000140000</t>
  </si>
  <si>
    <t>360100014</t>
  </si>
  <si>
    <t>经皮骨骼肌附着点松解术</t>
  </si>
  <si>
    <t>含局部麻醉，含治疗用具和仪器使用</t>
  </si>
  <si>
    <t>主要用于背部肌肉长期张力过高和痉挛引起的慢性持续性疼痛</t>
  </si>
  <si>
    <t>360100015</t>
  </si>
  <si>
    <t>神经肌肉节点阻滞</t>
  </si>
  <si>
    <t>定位、定位用专用耗材</t>
  </si>
  <si>
    <t>用于治疗痛性书写痉挛，半侧面肌痉挛等</t>
  </si>
  <si>
    <t>360100016</t>
  </si>
  <si>
    <t>经皮深部神经肌肉节点阻滞</t>
  </si>
  <si>
    <t>用于梨状肌，脏器括约肌内注射。治疗坐骨神经痛，会阴痛，尿失禁等。</t>
  </si>
  <si>
    <t>360100017</t>
  </si>
  <si>
    <t>经皮椎间盘激光（射频、臭氧）减压术</t>
  </si>
  <si>
    <t>含激光、射频、臭氧和等离子机器使用。</t>
  </si>
  <si>
    <t>影像定位，射频电极、一次性套管（穿刺针）、负极板</t>
  </si>
  <si>
    <t>适用于颈椎、胸椎和腰椎间盘的激光、射频和等离子减压。</t>
  </si>
  <si>
    <t xml:space="preserve">003315010590000 </t>
  </si>
  <si>
    <t>360100018</t>
  </si>
  <si>
    <t>经皮椎间盘成型术</t>
  </si>
  <si>
    <t>含专用于成型术的射频机器使用</t>
  </si>
  <si>
    <t>影像定位、射频电极、一次性套管（穿刺针）、负极板</t>
  </si>
  <si>
    <t>需影像协助定位，适用于颈椎、胸椎和腰椎退变间盘射频成型修复。</t>
  </si>
  <si>
    <t>360100019</t>
  </si>
  <si>
    <t>神经电刺激器引导下神经阻滞</t>
  </si>
  <si>
    <t>含电刺激仪使用</t>
  </si>
  <si>
    <t>特殊穿刺针</t>
  </si>
  <si>
    <t>支</t>
  </si>
  <si>
    <t>360100020</t>
  </si>
  <si>
    <t>神经电刺激器引导下神经丛阻滞</t>
  </si>
  <si>
    <t>丛</t>
  </si>
  <si>
    <t>360100021</t>
  </si>
  <si>
    <t>超声引导下神经阻滞</t>
  </si>
  <si>
    <t>含超声引导</t>
  </si>
  <si>
    <t>360100022</t>
  </si>
  <si>
    <t>超声引导下神经丛阻滞</t>
  </si>
  <si>
    <t>360100024</t>
  </si>
  <si>
    <t>鞘内靶控( 程控）药物灌注系统植入术</t>
  </si>
  <si>
    <t>含①鞘内注药测试，疗效观察②鞘内置管、固定及皮下隧道③皮囊袋成形及灌注泵植入④首次药物灌注</t>
  </si>
  <si>
    <t>植入式灌注泵、鞘内导管以及固定材料、皮下隧道组件和导管检测组件</t>
  </si>
  <si>
    <t>360100024-a</t>
  </si>
  <si>
    <t>鞘内靶控( 程控）药物灌注泵重灌注</t>
  </si>
  <si>
    <t>含消毒材料</t>
  </si>
  <si>
    <t>重灌注组件</t>
  </si>
  <si>
    <t>360100024-b</t>
  </si>
  <si>
    <t>鞘内靶控( 程控）药物灌注泵调控</t>
  </si>
  <si>
    <t>含程控仪检测、药物剂量调整</t>
  </si>
  <si>
    <t>导管检测组件</t>
  </si>
  <si>
    <t>360100024-c</t>
  </si>
  <si>
    <t>鞘内靶控( 程控）药物灌注系统取出术</t>
  </si>
  <si>
    <t>含植入式灌注泵、鞘内导管的取出</t>
  </si>
  <si>
    <t>360100024-d</t>
  </si>
  <si>
    <t>鞘内靶控( 程控）药物灌注泵更换术</t>
  </si>
  <si>
    <t>含旧灌注泵的取出和新灌注泵的植入</t>
  </si>
  <si>
    <t>植入式灌注泵</t>
  </si>
  <si>
    <t xml:space="preserve">323101000350000 </t>
  </si>
  <si>
    <t>360100025</t>
  </si>
  <si>
    <t>脊髓（外周）神经电刺激系统植入术</t>
  </si>
  <si>
    <t>360100025-f</t>
  </si>
  <si>
    <t>神经刺激器功能分析和随访</t>
  </si>
  <si>
    <t>医生控制器检测，刺激强度调整，疗效观察</t>
  </si>
  <si>
    <t xml:space="preserve">003301000100000 </t>
  </si>
  <si>
    <t>360100026</t>
  </si>
  <si>
    <t>硬膜外药物输注通道植入术</t>
  </si>
  <si>
    <t>含①硬膜外注药测试，疗效观察②硬膜外置管、固定及皮下隧道③皮囊袋成形及注药囊植入④首次药物注入</t>
  </si>
  <si>
    <t>硬膜外植入套件和穿刺套件</t>
  </si>
  <si>
    <t>360100026-a</t>
  </si>
  <si>
    <t>硬膜外注药囊注药</t>
  </si>
  <si>
    <t>360100026-b</t>
  </si>
  <si>
    <t>硬膜外药物输注通道取出术</t>
  </si>
  <si>
    <t>含植入的硬膜外导管和注药囊的取出</t>
  </si>
  <si>
    <t>360100027</t>
  </si>
  <si>
    <t>经皮穿刺椎间盘激光髓核汽化术</t>
  </si>
  <si>
    <t>一次性光导纤维</t>
  </si>
  <si>
    <t xml:space="preserve">323401000280000 </t>
  </si>
  <si>
    <t>360100029</t>
  </si>
  <si>
    <t>冲击波疼痛治疗</t>
  </si>
  <si>
    <t>不含超声引导</t>
  </si>
  <si>
    <t>360100030</t>
  </si>
  <si>
    <t>经皮穿刺硬膜外导管神经根减压术</t>
  </si>
  <si>
    <t>一次性硬膜外导管套装</t>
  </si>
  <si>
    <t>每神经根</t>
  </si>
  <si>
    <t>第二个神经根起，按50%收取。</t>
  </si>
  <si>
    <t>360100030-a</t>
  </si>
  <si>
    <t>椎间孔外口松解加收</t>
  </si>
  <si>
    <t>四、中医及民族医诊疗类</t>
  </si>
  <si>
    <t>41</t>
  </si>
  <si>
    <t>(一)中医外治</t>
  </si>
  <si>
    <t>42</t>
  </si>
  <si>
    <t>(二)中医骨伤</t>
  </si>
  <si>
    <t>不含X光透视、麻醉。部分项目参见肌肉骨骼系统手术</t>
  </si>
  <si>
    <t>治疗收入-中医</t>
  </si>
  <si>
    <t xml:space="preserve">004200000130000 </t>
  </si>
  <si>
    <t>420000013</t>
  </si>
  <si>
    <t>中医定向透药疗法</t>
  </si>
  <si>
    <t>含仪器使用,药物</t>
  </si>
  <si>
    <t>苏医保规〔2021〕1号
苏医保价招〔2025〕17号</t>
  </si>
  <si>
    <t>2021年4月15日执行2026年2月1日起执行</t>
  </si>
  <si>
    <t>420000017</t>
  </si>
  <si>
    <t>脊柱相关性疾病姿态分析及训练</t>
  </si>
  <si>
    <t>包含检测报告、评定及治疗建议</t>
  </si>
  <si>
    <t>43</t>
  </si>
  <si>
    <t>(三)针刺</t>
  </si>
  <si>
    <t>副主任医师可上浮不超过10%，主任医师可上浮不超过20%。</t>
  </si>
  <si>
    <t>苏医保规〔2021〕1号</t>
  </si>
  <si>
    <t>2021年4月15日执行</t>
  </si>
  <si>
    <t>44</t>
  </si>
  <si>
    <t>(四)灸法</t>
  </si>
  <si>
    <t>45</t>
  </si>
  <si>
    <t>(五)推拿疗法</t>
  </si>
  <si>
    <t>46</t>
  </si>
  <si>
    <t>(六)中医肛肠</t>
  </si>
  <si>
    <t xml:space="preserve">004600000010000 </t>
  </si>
  <si>
    <t>460000001</t>
  </si>
  <si>
    <t>直肠脱出复位治疗</t>
  </si>
  <si>
    <t xml:space="preserve">004600000010001 </t>
  </si>
  <si>
    <t>460000001-a</t>
  </si>
  <si>
    <t>三度直肠脱垂加收</t>
  </si>
  <si>
    <t xml:space="preserve">004600000020000 </t>
  </si>
  <si>
    <t>460000002</t>
  </si>
  <si>
    <t>直肠周围硬化剂注射治疗</t>
  </si>
  <si>
    <t xml:space="preserve">004600000030000 </t>
  </si>
  <si>
    <t>460000003</t>
  </si>
  <si>
    <t>内痔硬化剂注射治疗(枯痔治疗)</t>
  </si>
  <si>
    <t>每个痔核</t>
  </si>
  <si>
    <t xml:space="preserve">004600000040000 </t>
  </si>
  <si>
    <t>460000004</t>
  </si>
  <si>
    <t>高位复杂肛瘘挂线治疗</t>
  </si>
  <si>
    <t xml:space="preserve">004600000050000 </t>
  </si>
  <si>
    <t>460000005</t>
  </si>
  <si>
    <t>血栓性外痔切除术</t>
  </si>
  <si>
    <t xml:space="preserve">004600000060000 </t>
  </si>
  <si>
    <t>460000006</t>
  </si>
  <si>
    <t>环状混合痔切除术</t>
  </si>
  <si>
    <t>包括混合痔脱出嵌顿</t>
  </si>
  <si>
    <t xml:space="preserve">004600000070000 </t>
  </si>
  <si>
    <t>460000007</t>
  </si>
  <si>
    <t>混合痔外剥内扎术</t>
  </si>
  <si>
    <t xml:space="preserve">004600000080000 </t>
  </si>
  <si>
    <t>460000008</t>
  </si>
  <si>
    <t>肛周脓肿一次性根治术</t>
  </si>
  <si>
    <t xml:space="preserve">004600000090000 </t>
  </si>
  <si>
    <t>460000009</t>
  </si>
  <si>
    <t>肛外括约肌折叠术</t>
  </si>
  <si>
    <t xml:space="preserve">004600000100000 </t>
  </si>
  <si>
    <t>460000010</t>
  </si>
  <si>
    <t>直肠前突修补术</t>
  </si>
  <si>
    <t xml:space="preserve">004600000110000 </t>
  </si>
  <si>
    <t>460000011</t>
  </si>
  <si>
    <t>肛瘘封堵术</t>
  </si>
  <si>
    <t xml:space="preserve">004600000120000 </t>
  </si>
  <si>
    <t>460000012</t>
  </si>
  <si>
    <t>结肠水疗</t>
  </si>
  <si>
    <t>包括结肠灌洗治疗和肠腔内给药</t>
  </si>
  <si>
    <t>药物、一次性结肠透析管</t>
  </si>
  <si>
    <t xml:space="preserve">004600000130000 </t>
  </si>
  <si>
    <t>460000013</t>
  </si>
  <si>
    <t>肛周药物注射封闭术</t>
  </si>
  <si>
    <t>包括肛周皮下封闭、穴位封闭</t>
  </si>
  <si>
    <t xml:space="preserve">004600000140000 </t>
  </si>
  <si>
    <t>460000014</t>
  </si>
  <si>
    <t>手术扩肛治疗</t>
  </si>
  <si>
    <t>指通过手术扩肛</t>
  </si>
  <si>
    <t xml:space="preserve">004600000150000 </t>
  </si>
  <si>
    <t>460000015</t>
  </si>
  <si>
    <t>人工扩肛治疗</t>
  </si>
  <si>
    <t>包括器械扩肛</t>
  </si>
  <si>
    <t xml:space="preserve">004600000160000 </t>
  </si>
  <si>
    <t>460000016</t>
  </si>
  <si>
    <t>化脓性肛周大汗腺炎切开清创引流术</t>
  </si>
  <si>
    <t>含合并肛门直肠周围脓肿清创引流</t>
  </si>
  <si>
    <t xml:space="preserve">004600000170000 </t>
  </si>
  <si>
    <t>460000017</t>
  </si>
  <si>
    <t>肛周坏死性筋膜炎清创术</t>
  </si>
  <si>
    <t>含合并肛门直肠周围脓肿清创</t>
  </si>
  <si>
    <t xml:space="preserve">004600000180000 </t>
  </si>
  <si>
    <t>460000018</t>
  </si>
  <si>
    <t>肛门直肠周围脓腔搔刮术</t>
  </si>
  <si>
    <t>包括双侧及1个以上脓腔、窦道</t>
  </si>
  <si>
    <t>指一个病灶</t>
  </si>
  <si>
    <t xml:space="preserve">004600000180100 </t>
  </si>
  <si>
    <t>460000018-a</t>
  </si>
  <si>
    <t>85</t>
  </si>
  <si>
    <t>每增加一个病灶加收</t>
  </si>
  <si>
    <t xml:space="preserve">004600000190000 </t>
  </si>
  <si>
    <t>460000019</t>
  </si>
  <si>
    <t>中医肛肠术后紧线术</t>
  </si>
  <si>
    <t>含取下挂线</t>
  </si>
  <si>
    <t xml:space="preserve">004600000200000 </t>
  </si>
  <si>
    <t>460000020</t>
  </si>
  <si>
    <t>混合痔铜离子电化学治疗术</t>
  </si>
  <si>
    <t>包括内痔</t>
  </si>
  <si>
    <t>铜离子针</t>
  </si>
  <si>
    <t>169</t>
  </si>
  <si>
    <t xml:space="preserve">004600000210000 </t>
  </si>
  <si>
    <t>460000021</t>
  </si>
  <si>
    <t>直肠前突出注射术</t>
  </si>
  <si>
    <t>指直肠前壁粘膜下层柱状注射</t>
  </si>
  <si>
    <t xml:space="preserve">004600000220000 </t>
  </si>
  <si>
    <t>460000022</t>
  </si>
  <si>
    <t>直肠脱垂注射术</t>
  </si>
  <si>
    <t>含直肠内注射及直肠外注射</t>
  </si>
  <si>
    <t>47</t>
  </si>
  <si>
    <t>(七)中医特殊疗法</t>
  </si>
  <si>
    <t xml:space="preserve">004700000140000 </t>
  </si>
  <si>
    <t>470000014</t>
  </si>
  <si>
    <t>医疗气功治疗</t>
  </si>
  <si>
    <t>48</t>
  </si>
  <si>
    <t>(八)中医综合</t>
  </si>
  <si>
    <t xml:space="preserve">004800000010000 </t>
  </si>
  <si>
    <t>480000001</t>
  </si>
  <si>
    <t>辩证施膳指导</t>
  </si>
  <si>
    <t>检查收入-中医</t>
  </si>
  <si>
    <t xml:space="preserve">004800000020000 </t>
  </si>
  <si>
    <t>480000002</t>
  </si>
  <si>
    <t>脉图诊断</t>
  </si>
  <si>
    <t xml:space="preserve">004800000030000 </t>
  </si>
  <si>
    <t>480000003</t>
  </si>
  <si>
    <t>中药特殊调配</t>
  </si>
  <si>
    <t>480000003-a</t>
  </si>
  <si>
    <t>中医保健配方、膏药配制费</t>
  </si>
  <si>
    <t>开配方、膏方专家必须为省级以上名老中医、名中西医结合专家称号，并享有政府津贴的专家。含配置配方、膏方等人工、燃料、辅料、包装用品。</t>
  </si>
  <si>
    <t xml:space="preserve">004800000040000 </t>
  </si>
  <si>
    <t>480000004</t>
  </si>
  <si>
    <t>人工煎药</t>
  </si>
  <si>
    <t>副</t>
  </si>
  <si>
    <t xml:space="preserve">004800000050000 </t>
  </si>
  <si>
    <t>480000005</t>
  </si>
  <si>
    <t>煎药机煎药</t>
  </si>
  <si>
    <t>2袋／副</t>
  </si>
  <si>
    <t>480000008</t>
  </si>
  <si>
    <t>中药临方加工</t>
  </si>
  <si>
    <t>根据中医辨证论治理论，对于一定时期内服用个体化固定处方的患者，进行临方加工。</t>
  </si>
  <si>
    <t>苏价医〔2011〕45号</t>
  </si>
  <si>
    <t>480000008-a</t>
  </si>
  <si>
    <t>中药片剂临方加工</t>
  </si>
  <si>
    <t>包括胶囊</t>
  </si>
  <si>
    <t>以3公斤药材为基价</t>
  </si>
  <si>
    <t>480000008-b</t>
  </si>
  <si>
    <t>超过3公斤每增加1公斤加收</t>
  </si>
  <si>
    <t>480000008-c</t>
  </si>
  <si>
    <t>中药水丸临方加工</t>
  </si>
  <si>
    <t>包括蜜丸、水蜜丸</t>
  </si>
  <si>
    <t>480000008-d</t>
  </si>
  <si>
    <t>480000008-e</t>
  </si>
  <si>
    <t>中药颗粒剂临方加工</t>
  </si>
  <si>
    <t>480000008-f</t>
  </si>
  <si>
    <t>480000009</t>
  </si>
  <si>
    <t>中医体质辨识</t>
  </si>
  <si>
    <t>指通过问诊结合“舌面脉信息采集体质辨识系统”收集中医四诊信息，依据中医理论进行辩证分析病因、病位、病性及病机转化，作出体质状态、易患疾病的诊断结果，并提出养生治疗方案。含中医体质养生报告</t>
  </si>
  <si>
    <t>以上目录于2026年4月25日更新。</t>
  </si>
  <si>
    <t>苏州市医疗服务项目价格目录（二）</t>
  </si>
  <si>
    <t>服务产出</t>
  </si>
  <si>
    <t>价格构成</t>
  </si>
  <si>
    <t>计价单位</t>
  </si>
  <si>
    <t>三类  医院</t>
  </si>
  <si>
    <t>二类  医院</t>
  </si>
  <si>
    <t>一类   医院</t>
  </si>
  <si>
    <t>计价说明</t>
  </si>
  <si>
    <t>临床量表</t>
  </si>
  <si>
    <t>说明（临床量表）：
1.本价格项目表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不包括以临床试验、流行病学调查、长期随访、科学研究为目的的评估。
2.本价格项目表所称的临床量表是指卫生行业主管部门相关技术规范等准许使用的临床量表，以“得出评估结论”作为一个完整计价单元，医疗机构为得出准确结论需要应用1份或若干份量表的，按照评估条目的总数分档计费。
3.本价格项目表所称“甲类评估”，是指评估条目总数∈（0,20]的临床量表评估；“乙类评估”，是指评估条目总数∈（20,40]的临床量表评估；“丙类评估”，是指评估条目总数∈（40,100]的临床量表评估；“丁类评估”，是指评估条目总数∈（100,∞）的临床量表评估。
4.本价格项目表所称“评估条目”是指临床评估量表中规范列出、需要作答的具体问题。评估条目属于选项式的，按1条评估条目计算，评估条目属于论述、记忆、描述等非选项式的，按2条评估条目计算。
5.本价格项目表所称“基本物质消耗”，包括但不限于临床量表的工本费，以及临床量表、评估设备及评估软件的版权、开发、购买等的成本。
6.本价格项目表所称“儿童评估”，指以6周岁及以下儿童为对象进行的临床量表评估。此类情形下，实际是否有专业评估人员协助，均按“他评”及对应的分档标准计价。</t>
  </si>
  <si>
    <t>苏医保价招〔2025〕5号</t>
  </si>
  <si>
    <t>011102010010000</t>
  </si>
  <si>
    <t>临床量表评估（自评）</t>
  </si>
  <si>
    <t>基于患者自主完成的临床量表，对患者生理或心理的功能状态形成评估结论。</t>
  </si>
  <si>
    <t>所定价格涵盖完成自评所需的人力资源和基本物质资源消耗。</t>
  </si>
  <si>
    <t>次·日</t>
  </si>
  <si>
    <t>不同学科的不重复临床量表评估可分别计价</t>
  </si>
  <si>
    <t>011102010010001</t>
  </si>
  <si>
    <t>临床量表评估（自评）-乙类评估（加收）</t>
  </si>
  <si>
    <t>011102010010002</t>
  </si>
  <si>
    <t>临床量表评估（自评）-丙类评估（加收）</t>
  </si>
  <si>
    <t>011102010010003</t>
  </si>
  <si>
    <t>临床量表评估（自评）-丁类评估（加收）</t>
  </si>
  <si>
    <t>011102010010100</t>
  </si>
  <si>
    <t>临床量表评估（自评）-应用人工智能辅助的自评（扩展）</t>
  </si>
  <si>
    <t>011102010020000</t>
  </si>
  <si>
    <t>临床量表评估（他评）</t>
  </si>
  <si>
    <t>基于专业评估人员协助患者完成的临床量表，对患者生理或心理的功能状态形成评估结论。</t>
  </si>
  <si>
    <t>所定价格涵盖完成甲类评估所需的人力资源和基本物质资源消耗。</t>
  </si>
  <si>
    <t>011102010020001</t>
  </si>
  <si>
    <t>临床量表评估（他评）-乙类评估（加收）</t>
  </si>
  <si>
    <t>011102010020002</t>
  </si>
  <si>
    <t>临床量表评估（他评）-丙类评估（加收）</t>
  </si>
  <si>
    <t>011102010020003</t>
  </si>
  <si>
    <t>临床量表评估（他评）-丁类评估（加收）</t>
  </si>
  <si>
    <t>011102010020100</t>
  </si>
  <si>
    <t>临床量表评估（他评）-应用人工智能辅助的他评（扩展）</t>
  </si>
  <si>
    <t>011102010020200</t>
  </si>
  <si>
    <t>临床量表评估（他评）-儿童评估（扩展）</t>
  </si>
  <si>
    <t>护理</t>
  </si>
  <si>
    <r>
      <rPr>
        <b/>
        <sz val="10"/>
        <rFont val="宋体"/>
        <charset val="134"/>
        <scheme val="minor"/>
      </rPr>
      <t>说明（分级护理、专科护理、专项护理）：</t>
    </r>
    <r>
      <rPr>
        <sz val="10"/>
        <rFont val="宋体"/>
        <charset val="134"/>
        <scheme val="minor"/>
      </rPr>
      <t xml:space="preserve">
1.本价格项目表以护理为重点，按照分级护理、专科护理、专项护理分类设立价格项目。
2.本价格项目表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3.本价格项目表中的“分级护理”含一般传染病护理，纳入价格构成中，不再单独计费。
4.本价格项目表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5.本价格项目表中，对“互联网+护理服务”不单设医疗服务价格项目，按照“上门服务费+护理项目价格”的方式计费。
6.本价格项目表中，“管·日”指每日每管，即按照每日实际护理管路数量计费。如一名患者既行尿管护理又行胃肠减压管路护理，可按照“引流管护理”×2的方式计费，并在医嘱中体现的，医疗机构可自行在收费单据中备注，方便患方理解。
7.除本价格项目表有特殊规定不能同时收取外，专科护理可以与分级护理、专项护理同时收取。
8.以“日”为计价单位的护理项目，按计入不计出的办法计算，即入院当天计算，出院当天不计算，当天入院当天出院的按一天计算。按“小时”计价的，不足20分钟（含20分钟），不计费，超过20分钟不足40分钟（含40分钟），按半小时计算，超过40分钟不足60分钟的，按一小时计算。</t>
    </r>
  </si>
  <si>
    <t>苏医保价招〔2025〕6号</t>
  </si>
  <si>
    <t>1.分级护理</t>
  </si>
  <si>
    <t>护理收入</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</si>
  <si>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</si>
  <si>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</si>
  <si>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</si>
  <si>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</si>
  <si>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</si>
  <si>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</si>
  <si>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6周岁及以下儿童按主项的30%加收</t>
  </si>
  <si>
    <t>011301000020000</t>
  </si>
  <si>
    <t>Ⅰ级护理</t>
  </si>
  <si>
    <t>指为病情趋向稳定的重症患者；病情不稳定或随时可能发生变化的患者；手术后或者治疗期间需要严格卧床的患者；自理能力重度依赖的患者的患者提供的相关护理。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</si>
  <si>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</si>
  <si>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</si>
  <si>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</si>
  <si>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</si>
  <si>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</si>
  <si>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</si>
  <si>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</si>
  <si>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</si>
  <si>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</si>
  <si>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</si>
  <si>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</si>
  <si>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</si>
  <si>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</si>
  <si>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</si>
  <si>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</si>
  <si>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</si>
  <si>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</si>
  <si>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</si>
  <si>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</si>
  <si>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</si>
  <si>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2.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</si>
  <si>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</si>
  <si>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</si>
  <si>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</si>
  <si>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</si>
  <si>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</si>
  <si>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</si>
  <si>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</si>
  <si>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</si>
  <si>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</si>
  <si>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</si>
  <si>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</si>
  <si>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</si>
  <si>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</si>
  <si>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</si>
  <si>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</si>
  <si>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</si>
  <si>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</si>
  <si>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</si>
  <si>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</si>
  <si>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</si>
  <si>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</si>
  <si>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</si>
  <si>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</si>
  <si>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</si>
  <si>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</si>
  <si>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</si>
  <si>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</si>
  <si>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</si>
  <si>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</si>
  <si>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</si>
  <si>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</si>
  <si>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</si>
  <si>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</si>
  <si>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</si>
  <si>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</si>
  <si>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已包含在特级护理、Ⅰ级护理、急诊留观护理及重症监护护理价格构成中，不得重复收取此项收费；在为患者提供Ⅱ级护理、Ⅲ级护理，且同时提供本专项护理的，可按“次”据实收费。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</si>
  <si>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</si>
  <si>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</si>
  <si>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</si>
  <si>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</si>
  <si>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</si>
  <si>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</si>
  <si>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</si>
  <si>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</si>
  <si>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</si>
  <si>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t>置管护理（深静脉/动脉）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</si>
  <si>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</si>
  <si>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</si>
  <si>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</si>
  <si>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</si>
  <si>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</si>
  <si>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</si>
  <si>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</si>
  <si>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</si>
  <si>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</si>
  <si>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</si>
  <si>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</si>
  <si>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</si>
  <si>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</si>
  <si>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</si>
  <si>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</si>
  <si>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</si>
  <si>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</si>
  <si>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</si>
  <si>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</si>
  <si>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</si>
  <si>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</si>
  <si>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</si>
  <si>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</si>
  <si>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</si>
  <si>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</si>
  <si>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</si>
  <si>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</si>
  <si>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</si>
  <si>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</si>
  <si>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</si>
  <si>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</si>
  <si>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</si>
  <si>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</si>
  <si>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</si>
  <si>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</si>
  <si>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</si>
  <si>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2.免陪照护患者家庭根据自身需要自行雇佣护理员，通过市场化解决，不属于医疗服务价格项目管理范畴。3.在符合卫生健康部门服务规范要求的试点医疗机构执行。</t>
  </si>
  <si>
    <t>2301-2303</t>
  </si>
  <si>
    <t>放射检查</t>
  </si>
  <si>
    <t>说明（放射检查）：
1.本价格项目表以放射检查为重点，按照检查方式的服务产出设立价格项目。
2.本价格项目表所称“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3.本价格项目表所称“X线摄影成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
4.本价格项目表所称“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
5.本价格项目表所称“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
6.本价格项目表所称“计算机体层（CT）造影成像（血管）”中的“血管”，指颅内动脉、颅内静脉、冠状动脉、肺动脉、胸主动脉、腹主动脉、颈动脉、颈静脉、上肢动脉、下肢动脉、下肢静脉、肺静脉、上腔静脉、下腔静脉、门脉系统。
7.本价格项目表所称“磁共振（MR）成像（血管）”中的“血管”，指头颅动脉、头颅静脉、肺动脉、颈动脉、颈静脉、胸主动脉、腹主动脉、上肢动脉、下肢动脉、下腔静脉。
8.本价格项目表所称“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9.本价格项目表所称“特殊方式成像”，参照国家卫生健康委制定发布的技术规范所列项目，调整制定为以下方式：“磁共振单脏器磁敏感加权成像”“单脏器磁共振波谱分析”“磁共振动态增强成像”“磁共振弥散成像”“功能磁共振”“酰胺质子转移成像”等，不同成像方式可累计计费。
10.本价格项目表所称“计算机体层（CT）灌注成像”、“磁共振（MR）灌注成像”、“单光子发射断层显像（SPECT）”中的“脏器”，指脑、唾液腺、甲状腺（含甲状旁腺）、食管、肺、心脏、肝脏、胆囊、胰腺、脾脏、肾脏、肾上腺、胃肠道、膀胱输尿管、前列腺、子宫及附件、睾丸。
11.本价格项目表所称“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
12.本价格项目表所称“放射性核素平面显像”、“正电子发射计算机断层显像/计算机断层扫描（PET/CT）”和“正电子发射计算机断层显像/磁共振成像（PET/MRI）”中的“部位”，指头颅、颈部、胸部、腹部（肝、胆、脾、胰、双肾、胃部、肠道）、盆腔、泌尿系、四肢、其他未列部位。
13.本价格项目表所称“正电子发射计算机断层显像/计算机断层扫描（PET/CT）”和“正电子发射计算机断层显像/磁共振成像（PET/MRI）”中的“局部”指扫描长度70CM，“躯干”指扫描范围从颅底到大腿中上部，“全身”指扫描范围从头到脚。
14.本价格项目表所称“对比剂”中的药品类对比剂按零差率销售。
15.公立医疗机构开展相关放射检查须提供符合要求的“数字影像处理和上传存储服务”并执行现行放射检查项目价格，对于不能提供符合要求的“数字影像处理和上传存储服务”的，执行的相关放射检查项目价格减收5元。
16.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17.本价格项目表中核医学相关检查项目均不含放射性药品费用。
18.本价格项目表中“负荷显像”按2次计费。
19.医保系统相应功能模块建设完成后，医疗机构应将影像资料上传至本地医保系统。
20. 价格项目表所称的“人工智能辅助诊断”是指应用人工智能技术辅助进行的放射检查诊断，不得与主项目同时收费。</t>
  </si>
  <si>
    <t>苏医保价招〔2025〕10号</t>
  </si>
  <si>
    <t>2025年10月1日起执行</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</si>
  <si>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</si>
  <si>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</si>
  <si>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</si>
  <si>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</si>
  <si>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</si>
  <si>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</si>
  <si>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</si>
  <si>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1.“床旁X线摄影”指患者因病情无法前往检查科室，需在病床旁完成X线摄影。在同一次检查中，无论多少部位仅加收一次。2.“影像拼接成像”指双下肢、脊柱全长等的X线摄影成像。3.各级医疗机构开展普通透视、食管钡餐透视检查仍按原价格收费。</t>
  </si>
  <si>
    <t>012301010010001</t>
  </si>
  <si>
    <t>X线摄影成像-床旁X线摄影（加收）</t>
  </si>
  <si>
    <t>012301010010011</t>
  </si>
  <si>
    <t>X线摄影成像-动态X线摄影（加收）</t>
  </si>
  <si>
    <t>012301010010021</t>
  </si>
  <si>
    <t>X线摄影成像-影像拼接成像（加收）</t>
  </si>
  <si>
    <t>012301010010100</t>
  </si>
  <si>
    <t>X线摄影成像-人工智能辅助诊断（扩展）</t>
  </si>
  <si>
    <t>012301010011100</t>
  </si>
  <si>
    <t>X线摄影成像-口腔曲面体层成像（扩展）</t>
  </si>
  <si>
    <t>012301010020000</t>
  </si>
  <si>
    <t>X线摄影成像（牙片）</t>
  </si>
  <si>
    <t>通过X线摄影（含数字化），实现对范围牙齿的X线成像及分析。</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</si>
  <si>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</si>
  <si>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</si>
  <si>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</si>
  <si>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</si>
  <si>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</si>
  <si>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</si>
  <si>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</si>
  <si>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</si>
  <si>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</si>
  <si>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</si>
  <si>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</si>
  <si>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</si>
  <si>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</si>
  <si>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</si>
  <si>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012301010040100</t>
  </si>
  <si>
    <t>X线造影成像-人工智能辅助诊断（扩展）</t>
  </si>
  <si>
    <t>012301010041100</t>
  </si>
  <si>
    <t>X线造影成像-泪道造影（扩展）</t>
  </si>
  <si>
    <t>012301010041200</t>
  </si>
  <si>
    <t>X线造影成像-T管造影（扩展）</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</si>
  <si>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</si>
  <si>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</si>
  <si>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</si>
  <si>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</si>
  <si>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苏医保价招〔2025〕12号</t>
  </si>
  <si>
    <t>012301020010001</t>
  </si>
  <si>
    <t>计算机体层成像（CT）平扫-能量成像（加收）</t>
  </si>
  <si>
    <t>在同一次检查中，无论多少部位仅加收一次。</t>
  </si>
  <si>
    <t>012301020010021</t>
  </si>
  <si>
    <t>计算机体层成像（CT）平扫-冠脉钙化积分（加收）</t>
  </si>
  <si>
    <t>012301020010100</t>
  </si>
  <si>
    <t>计算机体层成像（CT）平扫-人工智能辅助诊断（扩展）</t>
  </si>
  <si>
    <t>012301020011100</t>
  </si>
  <si>
    <t>计算机体层成像（CT）平扫-口腔颌面锥形束CT（CBCT）（扩展）</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</si>
  <si>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</si>
  <si>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</si>
  <si>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</si>
  <si>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</si>
  <si>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012301020020001</t>
  </si>
  <si>
    <t>计算机体层成像（CT）增强-能量成像（加收）</t>
  </si>
  <si>
    <t>012301020020100</t>
  </si>
  <si>
    <t>计算机体层成像（CT）增强-人工智能辅助诊断（扩展）</t>
  </si>
  <si>
    <t>012301020021100</t>
  </si>
  <si>
    <t>计算机体层成像（CT）增强-延迟显像（扩展）</t>
  </si>
  <si>
    <t>012301020030000</t>
  </si>
  <si>
    <t>计算机体层（CT）造影成像（血管）</t>
  </si>
  <si>
    <t>通过CT增强扫描，对使用对比剂后的血管进行成像及分析。</t>
  </si>
  <si>
    <t>血管</t>
  </si>
  <si>
    <t>012301020030001</t>
  </si>
  <si>
    <t>计算机体层（CT）造影成像（血管）-能量成像（加收）</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</si>
  <si>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</si>
  <si>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</si>
  <si>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</si>
  <si>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</si>
  <si>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</si>
  <si>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</si>
  <si>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</si>
  <si>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</si>
  <si>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012301020040001</t>
  </si>
  <si>
    <t>计算机体层（CT）灌注成像-心电门控（加收）</t>
  </si>
  <si>
    <t>012301020040100</t>
  </si>
  <si>
    <t>计算机体层（CT）灌注成像-人工智能辅助诊断（扩展）</t>
  </si>
  <si>
    <t>012301030010000</t>
  </si>
  <si>
    <t>磁共振（MR）平扫</t>
  </si>
  <si>
    <t>通过磁共振平扫，实现患者检查部位的成像及分析。</t>
  </si>
  <si>
    <t>复杂成像指对心脏、胎儿进行磁共振平扫成像。</t>
  </si>
  <si>
    <t>012301030010001</t>
  </si>
  <si>
    <t>磁共振（MR）平扫-特殊方式成像（加收）</t>
  </si>
  <si>
    <t>无论多少部位，使用同一成像方式仅加收一次；不同成像方式可累计收费。</t>
  </si>
  <si>
    <t>012301030010011</t>
  </si>
  <si>
    <t>磁共振（MR）平扫-复杂成像（加收）</t>
  </si>
  <si>
    <t>012301030010021</t>
  </si>
  <si>
    <t>磁共振（MR）平扫-呼吸门控（加收）</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</si>
  <si>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</si>
  <si>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</si>
  <si>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</si>
  <si>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</si>
  <si>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</si>
  <si>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</si>
  <si>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012301030020001</t>
  </si>
  <si>
    <t>磁共振（MR）增强-特殊方式成像（加收）</t>
  </si>
  <si>
    <t>012301030020011</t>
  </si>
  <si>
    <t>磁共振（MR）增强-心脏（加收）</t>
  </si>
  <si>
    <t>012301030020021</t>
  </si>
  <si>
    <t>磁共振（MR）增强-呼吸门控（加收）</t>
  </si>
  <si>
    <t>012301030020100</t>
  </si>
  <si>
    <t>磁共振（MR）增强-人工智能辅助诊断（扩展）</t>
  </si>
  <si>
    <t>012301030030000</t>
  </si>
  <si>
    <t>磁共振（MR）平扫成像（血管）</t>
  </si>
  <si>
    <t>通过磁共振平扫，对血管进行成像及分析。</t>
  </si>
  <si>
    <t>012301030030001</t>
  </si>
  <si>
    <t>磁共振（MR）平扫成像（血管）-高分辨率血管壁成像（加收）</t>
  </si>
  <si>
    <t>012301030030011</t>
  </si>
  <si>
    <t>磁共振（MR）平扫成像（血管）-呼吸门控（加收）</t>
  </si>
  <si>
    <t>012301030030100</t>
  </si>
  <si>
    <t>磁共振（MR）平扫成像（血管）-人工智能辅助诊断（扩展）</t>
  </si>
  <si>
    <t>012301030040000</t>
  </si>
  <si>
    <t>磁共振（MR）增强成像（血管）</t>
  </si>
  <si>
    <t>通过磁共振扫描，注射对比剂后对血管进行成像及分析。</t>
  </si>
  <si>
    <t>012301030040001</t>
  </si>
  <si>
    <t>磁共振（MR）增强成像（血管）-高分辨率血管壁成像（加收）</t>
  </si>
  <si>
    <t>012301030040011</t>
  </si>
  <si>
    <t>磁共振（MR）增强成像（血管）-呼吸门控（加收）</t>
  </si>
  <si>
    <t>012301030040021</t>
  </si>
  <si>
    <t>磁共振（MR）增强成像（血管）-冠状动脉（加收）</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</si>
  <si>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</si>
  <si>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</si>
  <si>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</si>
  <si>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</si>
  <si>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</si>
  <si>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</si>
  <si>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“非使用对比剂技术”包括但不限于使用氢质子成像、磁共振动态增强成像、氙磁共振成像技术、使用自旋标记技术等。</t>
  </si>
  <si>
    <t>012301030050001</t>
  </si>
  <si>
    <t>磁共振（MR）灌注成像-呼吸门控（加收）</t>
  </si>
  <si>
    <t>012301030050100</t>
  </si>
  <si>
    <t>磁共振（MR）灌注成像-人工智能辅助诊断（扩展）</t>
  </si>
  <si>
    <t>012301030051100</t>
  </si>
  <si>
    <t>磁共振（MR）灌注成像-磁共振（MR）动态增强（扩展）</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</si>
  <si>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</si>
  <si>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</si>
  <si>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</si>
  <si>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</si>
  <si>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两个及以上部位按全身收费</t>
  </si>
  <si>
    <t>012303010010001</t>
  </si>
  <si>
    <t>放射性核素平面显像（静态）-增加体位（加收）</t>
  </si>
  <si>
    <t>体位</t>
  </si>
  <si>
    <t>012303010010011</t>
  </si>
  <si>
    <t>放射性核素平面显像（静态）-延迟显像（加收）</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</si>
  <si>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</si>
  <si>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</si>
  <si>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</si>
  <si>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</si>
  <si>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</si>
  <si>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</si>
  <si>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</si>
  <si>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012303010020011</t>
  </si>
  <si>
    <t>放射性核素平面显像（动态）-延迟显像（加收）</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</si>
  <si>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</si>
  <si>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</si>
  <si>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</si>
  <si>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</si>
  <si>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</si>
  <si>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</si>
  <si>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</si>
  <si>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012303010030011</t>
  </si>
  <si>
    <t>放射性核素平面显像（全身）-延迟显像（加收）</t>
  </si>
  <si>
    <t>012303010030100</t>
  </si>
  <si>
    <t>放射性核素平面显像（全身）-人工智能辅助诊断（扩展）</t>
  </si>
  <si>
    <t>012303020010000</t>
  </si>
  <si>
    <t>单光子发射断层显像（SPECT）（部位）</t>
  </si>
  <si>
    <t>通过采集体内放射性静态断层分布图像，提供单个脏器或组织功能信息。</t>
  </si>
  <si>
    <t>“次”指首个脏器，超过两个脏器按全身收费。</t>
  </si>
  <si>
    <t>012303020010011</t>
  </si>
  <si>
    <t>单光子发射断层显像（SPECT）（部位）-负荷显像（加收）</t>
  </si>
  <si>
    <t>012303020010021</t>
  </si>
  <si>
    <t>单光子发射断层显像（SPECT）（部位）-单光子发射计算机断层显像/计算机断层扫描（SPECT/CT）图像融合（加收）</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</si>
  <si>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</si>
  <si>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</si>
  <si>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</si>
  <si>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</si>
  <si>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</si>
  <si>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</si>
  <si>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</si>
  <si>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012303020020011</t>
  </si>
  <si>
    <t>单光子发射断层显像（SPECT）（全身）-单光子发射计算机断层显像/计算机断层扫描（SPECT/CT）图像融合（加收）</t>
  </si>
  <si>
    <t>012303020020100</t>
  </si>
  <si>
    <t>单光子发射断层显像（SPECT）（全身）-人工智能辅助诊断（扩展）</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</si>
  <si>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</si>
  <si>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</si>
  <si>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</si>
  <si>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</si>
  <si>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</si>
  <si>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</si>
  <si>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</si>
  <si>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</si>
  <si>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</si>
  <si>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012303030020000</t>
  </si>
  <si>
    <t>正电子发射计算机断层显像/计算机断层扫描（PET/CT）（躯干）</t>
  </si>
  <si>
    <t>通过正电子发射计算机断层显像设备与计算机体层扫描设备进行显像，提供躯干组织器官的形态结构、代谢和功能信息。</t>
  </si>
  <si>
    <t>躯干和局部同时开展按全身收费</t>
  </si>
  <si>
    <t>012303030020001</t>
  </si>
  <si>
    <t>正电子发射计算机断层显像/计算机断层扫描（PET/CT）（躯干）-全身加收（加收）</t>
  </si>
  <si>
    <t>012303030020100</t>
  </si>
  <si>
    <t>正电子发射计算机断层显像/计算机断层扫描（PET/CT）（躯干）-人工智能辅助诊断（扩展）</t>
  </si>
  <si>
    <t>012303030021100</t>
  </si>
  <si>
    <t>正电子发射计算机断层显像/计算机断层扫描（PET/CT）（躯干）-延迟显像（扩展）</t>
  </si>
  <si>
    <t>012303030030000</t>
  </si>
  <si>
    <t>正电子发射计算机断层显像/磁共振成像（PET/MRI）（局部）</t>
  </si>
  <si>
    <t>通过正电子发射计算机断层显像设备与磁共振设备进行显像，提供局部组织器官的形态结构、代谢和功能信息。</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</si>
  <si>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</si>
  <si>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</si>
  <si>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</si>
  <si>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</si>
  <si>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</si>
  <si>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</si>
  <si>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正电子发射计算机断层显像/磁共振成像（PET/MRI）（躯干）-全身加收（加收）</t>
  </si>
  <si>
    <t>012303030040100</t>
  </si>
  <si>
    <t>正电子发射计算机断层显像/磁共振成像（PET/MRI）（躯干）-人工智能辅助诊断（扩展）</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</si>
  <si>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</si>
  <si>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</si>
  <si>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</si>
  <si>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</si>
  <si>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</si>
  <si>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</si>
  <si>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</si>
  <si>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</si>
  <si>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</si>
  <si>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</si>
  <si>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</si>
  <si>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</si>
  <si>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</si>
  <si>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</si>
  <si>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</si>
  <si>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</si>
  <si>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</si>
  <si>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</si>
  <si>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2.超声检查</t>
  </si>
  <si>
    <r>
      <rPr>
        <sz val="10"/>
        <color rgb="FF000000"/>
        <rFont val="宋体"/>
        <charset val="134"/>
      </rPr>
      <t xml:space="preserve">说明（超声检查）：
1.本价格项目表以超声检查为重点，按检查方式的服务产出设立价格项目。
2.本价格项目表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3.本价格项目表所称“床旁检查”，指因患者病情危重或无法自行前往检查科室，由检查科室人员移动设备至患者病床旁进行检查。
4.本价格项目表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5.本价格项目表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应开展双侧超声检查，实际情况中单侧开展的，减半收费。
6.本价格项目表所称“对比剂”含药品及非药品类对比剂，非药品类对比剂包含在价格构成中，药品类对比剂按药品管理收费。
7.本价格项目表涉及的对比分析类检查类项目，可按照实际检查次数收费，例如胆囊和胆道收缩功能检查、膀胱残余尿量检查等，可在出具报告时体现两次检查的不同结论。
8.本价格项目表所称的“人工智能辅助诊断”是指应用人工智能技术辅助进行的超声检查诊断，不得与主项目同时收费。
</t>
    </r>
    <r>
      <rPr>
        <sz val="10"/>
        <color rgb="FFFF0000"/>
        <rFont val="宋体"/>
        <charset val="134"/>
      </rPr>
      <t>9.开展本价格项目表涉及的项目，不得额外收取计算机图文报告费用。</t>
    </r>
  </si>
  <si>
    <t>苏医保价招〔2026〕1号</t>
  </si>
  <si>
    <t>2026年1月15日起执行</t>
  </si>
  <si>
    <t>230201</t>
  </si>
  <si>
    <t>A型超声检查</t>
  </si>
  <si>
    <t>012302010010000</t>
  </si>
  <si>
    <t>通过A型超声技术，对组织器官进行超声成像及诊断。</t>
  </si>
  <si>
    <t>所定价格涵盖设备调试、超声检查、数据分析、数据存储、出具诊断结果（含图文报告）等所需的人力资源和基本物质资源消耗。</t>
  </si>
  <si>
    <t>230202</t>
  </si>
  <si>
    <t>B型超声检查</t>
  </si>
  <si>
    <t>012302020010000</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</si>
  <si>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</si>
  <si>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</si>
  <si>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单脏器检查按50%减收</t>
  </si>
  <si>
    <t>012302020010001</t>
  </si>
  <si>
    <t>B型超声检查-床旁检查（加收）</t>
  </si>
  <si>
    <t>012302020010011</t>
  </si>
  <si>
    <t>B型超声检查-腔内检查（加收）</t>
  </si>
  <si>
    <t>012302020010021</t>
  </si>
  <si>
    <t>B型超声检查-立体成像（加收）</t>
  </si>
  <si>
    <t>012302020010031</t>
  </si>
  <si>
    <t>B型超声检查-排卵监测（减收）</t>
  </si>
  <si>
    <t>012302020010100</t>
  </si>
  <si>
    <t>B型超声检查-人工智能辅助诊断（扩展）</t>
  </si>
  <si>
    <t>230203</t>
  </si>
  <si>
    <t>彩色多普勒超声检查</t>
  </si>
  <si>
    <t>012302030010000</t>
  </si>
  <si>
    <t>彩色多普勒超声检查（常规）</t>
  </si>
  <si>
    <t>通过彩色多普勒超声技术，对组织器官及病灶进行超声成像及诊断。</t>
  </si>
  <si>
    <t>膀胱残余尿量测定按25元收取</t>
  </si>
  <si>
    <t>012302030010001</t>
  </si>
  <si>
    <t>彩色多普勒超声检查（常规）-床旁检查（加收）</t>
  </si>
  <si>
    <t>012302030010011</t>
  </si>
  <si>
    <t>彩色多普勒超声检查（常规）-腔内检查（加收）</t>
  </si>
  <si>
    <t>012302030010021</t>
  </si>
  <si>
    <t>彩色多普勒超声检查（常规）-立体成像（加收）</t>
  </si>
  <si>
    <t>012302030010031</t>
  </si>
  <si>
    <t>彩色多普勒超声检查（常规）-排卵监测（减收）</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</si>
  <si>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</si>
  <si>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</si>
  <si>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</si>
  <si>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</si>
  <si>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</si>
  <si>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</si>
  <si>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</si>
  <si>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在同一次检查中，仅加收一次。</t>
  </si>
  <si>
    <t>012302030020011</t>
  </si>
  <si>
    <t>彩色多普勒超声检查（心脏）-心脏负荷超声检查（加收）</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</si>
  <si>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</si>
  <si>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</si>
  <si>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</si>
  <si>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</si>
  <si>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</si>
  <si>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</si>
  <si>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</si>
  <si>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012302030030001</t>
  </si>
  <si>
    <t>彩色多普勒超声检查（血管）-床旁检查（加收）</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</si>
  <si>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</si>
  <si>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</si>
  <si>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</si>
  <si>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</si>
  <si>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</si>
  <si>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所定价格涵盖设备调试、体位摆放、超声检查、获取数据、数据分析、数据存储、出具诊断结果（含图文报告）等步骤所需的人力资源、设备运转成本消耗与基本物质资源消耗。</t>
  </si>
  <si>
    <t>器官</t>
  </si>
  <si>
    <t>012302030040001</t>
  </si>
  <si>
    <t>彩色多普勒超声检查（弹性成像）-床旁检查（加收）</t>
  </si>
  <si>
    <r>
      <rPr>
        <sz val="10"/>
        <rFont val="宋体"/>
        <charset val="134"/>
        <scheme val="minor"/>
      </rPr>
      <t>在同一次检查中，无论多少</t>
    </r>
    <r>
      <rPr>
        <sz val="10"/>
        <color rgb="FFFF0000"/>
        <rFont val="宋体"/>
        <charset val="134"/>
        <scheme val="minor"/>
      </rPr>
      <t>器官</t>
    </r>
    <r>
      <rPr>
        <sz val="10"/>
        <rFont val="宋体"/>
        <charset val="134"/>
        <scheme val="minor"/>
      </rPr>
      <t>仅加收一次。</t>
    </r>
  </si>
  <si>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</si>
  <si>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</si>
  <si>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</si>
  <si>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</si>
  <si>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</si>
  <si>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</si>
  <si>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</si>
  <si>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</si>
  <si>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r>
      <rPr>
        <sz val="10"/>
        <rFont val="宋体"/>
        <charset val="134"/>
        <scheme val="minor"/>
      </rPr>
      <t>在同一次检查中，无论多少</t>
    </r>
    <r>
      <rPr>
        <sz val="10"/>
        <color rgb="FFFF0000"/>
        <rFont val="宋体"/>
        <charset val="134"/>
        <scheme val="minor"/>
      </rPr>
      <t>胎</t>
    </r>
    <r>
      <rPr>
        <sz val="10"/>
        <rFont val="宋体"/>
        <charset val="134"/>
        <scheme val="minor"/>
      </rPr>
      <t>仅加收一次。</t>
    </r>
  </si>
  <si>
    <t>012302030050011</t>
  </si>
  <si>
    <t>彩色多普勒超声检查（胎儿）-腔内检查（加收）</t>
  </si>
  <si>
    <t>012302030050100</t>
  </si>
  <si>
    <t>彩色多普勒超声检查（胎儿）-人工智能辅助诊断（扩展）</t>
  </si>
  <si>
    <t>012302030051100</t>
  </si>
  <si>
    <t>彩色多普勒超声检查（胎儿）-早孕期筛查（扩展）</t>
  </si>
  <si>
    <t>012302030052100</t>
  </si>
  <si>
    <t>彩色多普勒超声检查（胎儿）-胎儿血流动力学检查（扩展）</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</si>
  <si>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</si>
  <si>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</si>
  <si>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</si>
  <si>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</si>
  <si>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</si>
  <si>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</si>
  <si>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</si>
  <si>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</si>
  <si>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</si>
  <si>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</si>
  <si>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</si>
  <si>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</si>
  <si>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</si>
  <si>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230204</t>
  </si>
  <si>
    <t>超声造影</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</si>
  <si>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</si>
  <si>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</si>
  <si>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</si>
  <si>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</si>
  <si>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</si>
  <si>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</si>
  <si>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</si>
  <si>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</si>
  <si>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</si>
  <si>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</si>
  <si>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</si>
  <si>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</si>
  <si>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</si>
  <si>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230205</t>
  </si>
  <si>
    <t>多普勒检查</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</si>
  <si>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</si>
  <si>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</si>
  <si>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</si>
  <si>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</si>
  <si>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</si>
  <si>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</si>
  <si>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</si>
  <si>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012302050010100</t>
  </si>
  <si>
    <t>多普勒检查（周围血管）-人工智能辅助诊断（扩展）</t>
  </si>
  <si>
    <t>012302050020000</t>
  </si>
  <si>
    <t>多普勒检查（颅内血管）</t>
  </si>
  <si>
    <t>通过多普勒技术，测定动脉血流方向及速度，对颅底动脉血流动力学进行评价并作出诊断。</t>
  </si>
  <si>
    <t>012302050020001</t>
  </si>
  <si>
    <t>多普勒检查（颅内血管）-床旁检查（加收）</t>
  </si>
  <si>
    <t>012302050020011</t>
  </si>
  <si>
    <t>多普勒检查（颅内血管）-特殊方式检查（加收）</t>
  </si>
  <si>
    <t>特殊方式检查指发泡试验、CO2试验。</t>
  </si>
  <si>
    <t>012302050020100</t>
  </si>
  <si>
    <t>多普勒检查（颅内血管）-人工智能辅助诊断（扩展）</t>
  </si>
  <si>
    <t>012302050021100</t>
  </si>
  <si>
    <t>多普勒检查（颅内血管）-栓子监测（扩展）</t>
  </si>
  <si>
    <t>2417、3115</t>
  </si>
  <si>
    <t>眼科</t>
  </si>
  <si>
    <t>说明：
1. 本价格项目表以眼科为重点、按照眼科相关主要环节的服务产出设立医疗服务价格项目。
2. 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
3. 涉及“复杂”等内涵未尽的表述，医院实践中按照“复杂”情形计费的，应以国家级技术规范、临床指南或专家共识中的明确定性为前提。
4. 本价格项目表价格构成中所称的“穿刺”为主项操作涉及的必要穿刺步骤。
5. 本价格项目表中价格项目可应用人工智能辅助进行的，可直接按主项目收费，不同时收费。
6. 除价格项目表中单独说明可按检查方式叠加收费的价格项目外，其他价格项目单次诊疗过程中仅能收费一次。
7. 开展本价格项目表中涉及项目，不得收取电子显微镜加收、微创手术加收费用。双侧器官同时实行相同手术，另一侧器官手术按50%计费。</t>
  </si>
  <si>
    <t>苏州医保价招〔2026〕6号</t>
  </si>
  <si>
    <t>2026年6月26日起执行</t>
  </si>
  <si>
    <t>3.眼部</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</si>
  <si>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</si>
  <si>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</si>
  <si>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</si>
  <si>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</si>
  <si>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</si>
  <si>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</si>
  <si>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</si>
  <si>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</si>
  <si>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</si>
  <si>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</si>
  <si>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</si>
  <si>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</si>
  <si>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</si>
  <si>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</si>
  <si>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012403000030001</t>
  </si>
  <si>
    <t>散瞳验光费-儿童（加收）</t>
  </si>
  <si>
    <t>六周岁及以下儿童加收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</si>
  <si>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</si>
  <si>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</si>
  <si>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</si>
  <si>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</si>
  <si>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</si>
  <si>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</si>
  <si>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</si>
  <si>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</si>
  <si>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</si>
  <si>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</si>
  <si>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开展眼压日曲线描记的，每日单侧收费不超过4个计价单位。</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</si>
  <si>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</si>
  <si>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</si>
  <si>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</si>
  <si>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</si>
  <si>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</si>
  <si>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</si>
  <si>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</si>
  <si>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</si>
  <si>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</si>
  <si>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</si>
  <si>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</si>
  <si>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</si>
  <si>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</si>
  <si>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</si>
  <si>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</si>
  <si>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使用普通视野计、电脑视野计、动态(Goldmann)视野按13元/侧收取。</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</si>
  <si>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</si>
  <si>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</si>
  <si>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</si>
  <si>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</si>
  <si>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</si>
  <si>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</si>
  <si>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</si>
  <si>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</si>
  <si>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</si>
  <si>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</si>
  <si>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</si>
  <si>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</si>
  <si>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</si>
  <si>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</si>
  <si>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</si>
  <si>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</si>
  <si>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</si>
  <si>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</si>
  <si>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</si>
  <si>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</si>
  <si>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</si>
  <si>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</si>
  <si>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测角膜厚度按26元/侧收取。</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</si>
  <si>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</si>
  <si>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</si>
  <si>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</si>
  <si>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</si>
  <si>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</si>
  <si>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</si>
  <si>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</si>
  <si>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</si>
  <si>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</si>
  <si>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</si>
  <si>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</si>
  <si>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</si>
  <si>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</si>
  <si>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</si>
  <si>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</si>
  <si>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</si>
  <si>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</si>
  <si>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</si>
  <si>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</si>
  <si>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</si>
  <si>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</si>
  <si>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</si>
  <si>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</si>
  <si>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</si>
  <si>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</si>
  <si>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</si>
  <si>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</si>
  <si>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</si>
  <si>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</si>
  <si>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</si>
  <si>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</si>
  <si>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</si>
  <si>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3.眼位照相、眼底照相、眼前段照相分别按13元/侧、13元/侧、10元/侧收取。</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</si>
  <si>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</si>
  <si>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</si>
  <si>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</si>
  <si>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</si>
  <si>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</si>
  <si>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</si>
  <si>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</si>
  <si>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</si>
  <si>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</si>
  <si>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</si>
  <si>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</si>
  <si>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</si>
  <si>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</si>
  <si>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</si>
  <si>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</si>
  <si>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</si>
  <si>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</si>
  <si>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</si>
  <si>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</si>
  <si>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</si>
  <si>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</si>
  <si>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</si>
  <si>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</si>
  <si>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</si>
  <si>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</si>
  <si>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</si>
  <si>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</si>
  <si>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</si>
  <si>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</si>
  <si>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</si>
  <si>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</si>
  <si>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</si>
  <si>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</si>
  <si>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</si>
  <si>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</si>
  <si>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</si>
  <si>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</si>
  <si>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</si>
  <si>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</si>
  <si>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</si>
  <si>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</si>
  <si>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</si>
  <si>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</si>
  <si>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</si>
  <si>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</si>
  <si>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</si>
  <si>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</si>
  <si>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</si>
  <si>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</si>
  <si>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</si>
  <si>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</si>
  <si>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</si>
  <si>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</si>
  <si>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</si>
  <si>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</si>
  <si>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</si>
  <si>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</si>
  <si>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</si>
  <si>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</si>
  <si>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</si>
  <si>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</si>
  <si>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</si>
  <si>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</si>
  <si>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</si>
  <si>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</si>
  <si>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</si>
  <si>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</si>
  <si>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</si>
  <si>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</si>
  <si>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</si>
  <si>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</si>
  <si>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</si>
  <si>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</si>
  <si>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</si>
  <si>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</si>
  <si>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</si>
  <si>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</si>
  <si>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</si>
  <si>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</si>
  <si>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</si>
  <si>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</si>
  <si>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</si>
  <si>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</si>
  <si>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</si>
  <si>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</si>
  <si>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</si>
  <si>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</si>
  <si>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</si>
  <si>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</si>
  <si>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</si>
  <si>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</si>
  <si>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</si>
  <si>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</si>
  <si>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</si>
  <si>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</si>
  <si>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</si>
  <si>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</si>
  <si>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</si>
  <si>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</si>
  <si>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</si>
  <si>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</si>
  <si>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</si>
  <si>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</si>
  <si>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</si>
  <si>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</si>
  <si>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</si>
  <si>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</si>
  <si>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</si>
  <si>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</si>
  <si>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</si>
  <si>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</si>
  <si>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</si>
  <si>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</si>
  <si>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</si>
  <si>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</si>
  <si>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</si>
  <si>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
3.前房穿刺按192/侧、注气按130元/侧收取。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</si>
  <si>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</si>
  <si>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</si>
  <si>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</si>
  <si>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</si>
  <si>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</si>
  <si>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</si>
  <si>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1.眼部冷冻治疗按65元/次收取。    2.低功率氦-氖激光治疗按39元/次收取。</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</si>
  <si>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</si>
  <si>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</si>
  <si>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</si>
  <si>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</si>
  <si>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次按半小时为基础计价，每增加10分钟加收33%。每日治疗超过60分钟按60分钟计价。</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</si>
  <si>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</si>
  <si>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</si>
  <si>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</si>
  <si>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</si>
  <si>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</si>
  <si>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</si>
  <si>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</si>
  <si>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</si>
  <si>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</si>
  <si>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</si>
  <si>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</si>
  <si>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</si>
  <si>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</si>
  <si>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</si>
  <si>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</si>
  <si>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</si>
  <si>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</si>
  <si>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</si>
  <si>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</si>
  <si>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</si>
  <si>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</si>
  <si>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</si>
  <si>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</si>
  <si>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</si>
  <si>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4.眼部</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</si>
  <si>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</si>
  <si>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</si>
  <si>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</si>
  <si>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</si>
  <si>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</si>
  <si>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</si>
  <si>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</si>
  <si>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</si>
  <si>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</si>
  <si>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</si>
  <si>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</si>
  <si>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</si>
  <si>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</si>
  <si>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</si>
  <si>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</si>
  <si>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</si>
  <si>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</si>
  <si>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</si>
  <si>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</si>
  <si>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</si>
  <si>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</si>
  <si>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</si>
  <si>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</si>
  <si>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</si>
  <si>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</si>
  <si>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</si>
  <si>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</si>
  <si>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</si>
  <si>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</si>
  <si>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</si>
  <si>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</si>
  <si>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</si>
  <si>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</si>
  <si>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</si>
  <si>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</si>
  <si>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</si>
  <si>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</si>
  <si>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</si>
  <si>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</si>
  <si>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</si>
  <si>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</si>
  <si>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</si>
  <si>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</si>
  <si>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</si>
  <si>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</si>
  <si>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</si>
  <si>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</si>
  <si>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</si>
  <si>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</si>
  <si>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</si>
  <si>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</si>
  <si>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</si>
  <si>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</si>
  <si>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</si>
  <si>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</si>
  <si>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</si>
  <si>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</si>
  <si>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</si>
  <si>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</si>
  <si>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</si>
  <si>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</si>
  <si>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</si>
  <si>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</si>
  <si>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</si>
  <si>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</si>
  <si>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</si>
  <si>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</si>
  <si>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</si>
  <si>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</si>
  <si>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</si>
  <si>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</si>
  <si>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</si>
  <si>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</si>
  <si>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</si>
  <si>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</si>
  <si>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</si>
  <si>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</si>
  <si>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</si>
  <si>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</si>
  <si>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</si>
  <si>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</si>
  <si>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</si>
  <si>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</si>
  <si>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</si>
  <si>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</si>
  <si>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</si>
  <si>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</si>
  <si>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</si>
  <si>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</si>
  <si>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</si>
  <si>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</si>
  <si>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</si>
  <si>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</si>
  <si>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</si>
  <si>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</si>
  <si>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</si>
  <si>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</si>
  <si>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</si>
  <si>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</si>
  <si>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</si>
  <si>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</si>
  <si>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</si>
  <si>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</si>
  <si>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</si>
  <si>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</si>
  <si>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</si>
  <si>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</si>
  <si>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</si>
  <si>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</si>
  <si>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</si>
  <si>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</si>
  <si>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</si>
  <si>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</si>
  <si>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</si>
  <si>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</si>
  <si>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</si>
  <si>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</si>
  <si>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</si>
  <si>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</si>
  <si>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</si>
  <si>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</si>
  <si>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</si>
  <si>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</si>
  <si>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</si>
  <si>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</si>
  <si>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</si>
  <si>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</si>
  <si>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</si>
  <si>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</si>
  <si>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</si>
  <si>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</si>
  <si>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</si>
  <si>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</si>
  <si>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</si>
  <si>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</si>
  <si>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</si>
  <si>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</si>
  <si>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</si>
  <si>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</si>
  <si>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</si>
  <si>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</si>
  <si>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</si>
  <si>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</si>
  <si>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</si>
  <si>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</si>
  <si>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</si>
  <si>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</si>
  <si>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</si>
  <si>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</si>
  <si>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</si>
  <si>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</si>
  <si>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</si>
  <si>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</si>
  <si>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</si>
  <si>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</si>
  <si>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</si>
  <si>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</si>
  <si>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</si>
  <si>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</si>
  <si>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</si>
  <si>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</si>
  <si>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</si>
  <si>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</si>
  <si>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</si>
  <si>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</si>
  <si>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</si>
  <si>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</si>
  <si>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</si>
  <si>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</si>
  <si>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</si>
  <si>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</si>
  <si>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</si>
  <si>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</si>
  <si>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</si>
  <si>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</si>
  <si>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</si>
  <si>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</si>
  <si>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</si>
  <si>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</si>
  <si>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</si>
  <si>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</si>
  <si>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</si>
  <si>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</si>
  <si>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</si>
  <si>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</si>
  <si>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</si>
  <si>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</si>
  <si>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</si>
  <si>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</si>
  <si>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</si>
  <si>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</si>
  <si>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</si>
  <si>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</si>
  <si>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</si>
  <si>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</si>
  <si>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</si>
  <si>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</si>
  <si>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</si>
  <si>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</si>
  <si>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</si>
  <si>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</si>
  <si>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</si>
  <si>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</si>
  <si>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</si>
  <si>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</si>
  <si>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</si>
  <si>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</si>
  <si>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</si>
  <si>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</si>
  <si>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</si>
  <si>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</si>
  <si>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</si>
  <si>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</si>
  <si>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</si>
  <si>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</si>
  <si>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</si>
  <si>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</si>
  <si>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</si>
  <si>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</si>
  <si>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</si>
  <si>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</si>
  <si>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</si>
  <si>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结膜移植术参照执行</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</si>
  <si>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</si>
  <si>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</si>
  <si>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</si>
  <si>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</si>
  <si>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</si>
  <si>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</si>
  <si>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</si>
  <si>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</si>
  <si>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</si>
  <si>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</si>
  <si>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</si>
  <si>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</si>
  <si>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</si>
  <si>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</si>
  <si>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</si>
  <si>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</si>
  <si>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</si>
  <si>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</si>
  <si>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</si>
  <si>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</si>
  <si>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</si>
  <si>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</si>
  <si>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</si>
  <si>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</si>
  <si>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</si>
  <si>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</si>
  <si>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</si>
  <si>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</si>
  <si>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麦粒肿切除术三类、二类、一类分别按按68元/次、61元/次、54元/次收取。</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</si>
  <si>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</si>
  <si>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</si>
  <si>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</si>
  <si>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</si>
  <si>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</si>
  <si>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</si>
  <si>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</si>
  <si>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</si>
  <si>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</si>
  <si>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</si>
  <si>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</si>
  <si>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</si>
  <si>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</si>
  <si>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</si>
  <si>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</si>
  <si>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</si>
  <si>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</si>
  <si>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</si>
  <si>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</si>
  <si>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</si>
  <si>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</si>
  <si>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</si>
  <si>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</si>
  <si>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</si>
  <si>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</si>
  <si>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</si>
  <si>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</si>
  <si>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</si>
  <si>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</si>
  <si>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</si>
  <si>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</si>
  <si>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</si>
  <si>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</si>
  <si>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</si>
  <si>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</si>
  <si>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指准分子激光屈光性/治疗性角膜矫正术</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</si>
  <si>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</si>
  <si>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</si>
  <si>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</si>
  <si>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</si>
  <si>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</si>
  <si>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</si>
  <si>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指全飞秒激光角膜屈光手术</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</si>
  <si>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</si>
  <si>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</si>
  <si>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</si>
  <si>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</si>
  <si>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</si>
  <si>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</si>
  <si>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</si>
  <si>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</si>
  <si>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</si>
  <si>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</si>
  <si>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</si>
  <si>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</si>
  <si>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</si>
  <si>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</si>
  <si>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</si>
  <si>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</si>
  <si>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</si>
  <si>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</si>
  <si>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指角膜胶原交联术，角膜缝环固定术，三类、二类、一类分别按75元/侧、68元/侧、60元/侧收取。</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</si>
  <si>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</si>
  <si>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</si>
  <si>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</si>
  <si>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</si>
  <si>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</si>
  <si>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</si>
  <si>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</si>
  <si>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</si>
  <si>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</si>
  <si>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</si>
  <si>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</si>
  <si>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</si>
  <si>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</si>
  <si>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</si>
  <si>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</si>
  <si>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</si>
  <si>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</si>
  <si>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</si>
  <si>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</si>
  <si>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</si>
  <si>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</si>
  <si>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</si>
  <si>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</si>
  <si>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</si>
  <si>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</si>
  <si>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</si>
  <si>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</si>
  <si>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</si>
  <si>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</si>
  <si>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</si>
  <si>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</si>
  <si>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</si>
  <si>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</si>
  <si>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</si>
  <si>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</si>
  <si>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</si>
  <si>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</si>
  <si>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</si>
  <si>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</si>
  <si>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</si>
  <si>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</si>
  <si>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</si>
  <si>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</si>
  <si>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</si>
  <si>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</si>
  <si>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</si>
  <si>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</si>
  <si>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</si>
  <si>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</si>
  <si>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</si>
  <si>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</si>
  <si>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</si>
  <si>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</si>
  <si>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</si>
  <si>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</si>
  <si>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</si>
  <si>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</si>
  <si>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</si>
  <si>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</si>
  <si>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</si>
  <si>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</si>
  <si>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</si>
  <si>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</si>
  <si>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</si>
  <si>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</si>
  <si>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</si>
  <si>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</si>
  <si>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</si>
  <si>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</si>
  <si>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</si>
  <si>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</si>
  <si>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</si>
  <si>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</si>
  <si>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</si>
  <si>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</si>
  <si>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</si>
  <si>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</si>
  <si>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</si>
  <si>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</si>
  <si>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</si>
  <si>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</si>
  <si>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</si>
  <si>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</si>
  <si>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</si>
  <si>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</si>
  <si>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</si>
  <si>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</si>
  <si>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</si>
  <si>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</si>
  <si>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</si>
  <si>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</si>
  <si>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</si>
  <si>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</si>
  <si>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</si>
  <si>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</si>
  <si>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</si>
  <si>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</si>
  <si>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</si>
  <si>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</si>
  <si>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鼻泪道再通术，三类、二类、一类分别按263元/次、237元/次、210元/次收取</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</si>
  <si>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</si>
  <si>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</si>
  <si>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</si>
  <si>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</si>
  <si>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</si>
  <si>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</si>
  <si>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</si>
  <si>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</si>
  <si>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</si>
  <si>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</si>
  <si>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</si>
  <si>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</si>
  <si>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</si>
  <si>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</si>
  <si>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</si>
  <si>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</si>
  <si>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</si>
  <si>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</si>
  <si>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</si>
  <si>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</si>
  <si>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</si>
  <si>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</si>
  <si>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</si>
  <si>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</si>
  <si>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</si>
  <si>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</si>
  <si>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</si>
  <si>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</si>
  <si>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</si>
  <si>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</si>
  <si>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</si>
  <si>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</si>
  <si>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</si>
  <si>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</si>
  <si>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</si>
  <si>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</si>
  <si>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</si>
  <si>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</si>
  <si>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</si>
  <si>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</si>
  <si>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</si>
  <si>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</si>
  <si>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</si>
  <si>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霰粒肿切除术按65元/次收取</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</si>
  <si>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</si>
  <si>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</si>
  <si>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</si>
  <si>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</si>
  <si>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</si>
  <si>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</si>
  <si>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</si>
  <si>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</si>
  <si>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</si>
  <si>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</si>
  <si>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</si>
  <si>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市场调节价</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</si>
  <si>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</si>
  <si>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</si>
  <si>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</si>
  <si>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</si>
  <si>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</si>
  <si>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</si>
  <si>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</si>
  <si>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</si>
  <si>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</si>
  <si>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</si>
  <si>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</si>
  <si>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</si>
  <si>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</si>
  <si>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</si>
  <si>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</si>
  <si>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2404-3307</t>
  </si>
  <si>
    <t>耳鼻喉科</t>
  </si>
  <si>
    <t>说明：
1. 本价格项目表以耳鼻喉类为重点，按照耳鼻喉治疗方式的服务产出设立医疗服务价格项目。
2. 本价格项目表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
3. 本价格项目表价格构成中所称的“穿刺”为主项操作涉及的必要穿刺技术，价格构成中的穿刺操作不可收取相关费用；独立穿刺项目可按相应治疗价格项目收取。
4. 本价格项目表中“不含内镜检查”的价格项目，如需使用相关内镜可收取内镜检查费用。
5. 本价格项目表中开放手术与经内镜手术执行相同的价格标准，内镜辅助操作及微创手术加收不再另行收费。双侧器官同时实行相同手术，另一侧器官手术按50%计费。
6. 本价格项目表中其他学科开展相应项目时，可据实收费。</t>
  </si>
  <si>
    <t>苏医保价招〔2026〕4号，苏医保发〔2025〕46号</t>
  </si>
  <si>
    <t>2026年4月25日起执行</t>
  </si>
  <si>
    <t>4.耳部</t>
  </si>
  <si>
    <t>1</t>
  </si>
  <si>
    <t>012404000010000</t>
  </si>
  <si>
    <t>耳内镜检查费</t>
  </si>
  <si>
    <t>通过耳内镜检查耳道、鼓膜及鼓室内形态、组织结构等。</t>
  </si>
  <si>
    <t>所定价格涵盖消毒、置镜、观察、记录、出具报告、处理用物等步骤所需的人力资源和基本物质资源消耗。</t>
  </si>
  <si>
    <t>硬性耳内镜检查按30元收取</t>
  </si>
  <si>
    <t>2</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</si>
  <si>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</si>
  <si>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</si>
  <si>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</si>
  <si>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</si>
  <si>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</si>
  <si>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</si>
  <si>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3</t>
  </si>
  <si>
    <t>012404000030000</t>
  </si>
  <si>
    <t>耳显微镜检查费</t>
  </si>
  <si>
    <t>通过耳显微镜检查耳道、鼓膜形态、组织结构等。</t>
  </si>
  <si>
    <t>4</t>
  </si>
  <si>
    <t>012404000040000</t>
  </si>
  <si>
    <t>听阈检查费</t>
  </si>
  <si>
    <t>通过各种常规方式对听力进行检查。</t>
  </si>
  <si>
    <t>所定价格涵盖准备、信号给予、测试、记录、出具报告、处理用物等步骤所需的人力资源和基本物质资源消耗。</t>
  </si>
  <si>
    <t>1.不同听阈检查项目可叠加收费。
2.纯音衰减试验按13元收取。</t>
  </si>
  <si>
    <t>012404000040001</t>
  </si>
  <si>
    <t>听阈检查费-纯音短增量敏感指数试验（加收）</t>
  </si>
  <si>
    <t>012404000040011</t>
  </si>
  <si>
    <t>听阈检查费-双耳交替响度平衡试验（加收）</t>
  </si>
  <si>
    <t>012404000040021</t>
  </si>
  <si>
    <t>听阈检查费-响度不适与舒适阈检测（加收）</t>
  </si>
  <si>
    <t>5</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</si>
  <si>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</si>
  <si>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</si>
  <si>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</si>
  <si>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</si>
  <si>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</si>
  <si>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</si>
  <si>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6</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</si>
  <si>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</si>
  <si>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</si>
  <si>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</si>
  <si>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</si>
  <si>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</si>
  <si>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</si>
  <si>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</si>
  <si>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</si>
  <si>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7</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</si>
  <si>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</si>
  <si>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</si>
  <si>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</si>
  <si>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</si>
  <si>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8</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</si>
  <si>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</si>
  <si>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</si>
  <si>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</si>
  <si>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</si>
  <si>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9</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</si>
  <si>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</si>
  <si>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</si>
  <si>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</si>
  <si>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</si>
  <si>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10</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</si>
  <si>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</si>
  <si>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</si>
  <si>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</si>
  <si>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</si>
  <si>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</si>
  <si>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</si>
  <si>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</si>
  <si>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</si>
  <si>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</si>
  <si>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</si>
  <si>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</si>
  <si>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</si>
  <si>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
2.不同前庭功能检查（特殊）项目可叠加收费。</t>
  </si>
  <si>
    <t>5.鼻咽喉</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</si>
  <si>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</si>
  <si>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</si>
  <si>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</si>
  <si>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</si>
  <si>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</si>
  <si>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</si>
  <si>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</si>
  <si>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15</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</si>
  <si>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</si>
  <si>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</si>
  <si>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</si>
  <si>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</si>
  <si>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</si>
  <si>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</si>
  <si>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</si>
  <si>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</si>
  <si>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</si>
  <si>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</si>
  <si>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</si>
  <si>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</si>
  <si>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18</t>
  </si>
  <si>
    <t>012405000060000</t>
  </si>
  <si>
    <t>糖精试验费</t>
  </si>
  <si>
    <t>通过糖精颗粒到达口腔时间反映鼻黏膜纤毛运动情况。</t>
  </si>
  <si>
    <t>所定价格涵盖准备、记录并分析、出具报告、处理用物等步骤所需的人力资源和基本物质资源消耗。</t>
  </si>
  <si>
    <t>19</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</si>
  <si>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</si>
  <si>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</si>
  <si>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</si>
  <si>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</si>
  <si>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20</t>
  </si>
  <si>
    <t>012405000080000</t>
  </si>
  <si>
    <t>间接鼻咽喉镜检查费</t>
  </si>
  <si>
    <t>通过间接鼻咽喉镜检查鼻咽喉部形态、组织结构等。</t>
  </si>
  <si>
    <t>间接喉镜检查按7.8元收取。</t>
  </si>
  <si>
    <t>012405000090000</t>
  </si>
  <si>
    <t>硬性鼻咽喉镜检查费</t>
  </si>
  <si>
    <t>通过硬性鼻咽喉镜检查鼻咽喉部形态、组织结构等。</t>
  </si>
  <si>
    <t>012405000100000</t>
  </si>
  <si>
    <t>软性鼻咽喉镜检查费</t>
  </si>
  <si>
    <t>通过纤维/电子鼻咽喉镜检查鼻咽喉部形态、组织结构等。</t>
  </si>
  <si>
    <t>1.本项目中的“软性鼻咽喉镜”指：纤维鼻咽喉镜与电子鼻咽喉镜。
2.指同时完成鼻咽及喉部检查，仅完成鼻咽或喉部检查中一项的减收50%。</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</si>
  <si>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</si>
  <si>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</si>
  <si>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</si>
  <si>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</si>
  <si>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</si>
  <si>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</si>
  <si>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</si>
  <si>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</si>
  <si>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</si>
  <si>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</si>
  <si>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</si>
  <si>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</si>
  <si>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</si>
  <si>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</si>
  <si>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</si>
  <si>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</si>
  <si>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</si>
  <si>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</si>
  <si>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</si>
  <si>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</si>
  <si>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</si>
  <si>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2406、3105、3106</t>
  </si>
  <si>
    <t>口腔</t>
  </si>
  <si>
    <t>说明：
1. 本价格项目表以口腔治疗为重点，按照口腔治疗方式设立价格项目。
2. 本价格项目表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
3. 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4. 口腔种植类立项指南中“口腔内植骨费”项目，扩大其服务产出适用范围，不仅局限种植牙所用，口腔学科中“牙槽骨增量手术费”和“牙周植骨费”可按照此项目执行计费。
5. 涉及“复杂”等内涵未尽的表述，医院实践中按照“复杂”情形计费的，应以卫生行政主管部门最新版卫生技术规范、临床指南或专家共识中的明确定性为前提。满足复杂情况中的任意一种即算复杂，不同复杂情况不累计叠加收费。
6. 在本医疗机构开展错合矫治治疗时，方案设计属诊查治疗应尽事项，不得同时收取设计费。</t>
  </si>
  <si>
    <t>6.口腔颌面</t>
  </si>
  <si>
    <t>012406000010000</t>
  </si>
  <si>
    <t>牙髓活力测验费</t>
  </si>
  <si>
    <t>通过设备检查评估牙髓活力状态。</t>
  </si>
  <si>
    <t>所定价格涵盖准备、隔离、测验、评估、处理用物等步骤所需的人力资源和基本物质资源消耗。</t>
  </si>
  <si>
    <t>牙</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</si>
  <si>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</si>
  <si>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</si>
  <si>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</si>
  <si>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</si>
  <si>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</si>
  <si>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</si>
  <si>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</si>
  <si>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</si>
  <si>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</si>
  <si>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</si>
  <si>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</si>
  <si>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</si>
  <si>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</si>
  <si>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</si>
  <si>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</si>
  <si>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</si>
  <si>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</si>
  <si>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</si>
  <si>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</si>
  <si>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</si>
  <si>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</si>
  <si>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</si>
  <si>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</si>
  <si>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</si>
  <si>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</si>
  <si>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</si>
  <si>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</si>
  <si>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</si>
  <si>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</si>
  <si>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</si>
  <si>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</si>
  <si>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</si>
  <si>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口腔治疗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</si>
  <si>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</si>
  <si>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</si>
  <si>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</si>
  <si>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</si>
  <si>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</si>
  <si>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</si>
  <si>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</si>
  <si>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</si>
  <si>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</si>
  <si>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</si>
  <si>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</si>
  <si>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</si>
  <si>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</si>
  <si>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</si>
  <si>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</si>
  <si>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</si>
  <si>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</si>
  <si>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</si>
  <si>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</si>
  <si>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</si>
  <si>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</si>
  <si>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</si>
  <si>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</si>
  <si>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</si>
  <si>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</si>
  <si>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</si>
  <si>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1.本项目所称“根管异常”指：中重度弯曲根管、C型根管、根管间交通枝等特殊根管。             2.普通根管预备按30元/根管收取。普通根管预备按30元/根管收取的界定：指在根管预备中，不使用电测仪、机用镍钛锉、EDTA（根管润滑剂）。</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</si>
  <si>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</si>
  <si>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</si>
  <si>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</si>
  <si>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</si>
  <si>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</si>
  <si>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</si>
  <si>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</si>
  <si>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</si>
  <si>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</si>
  <si>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</si>
  <si>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</si>
  <si>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</si>
  <si>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</si>
  <si>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</si>
  <si>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1.本项目所称“根管异常”指：中重度弯曲根管、C型根管、根管间交通枝等特殊根管。             2.普通根管充填按40元/根管收取。普通根管充填40元/根管的界定：指不用生物陶类材料（例如：SP）、热牙胶充填。</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</si>
  <si>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</si>
  <si>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</si>
  <si>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</si>
  <si>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</si>
  <si>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</si>
  <si>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</si>
  <si>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</si>
  <si>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</si>
  <si>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</si>
  <si>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</si>
  <si>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</si>
  <si>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</si>
  <si>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</si>
  <si>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</si>
  <si>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</si>
  <si>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</si>
  <si>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</si>
  <si>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</si>
  <si>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</si>
  <si>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</si>
  <si>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</si>
  <si>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</si>
  <si>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</si>
  <si>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</si>
  <si>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</si>
  <si>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</si>
  <si>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</si>
  <si>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</si>
  <si>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</si>
  <si>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</si>
  <si>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</si>
  <si>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</si>
  <si>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</si>
  <si>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</si>
  <si>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</si>
  <si>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</si>
  <si>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</si>
  <si>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</si>
  <si>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</si>
  <si>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</si>
  <si>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</si>
  <si>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</si>
  <si>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</si>
  <si>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</si>
  <si>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</si>
  <si>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</si>
  <si>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</si>
  <si>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</si>
  <si>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</si>
  <si>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</si>
  <si>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</si>
  <si>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不得与调𬌗治疗费同时收取</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</si>
  <si>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</si>
  <si>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</si>
  <si>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</si>
  <si>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</si>
  <si>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</si>
  <si>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</si>
  <si>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</si>
  <si>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</si>
  <si>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</si>
  <si>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</si>
  <si>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</si>
  <si>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</si>
  <si>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</si>
  <si>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</si>
  <si>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</si>
  <si>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</si>
  <si>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</si>
  <si>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</si>
  <si>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</si>
  <si>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</si>
  <si>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</si>
  <si>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</si>
  <si>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</si>
  <si>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</si>
  <si>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</si>
  <si>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</si>
  <si>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</si>
  <si>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</si>
  <si>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</si>
  <si>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</si>
  <si>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</si>
  <si>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</si>
  <si>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</si>
  <si>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</si>
  <si>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所定价格涵盖准备、拆除、处理用物等步骤所需的人力资源和基本物质资源消耗。</t>
  </si>
  <si>
    <t>013105010210001</t>
  </si>
  <si>
    <t>颌间结扎拆除费-儿童（加收）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</si>
  <si>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</si>
  <si>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</si>
  <si>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</si>
  <si>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</si>
  <si>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013105010230000</t>
  </si>
  <si>
    <t>咬合板治疗费</t>
  </si>
  <si>
    <t>通过戴入咬合板调整咬合关系。</t>
  </si>
  <si>
    <t>所定价格涵盖准备、取印模、制备、试戴、调改、处理用物等步骤所需的人力资源和基本物质资源消耗。</t>
  </si>
  <si>
    <t>每件</t>
  </si>
  <si>
    <t>013105010230001</t>
  </si>
  <si>
    <t>咬合板治疗费-减材/增材咬合板（加收）</t>
  </si>
  <si>
    <t>013105010230002</t>
  </si>
  <si>
    <t>咬合板治疗费-弹性咬合板（减收）</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</si>
  <si>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</si>
  <si>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</si>
  <si>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</si>
  <si>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</si>
  <si>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</si>
  <si>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</si>
  <si>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</si>
  <si>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</si>
  <si>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</si>
  <si>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</si>
  <si>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</si>
  <si>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</si>
  <si>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</si>
  <si>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</si>
  <si>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</si>
  <si>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</si>
  <si>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</si>
  <si>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</si>
  <si>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</si>
  <si>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</si>
  <si>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</si>
  <si>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</si>
  <si>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</si>
  <si>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</si>
  <si>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</si>
  <si>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</si>
  <si>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</si>
  <si>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</si>
  <si>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</si>
  <si>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</si>
  <si>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</si>
  <si>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</si>
  <si>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</si>
  <si>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</si>
  <si>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</si>
  <si>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</si>
  <si>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</si>
  <si>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</si>
  <si>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</si>
  <si>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</si>
  <si>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</si>
  <si>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</si>
  <si>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</si>
  <si>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</si>
  <si>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</si>
  <si>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</si>
  <si>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013105010330000</t>
  </si>
  <si>
    <t>牙根牵引费</t>
  </si>
  <si>
    <t>通过牵引方法将冠根折或根折的外伤牙齿牵引至龈上。</t>
  </si>
  <si>
    <t>所定价格涵盖准备、切开、粘接或制戴、牵引、加力、调整、处理用物等步骤所需的人力资源和基本物质资源消耗。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</si>
  <si>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</si>
  <si>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</si>
  <si>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</si>
  <si>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</si>
  <si>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</si>
  <si>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1.唾液腺的非药物性灌注，按此项目收费。2.本项目所称“腺体•单侧”指：口腔内每侧每腺体。单侧多个腺体或双侧单个腺体可叠加收费。</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</si>
  <si>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</si>
  <si>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</si>
  <si>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</si>
  <si>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</si>
  <si>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病灶</t>
  </si>
  <si>
    <t>口腔正畸</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</si>
  <si>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</si>
  <si>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</si>
  <si>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</si>
  <si>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</si>
  <si>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</si>
  <si>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</si>
  <si>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</si>
  <si>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</si>
  <si>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</si>
  <si>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</si>
  <si>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</si>
  <si>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</si>
  <si>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</si>
  <si>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</si>
  <si>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</si>
  <si>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</si>
  <si>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</si>
  <si>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</si>
  <si>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</si>
  <si>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</si>
  <si>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</si>
  <si>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</si>
  <si>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</si>
  <si>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</si>
  <si>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</si>
  <si>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</si>
  <si>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</si>
  <si>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</si>
  <si>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</si>
  <si>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</si>
  <si>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</si>
  <si>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</si>
  <si>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</si>
  <si>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</si>
  <si>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</si>
  <si>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</si>
  <si>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</si>
  <si>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2.在同一家医疗机构正畸治疗结束，复发病例再次矫治，每例按疗程费用的50%计价收费。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</si>
  <si>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</si>
  <si>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</si>
  <si>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</si>
  <si>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</si>
  <si>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</si>
  <si>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</si>
  <si>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</si>
  <si>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</si>
  <si>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</si>
  <si>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</si>
  <si>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</si>
  <si>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</si>
  <si>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</si>
  <si>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</si>
  <si>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013105020150000</t>
  </si>
  <si>
    <t>恒牙期Ⅰ类错合矫形功能治疗费</t>
  </si>
  <si>
    <t>通过针对性矫治器的安装进行恒牙期I类错合畸形的矫形和功能治疗。</t>
  </si>
  <si>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</si>
  <si>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</si>
  <si>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</si>
  <si>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</si>
  <si>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</si>
  <si>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</si>
  <si>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</si>
  <si>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</si>
  <si>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</si>
  <si>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</si>
  <si>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</si>
  <si>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</si>
  <si>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</si>
  <si>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</si>
  <si>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</si>
  <si>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</si>
  <si>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</si>
  <si>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</si>
  <si>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</si>
  <si>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</si>
  <si>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</si>
  <si>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</si>
  <si>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</si>
  <si>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</si>
  <si>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013105020220000</t>
  </si>
  <si>
    <t>口腔固定保持器拆除费</t>
  </si>
  <si>
    <t>为需要拆除固定保持器的患者去除固定保持器。</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</si>
  <si>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</si>
  <si>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</si>
  <si>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</si>
  <si>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</si>
  <si>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1.完成1个疗程计价收费1次；在本医疗机构中开展的矫治不得同时收取设计价收费。2.不含放射检查费用。</t>
  </si>
  <si>
    <t>口腔修复</t>
  </si>
  <si>
    <t>013105170050000</t>
  </si>
  <si>
    <t>临时固定修复费</t>
  </si>
  <si>
    <t>在口内制作临时修复体。</t>
  </si>
  <si>
    <t>所定价格涵盖准备、预备、制作、试戴、咬合检查、调整、抛光、清洁消毒、粘接、处理用物等步骤所需的人力资源和基本物质资源消耗。</t>
  </si>
  <si>
    <t>牙位</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</si>
  <si>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</si>
  <si>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</si>
  <si>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</si>
  <si>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</si>
  <si>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</si>
  <si>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</si>
  <si>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</si>
  <si>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</si>
  <si>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</si>
  <si>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</si>
  <si>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</si>
  <si>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</si>
  <si>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</si>
  <si>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</si>
  <si>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</si>
  <si>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</si>
  <si>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</si>
  <si>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</si>
  <si>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</si>
  <si>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</si>
  <si>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</si>
  <si>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</si>
  <si>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</si>
  <si>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</si>
  <si>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</si>
  <si>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1.本项目所称“复杂全口义齿修复”指：牙槽骨重度吸收（II-IV级）、伴颞下颌关节病、覆盖义齿的情况。2.普通胶托树脂全口义齿按1500元/颌收取。</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</si>
  <si>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</si>
  <si>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</si>
  <si>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</si>
  <si>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</si>
  <si>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</si>
  <si>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</si>
  <si>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</si>
  <si>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</si>
  <si>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</si>
  <si>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</si>
  <si>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</si>
  <si>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
3.单颌缺失牙10颗及以上的按照10颗收费。</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</si>
  <si>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</si>
  <si>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</si>
  <si>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</si>
  <si>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</si>
  <si>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</si>
  <si>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</si>
  <si>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不与“铸造支架可摘局部义齿修复费”同时收取</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</si>
  <si>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</si>
  <si>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</si>
  <si>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</si>
  <si>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</si>
  <si>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1.本项目所称“复杂”指：口鼻腔穿通、下颌骨连续性丧失、单颌缺失10颗牙及以上、伴软腭缺损、伴面部缺损、下颌带翼导板、腭护板加辅助放疗装置、全上颌缺失修复的情况。
2.不与“铸造支架可摘局部义齿修复费”同时收取。</t>
  </si>
  <si>
    <t>013105170140000</t>
  </si>
  <si>
    <t>面部缺损赝复体修复费</t>
  </si>
  <si>
    <t>通过赝复体修复面部缺损。</t>
  </si>
  <si>
    <t>所定价格涵盖准备、印模、制备、个性化比色、试戴、个性化上色、调改、处理用物等步骤所需的人力资源和基本物质资源消耗。</t>
  </si>
  <si>
    <t>1.如面部缺损涉及多个器官，如眼、耳、鼻缺损，每增加1个器官，按件叠加计价收费。
2.不与“铸造支架可摘局部义齿修复费”同时收取。</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</si>
  <si>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</si>
  <si>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</si>
  <si>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</si>
  <si>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</si>
  <si>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</si>
  <si>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</si>
  <si>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</si>
  <si>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</si>
  <si>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</si>
  <si>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1.修理卡环和基托按涉及牙位计价收费。2.此项适用于非保修保质期内的修复体维护。</t>
  </si>
  <si>
    <t>口腔手术</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</si>
  <si>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</si>
  <si>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</si>
  <si>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</si>
  <si>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</si>
  <si>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</si>
  <si>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</si>
  <si>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</si>
  <si>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</si>
  <si>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</si>
  <si>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</si>
  <si>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</si>
  <si>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</si>
  <si>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</si>
  <si>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</si>
  <si>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</si>
  <si>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</si>
  <si>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</si>
  <si>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</si>
  <si>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</si>
  <si>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</si>
  <si>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</si>
  <si>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</si>
  <si>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</si>
  <si>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</si>
  <si>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</si>
  <si>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</si>
  <si>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</si>
  <si>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</si>
  <si>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</si>
  <si>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</si>
  <si>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013306020050000</t>
  </si>
  <si>
    <t>牙拔除费</t>
  </si>
  <si>
    <t>通过手术拔除牙齿。</t>
  </si>
  <si>
    <t>所定价格涵盖手术计划、术区准备、消毒、分离龈、拔除、取出根、冲洗、清理、止血、处理用物等步骤所需的人力资源和基本物质资源消耗。</t>
  </si>
  <si>
    <t>1.本项目所称“复杂牙拔除”指：正常位牙齿因解剖变异、死髓或牙体治疗后其脆性增加、局部慢性炎症刺激使牙槽骨发生致密性改变、牙骨间骨性结合的情况。
2.不得与止血、搔刮、翻瓣、骨突修整同时收取。
3.乳牙拔除，三类、二类、一类分别按11元/牙、10元/牙、9元/牙收取。</t>
  </si>
  <si>
    <t>013306020050001</t>
  </si>
  <si>
    <t>牙拔除费-儿童（加收）</t>
  </si>
  <si>
    <t>013306020050011</t>
  </si>
  <si>
    <t>牙拔除费-复杂牙拔除（加收）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</si>
  <si>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</si>
  <si>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</si>
  <si>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</si>
  <si>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</si>
  <si>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1.本项目所称“复杂阻生牙拔除”指：被牙龈覆盖的各类阻生牙、完全埋藏颌骨内的各类阻生牙及多生牙的情况。
2.不得与止血、搔刮、翻瓣、骨突修整、牙龈瓣整形同时收取。</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</si>
  <si>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</si>
  <si>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</si>
  <si>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</si>
  <si>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</si>
  <si>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</si>
  <si>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</si>
  <si>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</si>
  <si>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</si>
  <si>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</si>
  <si>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</si>
  <si>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</si>
  <si>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</si>
  <si>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</si>
  <si>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</si>
  <si>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</si>
  <si>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</si>
  <si>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</si>
  <si>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</si>
  <si>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不得与止血、搔刮、翻瓣、骨突修整、牙龈瓣整形同时收取</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</si>
  <si>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</si>
  <si>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</si>
  <si>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</si>
  <si>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</si>
  <si>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</si>
  <si>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</si>
  <si>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1.仅限于拔牙创愈合不良情况时收费，其他情况不单独收费。
2.不与牙拔除费同时收取。</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</si>
  <si>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</si>
  <si>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</si>
  <si>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</si>
  <si>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</si>
  <si>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</si>
  <si>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</si>
  <si>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</si>
  <si>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</si>
  <si>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</si>
  <si>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</si>
  <si>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</si>
  <si>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</si>
  <si>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</si>
  <si>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</si>
  <si>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</si>
  <si>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</si>
  <si>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</si>
  <si>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</si>
  <si>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</si>
  <si>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</si>
  <si>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</si>
  <si>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</si>
  <si>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</si>
  <si>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</si>
  <si>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</si>
  <si>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</si>
  <si>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</si>
  <si>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</si>
  <si>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</si>
  <si>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</si>
  <si>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</si>
  <si>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</si>
  <si>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</si>
  <si>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</si>
  <si>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</si>
  <si>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</si>
  <si>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</si>
  <si>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</si>
  <si>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</si>
  <si>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</si>
  <si>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</si>
  <si>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</si>
  <si>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</si>
  <si>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</si>
  <si>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</si>
  <si>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</si>
  <si>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</si>
  <si>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</si>
  <si>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</si>
  <si>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</si>
  <si>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</si>
  <si>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</si>
  <si>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</si>
  <si>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</si>
  <si>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</si>
  <si>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</si>
  <si>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</si>
  <si>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1.本项目所称“次”：以3枚牵引钉为基础收费，每增加1枚加收，以10枚牵引钉费用封顶。2.每增加1枚加收50元。</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</si>
  <si>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</si>
  <si>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</si>
  <si>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</si>
  <si>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</si>
  <si>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</si>
  <si>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</si>
  <si>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本项目所称“次”：以3枚牵引钉为基础收费，每增加1枚加收25元，以10枚牵引钉费用封顶。</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</si>
  <si>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</si>
  <si>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</si>
  <si>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</si>
  <si>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</si>
  <si>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</si>
  <si>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</si>
  <si>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</si>
  <si>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013306020200001</t>
  </si>
  <si>
    <t>口腔骨突修整费-儿童（加收）</t>
  </si>
  <si>
    <t>013306020200011</t>
  </si>
  <si>
    <t>口腔骨突修整费-复杂骨突（加收）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</si>
  <si>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</si>
  <si>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</si>
  <si>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</si>
  <si>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</si>
  <si>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</si>
  <si>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</si>
  <si>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</si>
  <si>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</si>
  <si>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</si>
  <si>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</si>
  <si>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</si>
  <si>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</si>
  <si>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</si>
  <si>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</si>
  <si>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</si>
  <si>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</si>
  <si>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</si>
  <si>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</si>
  <si>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</si>
  <si>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</si>
  <si>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</si>
  <si>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</si>
  <si>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</si>
  <si>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</si>
  <si>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</si>
  <si>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</si>
  <si>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</si>
  <si>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</si>
  <si>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</si>
  <si>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</si>
  <si>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</si>
  <si>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</si>
  <si>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</si>
  <si>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</si>
  <si>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</si>
  <si>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</si>
  <si>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</si>
  <si>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</si>
  <si>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</si>
  <si>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</si>
  <si>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</si>
  <si>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</si>
  <si>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</si>
  <si>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</si>
  <si>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</si>
  <si>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</si>
  <si>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</si>
  <si>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</si>
  <si>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</si>
  <si>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</si>
  <si>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</si>
  <si>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</si>
  <si>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</si>
  <si>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</si>
  <si>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</si>
  <si>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</si>
  <si>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</si>
  <si>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</si>
  <si>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仅做牙龈切除按120元/牙收取。</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</si>
  <si>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</si>
  <si>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</si>
  <si>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</si>
  <si>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</si>
  <si>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</si>
  <si>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</si>
  <si>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</si>
  <si>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</si>
  <si>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</si>
  <si>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</si>
  <si>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</si>
  <si>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</si>
  <si>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</si>
  <si>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</si>
  <si>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</si>
  <si>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</si>
  <si>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</si>
  <si>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</si>
  <si>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</si>
  <si>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</si>
  <si>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</si>
  <si>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</si>
  <si>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</si>
  <si>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</si>
  <si>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</si>
  <si>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</si>
  <si>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</si>
  <si>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</si>
  <si>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</si>
  <si>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</si>
  <si>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</si>
  <si>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</si>
  <si>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013306020340000</t>
  </si>
  <si>
    <t>唾液腺导管取石费</t>
  </si>
  <si>
    <t>通过各种方式将唾液腺导管结石取出。</t>
  </si>
  <si>
    <t>所定价格涵盖手术计划、术区准备、消毒、探查、切开、取出、处理用物等步骤所需的人力资源和基本物质资源消耗。</t>
  </si>
  <si>
    <t>本项目所称“腺体•单侧”指：口腔内每侧每腺体。单侧多个腺体或双侧单个腺体可叠加收费。</t>
  </si>
  <si>
    <t>013306020340001</t>
  </si>
  <si>
    <t>唾液腺导管取石费-儿童（加收）</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</si>
  <si>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</si>
  <si>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</si>
  <si>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</si>
  <si>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</si>
  <si>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</si>
  <si>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</si>
  <si>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2416、3114、3316</t>
  </si>
  <si>
    <t>体被</t>
  </si>
  <si>
    <t>说明：
1. 本价格项目表以体被系统为重点，按照体被系统相关医疗服务产出设立价格项目。
2.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
3. 本价格项目表价格构成中所称的“穿刺”为主项操作涉及的必要穿刺技术，价格构成中的穿刺操作不可收取相关费用；独立穿刺项目可按相应治疗价格项目收取。
4.本价格项目表所称的重要器官或功能部位，指眼、耳、口、鼻、会阴、生殖器。</t>
  </si>
  <si>
    <t>2416</t>
  </si>
  <si>
    <t>16.体被系统</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</si>
  <si>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</si>
  <si>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</si>
  <si>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</si>
  <si>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</si>
  <si>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本项目中的“项”指：每种变应原，不同变应原可叠加收取。超过40项按40项计价。</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</si>
  <si>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</si>
  <si>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</si>
  <si>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</si>
  <si>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</si>
  <si>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</si>
  <si>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</si>
  <si>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</si>
  <si>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</si>
  <si>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</si>
  <si>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</si>
  <si>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</si>
  <si>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</si>
  <si>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</si>
  <si>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</si>
  <si>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</si>
  <si>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</si>
  <si>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</si>
  <si>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</si>
  <si>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</si>
  <si>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</si>
  <si>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</si>
  <si>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</si>
  <si>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</si>
  <si>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</si>
  <si>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</si>
  <si>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</si>
  <si>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</si>
  <si>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</si>
  <si>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不得同时收取醋酸白试验费用</t>
  </si>
  <si>
    <t>14.体被系统</t>
  </si>
  <si>
    <t>013114000010000</t>
  </si>
  <si>
    <t>皮损治疗费（常规）</t>
  </si>
  <si>
    <t>通过注射、贴敷等方式治疗皮损。</t>
  </si>
  <si>
    <t>所定价格涵盖皮肤消毒、常规方式治疗等步骤所需的人力资源和基本物质资源消耗。</t>
  </si>
  <si>
    <t>每个独立皮损以9平方厘米为基础计价，每增加一个皮损逐个递加收费。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</si>
  <si>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</si>
  <si>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</si>
  <si>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</si>
  <si>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</si>
  <si>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</si>
  <si>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</si>
  <si>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</si>
  <si>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</si>
  <si>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</si>
  <si>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</si>
  <si>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</si>
  <si>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</si>
  <si>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</si>
  <si>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</si>
  <si>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</si>
  <si>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</si>
  <si>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</si>
  <si>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</si>
  <si>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</si>
  <si>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</si>
  <si>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</si>
  <si>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</si>
  <si>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</si>
  <si>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</si>
  <si>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</si>
  <si>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</si>
  <si>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</si>
  <si>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</si>
  <si>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</si>
  <si>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</si>
  <si>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</si>
  <si>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</si>
  <si>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</si>
  <si>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</si>
  <si>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</si>
  <si>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</si>
  <si>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</si>
  <si>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</si>
  <si>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</si>
  <si>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</si>
  <si>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</si>
  <si>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</si>
  <si>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</si>
  <si>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</si>
  <si>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</si>
  <si>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</si>
  <si>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</si>
  <si>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013316000010000</t>
  </si>
  <si>
    <t>浅表异物取出费</t>
  </si>
  <si>
    <t>通过各种方式取出浅表异物。</t>
  </si>
  <si>
    <t>所定价格涵盖手术计划、术区准备、切开、分离、异物取出、处理、缝合等步骤所需的人力资源和基本物质资源消耗。</t>
  </si>
  <si>
    <t>每个皮损以9平方厘米为基础计价，每增加一个皮损逐个递加收费。</t>
  </si>
  <si>
    <t>013316000010001</t>
  </si>
  <si>
    <t>浅表异物取出费-儿童（加收）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</si>
  <si>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</si>
  <si>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</si>
  <si>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</si>
  <si>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</si>
  <si>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</si>
  <si>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</si>
  <si>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</si>
  <si>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</si>
  <si>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</si>
  <si>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</si>
  <si>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1.每个肿物以每平方厘米为基础计价，最多不超过3平方厘米。              2.不足一个按一个计价。</t>
  </si>
  <si>
    <t>013316000030001</t>
  </si>
  <si>
    <t>浅表肿物去除费-儿童（加收）</t>
  </si>
  <si>
    <t>013316000030011</t>
  </si>
  <si>
    <t>浅表肿物去除费-累及重要器官或功能部位（加收）</t>
  </si>
  <si>
    <t>013316000040000</t>
  </si>
  <si>
    <t>浅表恶性肿瘤去除费</t>
  </si>
  <si>
    <t>通过各种方式去除皮肤浅表恶性肿瘤。</t>
  </si>
  <si>
    <t>1.每个肿物以每平方厘米为基础计价，最多不超过8平方厘米。2.不足一个按一个计价。</t>
  </si>
  <si>
    <t>013316000040001</t>
  </si>
  <si>
    <t>浅表恶性肿瘤去除费-儿童（加收）</t>
  </si>
  <si>
    <t>013316000040011</t>
  </si>
  <si>
    <t>浅表恶性肿瘤去除费-累及重要器官或功能部位（加收）</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</si>
  <si>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</si>
  <si>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</si>
  <si>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</si>
  <si>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</si>
  <si>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1.头面部巨痣每个按10平方厘米为基础计价；躯干部巨痣每个按144平方厘米或1%体表面积为基础计价。5个巨痣封顶。2.不足一个按一个计价。</t>
  </si>
  <si>
    <t>013316000050001</t>
  </si>
  <si>
    <t>巨痣去除费-儿童（加收）</t>
  </si>
  <si>
    <t>013316000050011</t>
  </si>
  <si>
    <t>巨痣去除费-累及重要器官或功能部位（加收）</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</si>
  <si>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</si>
  <si>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</si>
  <si>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</si>
  <si>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2.单个血管瘤收费最高不超过3个计价单位。</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</si>
  <si>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</si>
  <si>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</si>
  <si>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</si>
  <si>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</si>
  <si>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</si>
  <si>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</si>
  <si>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</si>
  <si>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</si>
  <si>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通过各种方式对侵犯体表多层次、富血供血管瘤进行去除。</t>
  </si>
  <si>
    <t xml:space="preserve">1.头面部血管瘤每个按4平方厘米为基础计价；躯干部血管瘤每个按144平方厘米或1%体表面积为基础计价。
2.本项目中的“复杂”指：侵润到皮下脂肪层、肌肉层、软骨、关节腔及易损伤重要神经的情况。           3.单个血管瘤收费最高不超过3个计价单位。   </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</si>
  <si>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</si>
  <si>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</si>
  <si>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</si>
  <si>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</si>
  <si>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</si>
  <si>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</si>
  <si>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</si>
  <si>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</si>
  <si>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</si>
  <si>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2.单个脉管畸形收费最高不超过3个计价单位。</t>
  </si>
  <si>
    <t>013316000080001</t>
  </si>
  <si>
    <t>脉管畸形去除费（常规）-儿童（加收）</t>
  </si>
  <si>
    <t>013316000080011</t>
  </si>
  <si>
    <t>脉管畸形去除费（常规）-累及重要器官或功能部位（加收）</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</si>
  <si>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</si>
  <si>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</si>
  <si>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</si>
  <si>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3.单个复杂脉管畸形收费最高不超过3个计价单位。</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</si>
  <si>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</si>
  <si>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</si>
  <si>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</si>
  <si>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</si>
  <si>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</si>
  <si>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</si>
  <si>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</si>
  <si>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2.单个神经纤维瘤收费最高不超过3个计价单位。</t>
  </si>
  <si>
    <t>013316000100001</t>
  </si>
  <si>
    <t>神经纤维瘤去除费（常规）-儿童（加收）</t>
  </si>
  <si>
    <t>013316000100011</t>
  </si>
  <si>
    <t>神经纤维瘤去除费（常规）-累及重要器官或功能部位（加收）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</si>
  <si>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</si>
  <si>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</si>
  <si>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</si>
  <si>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</si>
  <si>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3.单个复杂神经纤维瘤收费最高不超过3个计价单位。</t>
  </si>
  <si>
    <t>013316000110001</t>
  </si>
  <si>
    <t>神经纤维瘤去除费（复杂）-儿童（加收）</t>
  </si>
  <si>
    <t>013316000110011</t>
  </si>
  <si>
    <t>神经纤维瘤去除费（复杂）-累及重要器官或功能部位（加收）</t>
  </si>
  <si>
    <t>013316000120000</t>
  </si>
  <si>
    <t>瘢痕去除费</t>
  </si>
  <si>
    <t>通过各种方式去除体表瘢痕。</t>
  </si>
  <si>
    <t>厘米</t>
  </si>
  <si>
    <t>1.本项目中的“厘米"按最大径长度计算。
2.单个瘢痕最高收费不超过26个计价单位。</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</si>
  <si>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</si>
  <si>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</si>
  <si>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</si>
  <si>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</si>
  <si>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</si>
  <si>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</si>
  <si>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</si>
  <si>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</si>
  <si>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</si>
  <si>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</si>
  <si>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</si>
  <si>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</si>
  <si>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</si>
  <si>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</si>
  <si>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</si>
  <si>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</si>
  <si>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</si>
  <si>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</si>
  <si>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</si>
  <si>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</si>
  <si>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</si>
  <si>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</si>
  <si>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</si>
  <si>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</si>
  <si>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</si>
  <si>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</si>
  <si>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</si>
  <si>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</si>
  <si>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</si>
  <si>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</si>
  <si>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</si>
  <si>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</si>
  <si>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</si>
  <si>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</si>
  <si>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</si>
  <si>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每个皮瓣以15平方厘米为基础计价，同一部位每增加15平方厘米加收15%，120平方厘米封顶；同一台手术8个皮瓣封顶。</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</si>
  <si>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</si>
  <si>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</si>
  <si>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</si>
  <si>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</si>
  <si>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</si>
  <si>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</si>
  <si>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</si>
  <si>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</si>
  <si>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</si>
  <si>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</si>
  <si>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</si>
  <si>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</si>
  <si>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</si>
  <si>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</si>
  <si>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</si>
  <si>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</si>
  <si>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</si>
  <si>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</si>
  <si>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</si>
  <si>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</si>
  <si>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</si>
  <si>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</si>
  <si>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</si>
  <si>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</si>
  <si>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</si>
  <si>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</si>
  <si>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</si>
  <si>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</si>
  <si>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</si>
  <si>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</si>
  <si>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</si>
  <si>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</si>
  <si>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</si>
  <si>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</si>
  <si>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</si>
  <si>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</si>
  <si>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</si>
  <si>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</si>
  <si>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013316000210001</t>
  </si>
  <si>
    <t>皮管成形费-儿童（加收）</t>
  </si>
  <si>
    <t>013316000210011</t>
  </si>
  <si>
    <t>皮管成形费-跨部位（加收）</t>
  </si>
  <si>
    <t>本项目中“跨部位”中的部位指：四肢、胸、背、腹、颅颌面。</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</si>
  <si>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</si>
  <si>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</si>
  <si>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</si>
  <si>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</si>
  <si>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</si>
  <si>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</si>
  <si>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</si>
  <si>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</si>
  <si>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</si>
  <si>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</si>
  <si>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</si>
  <si>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</si>
  <si>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</si>
  <si>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</si>
  <si>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</si>
  <si>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</si>
  <si>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</si>
  <si>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</si>
  <si>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</si>
  <si>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</si>
  <si>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</si>
  <si>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</si>
  <si>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</si>
  <si>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</si>
  <si>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</si>
  <si>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</si>
  <si>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</si>
  <si>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</si>
  <si>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</si>
  <si>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</si>
  <si>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</si>
  <si>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</si>
  <si>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同一手术超过1%体表面积，每增加1%体表面积加收70%。</t>
  </si>
  <si>
    <t>013316000260001</t>
  </si>
  <si>
    <t>自体皮移植费（常规）-儿童（加收）</t>
  </si>
  <si>
    <t>013316000270000</t>
  </si>
  <si>
    <t>自体皮移植费（复杂）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</si>
  <si>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</si>
  <si>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2.同一手术超过1%体表面积，每增加1%体表面积加收70%。</t>
  </si>
  <si>
    <t>013316000270001</t>
  </si>
  <si>
    <t>自体皮移植费（复杂）-儿童（加收）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</si>
  <si>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</si>
  <si>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</si>
  <si>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</si>
  <si>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</si>
  <si>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1.异体皮制备可按“异体组织制备费”收取。
2.次指1%体表面积。</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</si>
  <si>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</si>
  <si>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</si>
  <si>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</si>
  <si>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</si>
  <si>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</si>
  <si>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</si>
  <si>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</si>
  <si>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</si>
  <si>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</si>
  <si>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</si>
  <si>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</si>
  <si>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</si>
  <si>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</si>
  <si>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</si>
  <si>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</si>
  <si>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</si>
  <si>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</si>
  <si>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</si>
  <si>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</si>
  <si>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</si>
  <si>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</si>
  <si>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</si>
  <si>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部位指：面部、颈部、胸腹、单侧上肢、单侧下肢、单腕、单手手指、单侧踝足部。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</si>
  <si>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</si>
  <si>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</si>
  <si>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</si>
  <si>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</si>
  <si>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</si>
  <si>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</si>
  <si>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部位指：面部、头颈、躯干、单侧上肢、单侧下肢。</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</si>
  <si>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</si>
  <si>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</si>
  <si>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</si>
  <si>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</si>
  <si>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</si>
  <si>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</si>
  <si>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</si>
  <si>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</si>
  <si>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</si>
  <si>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</si>
  <si>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</si>
  <si>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</si>
  <si>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</si>
  <si>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</si>
  <si>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次指1%体表面积</t>
  </si>
  <si>
    <t>013316000340001</t>
  </si>
  <si>
    <t>异体组织制备费-儿童（加收）</t>
  </si>
  <si>
    <t>013316000340100</t>
  </si>
  <si>
    <t>异体组织制备费-异种组织制备（扩展）</t>
  </si>
  <si>
    <t>精神</t>
  </si>
  <si>
    <t>说明：
1. 本价格项目表以精神心理治疗为重点，按照精神心理治疗方式设立价格项目。
2. 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
3. 本价格项目表所称的“心理治疗”指线下或运用线上实时视频交互手段实现的治疗，录音录像等不得按此收费。
4. 本价格项目表所指的团体治疗人数不得超过15人。</t>
  </si>
  <si>
    <t>2417</t>
  </si>
  <si>
    <t>17. 精神心理</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</si>
  <si>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</si>
  <si>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</si>
  <si>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</si>
  <si>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</si>
  <si>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15. 精神心理</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</si>
  <si>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</si>
  <si>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</si>
  <si>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</si>
  <si>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</si>
  <si>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</si>
  <si>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013115000010001</t>
  </si>
  <si>
    <t>心理治疗（个体）-每增加10分钟（加收）</t>
  </si>
  <si>
    <t>10分钟</t>
  </si>
  <si>
    <t>013115000020000</t>
  </si>
  <si>
    <t>心理治疗（家庭）</t>
  </si>
  <si>
    <t>由精神科医师、心理治疗师针对精神心理障碍家庭的精神心理问题，采取合适的心理干预治疗技术，改善患者家庭的心理疾病症状。</t>
  </si>
  <si>
    <t>013115000020001</t>
  </si>
  <si>
    <t>心理治疗（家庭）-每增加20分钟（加收）</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</si>
  <si>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</si>
  <si>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</si>
  <si>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</si>
  <si>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</si>
  <si>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</si>
  <si>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</si>
  <si>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</si>
  <si>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</si>
  <si>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</si>
  <si>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</si>
  <si>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</si>
  <si>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</si>
  <si>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</si>
  <si>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</si>
  <si>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</si>
  <si>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实施多参数监护无抽搐电休克治疗时，可正常收取全身麻醉、注射费、其他监测等费用。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</si>
  <si>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</si>
  <si>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</si>
  <si>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</si>
  <si>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</si>
  <si>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每日治疗超过60分钟按60分钟计价。</t>
  </si>
  <si>
    <t>013115000060001</t>
  </si>
  <si>
    <t>精神康复治疗（个人）-每增加10分钟（加收）</t>
  </si>
  <si>
    <t>013115000070000</t>
  </si>
  <si>
    <t>精神康复治疗（家庭）</t>
  </si>
  <si>
    <t>通过一对多的形式，由专业的人员对相关精神障碍的患者家庭进行康复训练，改善其精神状态。</t>
  </si>
  <si>
    <t>每日治疗超过90分钟按90分钟计价。</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</si>
  <si>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</si>
  <si>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</si>
  <si>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</si>
  <si>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</si>
  <si>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</si>
  <si>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</si>
  <si>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</si>
  <si>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</si>
  <si>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</si>
  <si>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</si>
  <si>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</si>
  <si>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</si>
  <si>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4.耳鼻咽喉</t>
  </si>
  <si>
    <t>耳部</t>
  </si>
  <si>
    <t>28</t>
  </si>
  <si>
    <t>013104010010000</t>
  </si>
  <si>
    <t>助听装置适配费</t>
  </si>
  <si>
    <t>通过程序调试，将助听装置频率与患者听力相匹配。</t>
  </si>
  <si>
    <t>所定价格涵盖准备、连接、编程、验配、处理用物，必要时行真耳分析等步骤所需的人力资源和基本物质资源消耗。</t>
  </si>
  <si>
    <t>29</t>
  </si>
  <si>
    <t>013104010020000</t>
  </si>
  <si>
    <t>人工耳蜗适配费</t>
  </si>
  <si>
    <t>通过调整人工耳蜗植入装置的各项参数，优化其功能。</t>
  </si>
  <si>
    <t>所定价格涵盖准备、连接、编程、测试、调整、处理用物等步骤所需的人力资源和基本物质资源消耗。</t>
  </si>
  <si>
    <t>30</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</si>
  <si>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</si>
  <si>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</si>
  <si>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</si>
  <si>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</si>
  <si>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</si>
  <si>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</si>
  <si>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</si>
  <si>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</si>
  <si>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1.本项目中的“无创”指：无需切开皮肤或其他组织，经过自然腔道，利用无创方式进行的操作。不包括取出过程中因异物形状、位置或质地等因素导致的损伤、擦伤等情况。2.耵聍取出按13元收取。</t>
  </si>
  <si>
    <t>013104010040001</t>
  </si>
  <si>
    <t>无创外耳道异物取出费-儿童（加收）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</si>
  <si>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</si>
  <si>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</si>
  <si>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</si>
  <si>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</si>
  <si>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1.本项目中的“囊性病变”指：囊肿、血肿及脓肿。2.同一治疗位置只可收费一次。3.耳正负压治疗按13元收取。</t>
  </si>
  <si>
    <t>013104010050001</t>
  </si>
  <si>
    <t>耳部治疗费（常规）-儿童（加收）</t>
  </si>
  <si>
    <t>013104010060000</t>
  </si>
  <si>
    <t>耳部治疗费（特殊）</t>
  </si>
  <si>
    <t>通过激光、射频、微波等各种方式对耳部进行特殊治疗。</t>
  </si>
  <si>
    <t>1.同一治疗位置只可收费一次。2.常规治疗转特殊治疗按照“耳部治疗费（特殊）”收取。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</si>
  <si>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</si>
  <si>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</si>
  <si>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</si>
  <si>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</si>
  <si>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</si>
  <si>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</si>
  <si>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</si>
  <si>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</si>
  <si>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</si>
  <si>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</si>
  <si>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</si>
  <si>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</si>
  <si>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</si>
  <si>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</si>
  <si>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</si>
  <si>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37</t>
  </si>
  <si>
    <t>013104010100000</t>
  </si>
  <si>
    <t>咽鼓管吹张治疗费</t>
  </si>
  <si>
    <t>通过不同方法（如波氏法和导管法）进行咽鼓管吹张。</t>
  </si>
  <si>
    <t>所定价格涵盖准备、检查、咽鼓管吹张、处理用物等步骤所需的人力资源和基本物质资源消耗。（不含内镜检查）</t>
  </si>
  <si>
    <t>38</t>
  </si>
  <si>
    <t>013104010110000</t>
  </si>
  <si>
    <t>耳石复位治疗费</t>
  </si>
  <si>
    <t>通过体位变换对脱落的耳石进行治疗。</t>
  </si>
  <si>
    <t>所定价格涵盖准备、体位变换、耳石复位、处理用物等步骤所需的人力资源和基本物质资源消耗。</t>
  </si>
  <si>
    <t>39</t>
  </si>
  <si>
    <t>013104010120000</t>
  </si>
  <si>
    <t>耳鸣声治疗费</t>
  </si>
  <si>
    <t>通过各种声治疗方式治疗耳鸣。</t>
  </si>
  <si>
    <t>所定价格涵盖准备、消毒、声治疗、观察、记录、处理用物等步骤所需的人力资源和基本物质资源消耗。</t>
  </si>
  <si>
    <t>鼻咽喉</t>
  </si>
  <si>
    <t>40</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</si>
  <si>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</si>
  <si>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</si>
  <si>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</si>
  <si>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</si>
  <si>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</si>
  <si>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</si>
  <si>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</si>
  <si>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</si>
  <si>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</si>
  <si>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</si>
  <si>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</si>
  <si>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</si>
  <si>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</si>
  <si>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</si>
  <si>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</si>
  <si>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</si>
  <si>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</si>
  <si>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</si>
  <si>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</si>
  <si>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</si>
  <si>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</si>
  <si>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</si>
  <si>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</si>
  <si>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</si>
  <si>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</si>
  <si>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r>
      <rPr>
        <sz val="11"/>
        <color rgb="FF000000"/>
        <rFont val="Times New Roman"/>
        <charset val="134"/>
      </rPr>
      <t>1.</t>
    </r>
    <r>
      <rPr>
        <sz val="11"/>
        <color rgb="FF000000"/>
        <rFont val="宋体"/>
        <charset val="134"/>
      </rPr>
      <t>本项目中的</t>
    </r>
    <r>
      <rPr>
        <sz val="11"/>
        <color rgb="FF000000"/>
        <rFont val="Times New Roman"/>
        <charset val="134"/>
      </rPr>
      <t>“</t>
    </r>
    <r>
      <rPr>
        <sz val="11"/>
        <color rgb="FF000000"/>
        <rFont val="宋体"/>
        <charset val="134"/>
      </rPr>
      <t>囊性病变</t>
    </r>
    <r>
      <rPr>
        <sz val="11"/>
        <color rgb="FF000000"/>
        <rFont val="Times New Roman"/>
        <charset val="134"/>
      </rPr>
      <t>”</t>
    </r>
    <r>
      <rPr>
        <sz val="11"/>
        <color rgb="FF000000"/>
        <rFont val="宋体"/>
        <charset val="134"/>
      </rPr>
      <t>指：囊肿、血肿及脓肿。</t>
    </r>
    <r>
      <rPr>
        <sz val="11"/>
        <color rgb="FF000000"/>
        <rFont val="Times New Roman"/>
        <charset val="134"/>
      </rPr>
      <t>2.</t>
    </r>
    <r>
      <rPr>
        <sz val="11"/>
        <color rgb="FF000000"/>
        <rFont val="宋体"/>
        <charset val="134"/>
      </rPr>
      <t>同一治疗位置只可收费一次。</t>
    </r>
  </si>
  <si>
    <t>013104020050001</t>
  </si>
  <si>
    <r>
      <rPr>
        <sz val="11"/>
        <color rgb="FF000000"/>
        <rFont val="方正仿宋_GBK"/>
        <charset val="134"/>
      </rPr>
      <t>鼻部治疗费（常规）</t>
    </r>
    <r>
      <rPr>
        <sz val="11"/>
        <color rgb="FF000000"/>
        <rFont val="Times New Roman"/>
        <charset val="134"/>
      </rPr>
      <t>-</t>
    </r>
    <r>
      <rPr>
        <sz val="11"/>
        <color rgb="FF000000"/>
        <rFont val="方正仿宋_GBK"/>
        <charset val="134"/>
      </rPr>
      <t>儿童（加收）</t>
    </r>
  </si>
  <si>
    <r>
      <rPr>
        <sz val="11"/>
        <color rgb="FF000000"/>
        <rFont val="Times New Roman"/>
        <charset val="134"/>
      </rPr>
      <t>6</t>
    </r>
    <r>
      <rPr>
        <sz val="11"/>
        <color rgb="FF000000"/>
        <rFont val="方正仿宋_GBK"/>
        <charset val="134"/>
      </rPr>
      <t>周岁及以下儿童按主项的</t>
    </r>
    <r>
      <rPr>
        <sz val="11"/>
        <color rgb="FF000000"/>
        <rFont val="Times New Roman"/>
        <charset val="134"/>
      </rPr>
      <t>30%</t>
    </r>
    <r>
      <rPr>
        <sz val="11"/>
        <color rgb="FF000000"/>
        <rFont val="方正仿宋_GBK"/>
        <charset val="134"/>
      </rPr>
      <t>加收</t>
    </r>
  </si>
  <si>
    <t>013104020050011</t>
  </si>
  <si>
    <r>
      <rPr>
        <sz val="11"/>
        <color rgb="FF000000"/>
        <rFont val="方正仿宋_GBK"/>
        <charset val="134"/>
      </rPr>
      <t>鼻部治疗费（常规）</t>
    </r>
    <r>
      <rPr>
        <sz val="11"/>
        <color rgb="FF000000"/>
        <rFont val="Times New Roman"/>
        <charset val="134"/>
      </rPr>
      <t>-</t>
    </r>
    <r>
      <rPr>
        <sz val="11"/>
        <color rgb="FF000000"/>
        <rFont val="方正仿宋_GBK"/>
        <charset val="134"/>
      </rPr>
      <t>后鼻腔止血（加收）</t>
    </r>
  </si>
  <si>
    <t>013104020060000</t>
  </si>
  <si>
    <t>鼻部治疗费（特殊）</t>
  </si>
  <si>
    <t>通过等离子、激光、射频、微波等各种方式对鼻部部进行特殊治疗。</t>
  </si>
  <si>
    <t>1.同一治疗位置只可收费一次。2.常规治疗转特殊治疗按照“鼻部治疗费(特殊)”收取。3.鼻出血粘膜药物烧灼按13元收取。</t>
  </si>
  <si>
    <t>013104020060001</t>
  </si>
  <si>
    <t>鼻部治疗费（特殊）-儿童（加收）</t>
  </si>
  <si>
    <t>013104020070000</t>
  </si>
  <si>
    <t>异物取出费（口咽部）</t>
  </si>
  <si>
    <t>通过各种方式取出会厌以上的异物。</t>
  </si>
  <si>
    <t>013104020070001</t>
  </si>
  <si>
    <t>异物取出费（口咽部）-儿童（加收）</t>
  </si>
  <si>
    <t>013104020080000</t>
  </si>
  <si>
    <t>咽喉部治疗费（常规）</t>
  </si>
  <si>
    <t>通过各种方式对咽喉部进行上药、穿刺、注射、止血等常规治疗。</t>
  </si>
  <si>
    <t>同一治疗位置只可收费一次。</t>
  </si>
  <si>
    <t>013104020080001</t>
  </si>
  <si>
    <t>咽喉部治疗费（常规）-儿童（加收）</t>
  </si>
  <si>
    <t>013104020090000</t>
  </si>
  <si>
    <t>咽喉部治疗费（特殊）</t>
  </si>
  <si>
    <t>通过激光、射频、微波等各种方式对咽喉部进行特殊治疗。</t>
  </si>
  <si>
    <r>
      <rPr>
        <sz val="11"/>
        <color rgb="FF000000"/>
        <rFont val="Times New Roman"/>
        <charset val="134"/>
      </rPr>
      <t>1.</t>
    </r>
    <r>
      <rPr>
        <sz val="11"/>
        <color rgb="FF000000"/>
        <rFont val="方正仿宋_GBK"/>
        <charset val="134"/>
      </rPr>
      <t>同一治疗位置只可收费一次。</t>
    </r>
    <r>
      <rPr>
        <sz val="11"/>
        <color rgb="FF000000"/>
        <rFont val="Times New Roman"/>
        <charset val="134"/>
      </rPr>
      <t>2.</t>
    </r>
    <r>
      <rPr>
        <sz val="11"/>
        <color rgb="FF000000"/>
        <rFont val="宋体"/>
        <charset val="134"/>
      </rPr>
      <t>常规治疗转特殊治疗按照</t>
    </r>
    <r>
      <rPr>
        <sz val="11"/>
        <color rgb="FF000000"/>
        <rFont val="Times New Roman"/>
        <charset val="134"/>
      </rPr>
      <t>“</t>
    </r>
    <r>
      <rPr>
        <sz val="11"/>
        <color rgb="FF000000"/>
        <rFont val="宋体"/>
        <charset val="134"/>
      </rPr>
      <t>咽喉部治疗费</t>
    </r>
    <r>
      <rPr>
        <sz val="11"/>
        <color rgb="FF000000"/>
        <rFont val="Times New Roman"/>
        <charset val="134"/>
      </rPr>
      <t>(</t>
    </r>
    <r>
      <rPr>
        <sz val="11"/>
        <color rgb="FF000000"/>
        <rFont val="宋体"/>
        <charset val="134"/>
      </rPr>
      <t>特殊</t>
    </r>
    <r>
      <rPr>
        <sz val="11"/>
        <color rgb="FF000000"/>
        <rFont val="Times New Roman"/>
        <charset val="134"/>
      </rPr>
      <t>)”</t>
    </r>
    <r>
      <rPr>
        <sz val="11"/>
        <color rgb="FF000000"/>
        <rFont val="宋体"/>
        <charset val="134"/>
      </rPr>
      <t>收取。</t>
    </r>
  </si>
  <si>
    <t>013104020090001</t>
  </si>
  <si>
    <t>咽喉部治疗费（特殊）-儿童（加收）</t>
  </si>
  <si>
    <t>49</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</si>
  <si>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</si>
  <si>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</si>
  <si>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</si>
  <si>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</si>
  <si>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</si>
  <si>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</si>
  <si>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5.耳部</t>
  </si>
  <si>
    <t>50</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</si>
  <si>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</si>
  <si>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</si>
  <si>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</si>
  <si>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</si>
  <si>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</si>
  <si>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t>外耳道异物取出费-儿童（加收）</t>
  </si>
  <si>
    <t>51</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</si>
  <si>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</si>
  <si>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</si>
  <si>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</si>
  <si>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</si>
  <si>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</si>
  <si>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</si>
  <si>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</si>
  <si>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52</t>
  </si>
  <si>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</si>
  <si>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</si>
  <si>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</si>
  <si>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</si>
  <si>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</si>
  <si>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t>耳廓部分切除费-儿童（加收）</t>
  </si>
  <si>
    <t>53</t>
  </si>
  <si>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</si>
  <si>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</si>
  <si>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</si>
  <si>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</si>
  <si>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</si>
  <si>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t>耳廓再造费-儿童（加收）</t>
  </si>
  <si>
    <t>54</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</si>
  <si>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</si>
  <si>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</si>
  <si>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</si>
  <si>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</si>
  <si>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</si>
  <si>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</si>
  <si>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55</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</si>
  <si>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</si>
  <si>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</si>
  <si>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</si>
  <si>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</si>
  <si>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</si>
  <si>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</si>
  <si>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56</t>
  </si>
  <si>
    <t>013305000070000</t>
  </si>
  <si>
    <t>断耳再植费（完全）</t>
  </si>
  <si>
    <t>通过手术实现完全离断（或仅有少许皮肤相连）耳廓再植。</t>
  </si>
  <si>
    <t>013305000070001</t>
  </si>
  <si>
    <t>断耳再植费（完全）-儿童（加收）</t>
  </si>
  <si>
    <t>57</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</si>
  <si>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</si>
  <si>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</si>
  <si>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</si>
  <si>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</si>
  <si>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</si>
  <si>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</si>
  <si>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58</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</si>
  <si>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</si>
  <si>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</si>
  <si>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</si>
  <si>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</si>
  <si>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</si>
  <si>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013305000090001</t>
  </si>
  <si>
    <t>耳周瘘管切除费-儿童（加收）</t>
  </si>
  <si>
    <t>013305000100000</t>
  </si>
  <si>
    <t>腮裂病变切除费</t>
  </si>
  <si>
    <t>通过手术切除腮裂瘘管、囊肿、窦道等病变。</t>
  </si>
  <si>
    <t>013305000100001</t>
  </si>
  <si>
    <t>腮裂病变切除费-儿童（加收）</t>
  </si>
  <si>
    <t>60</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</si>
  <si>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</si>
  <si>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</si>
  <si>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</si>
  <si>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</si>
  <si>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</si>
  <si>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</si>
  <si>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61</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</si>
  <si>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</si>
  <si>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</si>
  <si>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</si>
  <si>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</si>
  <si>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</si>
  <si>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</si>
  <si>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62</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</si>
  <si>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</si>
  <si>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</si>
  <si>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</si>
  <si>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</si>
  <si>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</si>
  <si>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</si>
  <si>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63</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</si>
  <si>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</si>
  <si>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</si>
  <si>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</si>
  <si>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</si>
  <si>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</si>
  <si>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</si>
  <si>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64</t>
  </si>
  <si>
    <t>013305000150000</t>
  </si>
  <si>
    <t>鼓膜修补费</t>
  </si>
  <si>
    <t>通过手术修补鼓膜。</t>
  </si>
  <si>
    <t>所定价格涵盖手术计划、术区准备、消毒、切开、修补、缝合、处理用物等步骤所需的人力资源和基本物质资源消耗。</t>
  </si>
  <si>
    <t>013305000150001</t>
  </si>
  <si>
    <t>鼓膜修补费-儿童（加收）</t>
  </si>
  <si>
    <t>65</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</si>
  <si>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</si>
  <si>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</si>
  <si>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</si>
  <si>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</si>
  <si>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</si>
  <si>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</si>
  <si>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</si>
  <si>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66</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</si>
  <si>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</si>
  <si>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</si>
  <si>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</si>
  <si>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</si>
  <si>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</si>
  <si>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</si>
  <si>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</si>
  <si>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67</t>
  </si>
  <si>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</si>
  <si>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</si>
  <si>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</si>
  <si>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</si>
  <si>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</si>
  <si>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</si>
  <si>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t>鼓室探查费-儿童（加收）</t>
  </si>
  <si>
    <t>68</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</si>
  <si>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</si>
  <si>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</si>
  <si>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</si>
  <si>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</si>
  <si>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</si>
  <si>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</si>
  <si>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69</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</si>
  <si>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</si>
  <si>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</si>
  <si>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</si>
  <si>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</si>
  <si>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</si>
  <si>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</si>
  <si>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70</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</si>
  <si>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</si>
  <si>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</si>
  <si>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</si>
  <si>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</si>
  <si>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</si>
  <si>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t>鼓室神经丛切除费-儿童（加收）</t>
  </si>
  <si>
    <t>71</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</si>
  <si>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</si>
  <si>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</si>
  <si>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</si>
  <si>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</si>
  <si>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</si>
  <si>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</si>
  <si>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72</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</si>
  <si>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</si>
  <si>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</si>
  <si>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</si>
  <si>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</si>
  <si>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</si>
  <si>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</si>
  <si>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73</t>
  </si>
  <si>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</si>
  <si>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</si>
  <si>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</si>
  <si>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</si>
  <si>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</si>
  <si>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t>听骨链松解费-儿童（加收）</t>
  </si>
  <si>
    <t>013305000240011</t>
  </si>
  <si>
    <t>听骨链松解费-听骨取出（加收）</t>
  </si>
  <si>
    <t>74</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</si>
  <si>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</si>
  <si>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</si>
  <si>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</si>
  <si>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</si>
  <si>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</si>
  <si>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</si>
  <si>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75</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</si>
  <si>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</si>
  <si>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</si>
  <si>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</si>
  <si>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</si>
  <si>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</si>
  <si>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</si>
  <si>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76</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</si>
  <si>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</si>
  <si>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</si>
  <si>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</si>
  <si>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</si>
  <si>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</si>
  <si>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</si>
  <si>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77</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</si>
  <si>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</si>
  <si>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</si>
  <si>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</si>
  <si>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</si>
  <si>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</si>
  <si>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</si>
  <si>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78</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</si>
  <si>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</si>
  <si>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</si>
  <si>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</si>
  <si>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</si>
  <si>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</si>
  <si>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</si>
  <si>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79</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</si>
  <si>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</si>
  <si>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</si>
  <si>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</si>
  <si>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</si>
  <si>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</si>
  <si>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</si>
  <si>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80</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</si>
  <si>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</si>
  <si>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</si>
  <si>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</si>
  <si>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</si>
  <si>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</si>
  <si>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</si>
  <si>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81</t>
  </si>
  <si>
    <t>013305000320000</t>
  </si>
  <si>
    <t>中耳助听装置植入费</t>
  </si>
  <si>
    <t>通过手术植入中耳助听装置。</t>
  </si>
  <si>
    <t>013305000320001</t>
  </si>
  <si>
    <t>中耳助听装置植入费-儿童（加收）</t>
  </si>
  <si>
    <t>82</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</si>
  <si>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</si>
  <si>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</si>
  <si>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</si>
  <si>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</si>
  <si>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</si>
  <si>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</si>
  <si>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83</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</si>
  <si>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</si>
  <si>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</si>
  <si>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</si>
  <si>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</si>
  <si>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013305000340001</t>
  </si>
  <si>
    <t>人工耳蜗植入费-儿童（加收）</t>
  </si>
  <si>
    <t>013305000340011</t>
  </si>
  <si>
    <t>人工耳蜗植入费-耳蜗畸形（加收）</t>
  </si>
  <si>
    <t>84</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</si>
  <si>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</si>
  <si>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</si>
  <si>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</si>
  <si>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</si>
  <si>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</si>
  <si>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</si>
  <si>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</si>
  <si>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</si>
  <si>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</si>
  <si>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</si>
  <si>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</si>
  <si>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</si>
  <si>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86</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</si>
  <si>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</si>
  <si>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</si>
  <si>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</si>
  <si>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</si>
  <si>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</si>
  <si>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</si>
  <si>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87</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</si>
  <si>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</si>
  <si>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</si>
  <si>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</si>
  <si>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</si>
  <si>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</si>
  <si>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</si>
  <si>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88</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</si>
  <si>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</si>
  <si>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</si>
  <si>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</si>
  <si>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</si>
  <si>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</si>
  <si>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</si>
  <si>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89</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</si>
  <si>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</si>
  <si>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</si>
  <si>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</si>
  <si>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</si>
  <si>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</si>
  <si>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</si>
  <si>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90</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</si>
  <si>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</si>
  <si>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</si>
  <si>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</si>
  <si>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</si>
  <si>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</si>
  <si>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</si>
  <si>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91</t>
  </si>
  <si>
    <t>013305000420000</t>
  </si>
  <si>
    <t>迷路切除费</t>
  </si>
  <si>
    <t>通过手术切除迷路。</t>
  </si>
  <si>
    <t>013305000420001</t>
  </si>
  <si>
    <t>迷路切除费-儿童（加收）</t>
  </si>
  <si>
    <t>92</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</si>
  <si>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</si>
  <si>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</si>
  <si>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</si>
  <si>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</si>
  <si>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</si>
  <si>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</si>
  <si>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93</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</si>
  <si>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</si>
  <si>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</si>
  <si>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</si>
  <si>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</si>
  <si>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</si>
  <si>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</si>
  <si>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94</t>
  </si>
  <si>
    <t>013305000450000</t>
  </si>
  <si>
    <t>颞骨切除费（部分切除）</t>
  </si>
  <si>
    <t>通过手术切除部分颞骨。</t>
  </si>
  <si>
    <t>013305000450001</t>
  </si>
  <si>
    <t>颞骨切除费（部分切除）-儿童（加收）</t>
  </si>
  <si>
    <t>013305000450011</t>
  </si>
  <si>
    <t>颞骨切除费（部分切除）-岩骨部分切除（加收）</t>
  </si>
  <si>
    <t>95</t>
  </si>
  <si>
    <t>013305000460000</t>
  </si>
  <si>
    <t>颞骨切除费（次全切除）</t>
  </si>
  <si>
    <t>通过手术切除部分颞骨及受累结构。</t>
  </si>
  <si>
    <t>013305000460001</t>
  </si>
  <si>
    <t>颞骨切除费（次全切除）-儿童（加收）</t>
  </si>
  <si>
    <t>013305000460011</t>
  </si>
  <si>
    <t>颞骨切除费（次全切除）-岩骨部分切除（加收）</t>
  </si>
  <si>
    <t>96</t>
  </si>
  <si>
    <t>013305000470000</t>
  </si>
  <si>
    <t>颞骨切除费（全部切除）</t>
  </si>
  <si>
    <t>通过手术切除全部颞骨及受累结构。</t>
  </si>
  <si>
    <t>013305000470001</t>
  </si>
  <si>
    <t>颞骨切除费（全部切除）-儿童（加收）</t>
  </si>
  <si>
    <t>97</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</si>
  <si>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</si>
  <si>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</si>
  <si>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</si>
  <si>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</si>
  <si>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</si>
  <si>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</si>
  <si>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98</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</si>
  <si>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</si>
  <si>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</si>
  <si>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</si>
  <si>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</si>
  <si>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</si>
  <si>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</si>
  <si>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鼻咽喉手术</t>
  </si>
  <si>
    <t>99</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</si>
  <si>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</si>
  <si>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</si>
  <si>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</si>
  <si>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</si>
  <si>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</si>
  <si>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</si>
  <si>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</si>
  <si>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</si>
  <si>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</si>
  <si>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</si>
  <si>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</si>
  <si>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013306010020001</t>
  </si>
  <si>
    <t>鼻部神经切断费-儿童（加收）</t>
  </si>
  <si>
    <t>101</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</si>
  <si>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</si>
  <si>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</si>
  <si>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</si>
  <si>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</si>
  <si>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</si>
  <si>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</si>
  <si>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</si>
  <si>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102</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</si>
  <si>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</si>
  <si>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</si>
  <si>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</si>
  <si>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</si>
  <si>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</si>
  <si>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</si>
  <si>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103</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</si>
  <si>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</si>
  <si>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</si>
  <si>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</si>
  <si>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</si>
  <si>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</si>
  <si>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t>前鼻孔成形费-儿童（加收）</t>
  </si>
  <si>
    <t>013306010050011</t>
  </si>
  <si>
    <t>前鼻孔成形费-鼻孔完全闭锁（加收）</t>
  </si>
  <si>
    <t>104</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</si>
  <si>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</si>
  <si>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</si>
  <si>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</si>
  <si>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</si>
  <si>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</si>
  <si>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t>后鼻孔成形费-儿童（加收）</t>
  </si>
  <si>
    <t>013306010060011</t>
  </si>
  <si>
    <t>后鼻孔成形费-鼻孔完全闭锁（加收）</t>
  </si>
  <si>
    <t>105</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</si>
  <si>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</si>
  <si>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</si>
  <si>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</si>
  <si>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</si>
  <si>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</si>
  <si>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</si>
  <si>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106</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</si>
  <si>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</si>
  <si>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</si>
  <si>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</si>
  <si>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</si>
  <si>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</si>
  <si>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</si>
  <si>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</si>
  <si>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</si>
  <si>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</si>
  <si>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</si>
  <si>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</si>
  <si>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</si>
  <si>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</si>
  <si>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</si>
  <si>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108</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</si>
  <si>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</si>
  <si>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</si>
  <si>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</si>
  <si>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</si>
  <si>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</si>
  <si>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</si>
  <si>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109</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</si>
  <si>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</si>
  <si>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</si>
  <si>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</si>
  <si>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</si>
  <si>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</si>
  <si>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</si>
  <si>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</si>
  <si>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</si>
  <si>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</si>
  <si>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</si>
  <si>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</si>
  <si>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</si>
  <si>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t>鼻矫形费-儿童（加收）</t>
  </si>
  <si>
    <t>111</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</si>
  <si>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</si>
  <si>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</si>
  <si>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</si>
  <si>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</si>
  <si>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</si>
  <si>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</si>
  <si>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112</t>
  </si>
  <si>
    <t>013306010140000</t>
  </si>
  <si>
    <t>鼻腔肿瘤切除费</t>
  </si>
  <si>
    <t>通过手术切除鼻腔（鼻前庭、鼻中隔、鼻甲等部位）的肿瘤。</t>
  </si>
  <si>
    <t>013306010140001</t>
  </si>
  <si>
    <t>鼻腔肿瘤切除费-儿童（加收）</t>
  </si>
  <si>
    <t>013306010140011</t>
  </si>
  <si>
    <t>鼻腔肿瘤切除费-恶性肿瘤（加收）</t>
  </si>
  <si>
    <t>113</t>
  </si>
  <si>
    <t>013306010150000</t>
  </si>
  <si>
    <t>鼻窦病变切除费</t>
  </si>
  <si>
    <t>通过手术切除鼻窦（同时累及鼻腔鼻窦）的囊肿、血肿、脓肿、息肉等病变。</t>
  </si>
  <si>
    <t>不同鼻窦病变切除可分别计价收费。</t>
  </si>
  <si>
    <t>013306010150001</t>
  </si>
  <si>
    <t>鼻窦病变切除费-儿童（加收）</t>
  </si>
  <si>
    <t>114</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</si>
  <si>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</si>
  <si>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</si>
  <si>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</si>
  <si>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</si>
  <si>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</si>
  <si>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</si>
  <si>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</si>
  <si>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013306010160011</t>
  </si>
  <si>
    <t>鼻窦肿瘤切除费（常规）-恶性肿瘤（加收）</t>
  </si>
  <si>
    <t>115</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</si>
  <si>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</si>
  <si>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</si>
  <si>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</si>
  <si>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</si>
  <si>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1.本项目中的“复杂”指：累及双侧的肿瘤、累及眶壁的肿瘤、需要联合手术径路的肿瘤。2.不同鼻窦肿瘤切除可分别计价收费。</t>
  </si>
  <si>
    <t>013306010170001</t>
  </si>
  <si>
    <t>鼻窦肿瘤切除费（复杂）-儿童（加收）</t>
  </si>
  <si>
    <t>013306010170011</t>
  </si>
  <si>
    <t>鼻窦肿瘤切除费（复杂）-恶性肿瘤（加收）</t>
  </si>
  <si>
    <t>116</t>
  </si>
  <si>
    <t>013306010180000</t>
  </si>
  <si>
    <t>鼻咽部病变切除费</t>
  </si>
  <si>
    <t>通过手术切除鼻咽部的囊肿、血肿、脓肿、息肉等病变。</t>
  </si>
  <si>
    <t>013306010180001</t>
  </si>
  <si>
    <t>鼻咽部病变切除费-儿童（加收）</t>
  </si>
  <si>
    <t>117</t>
  </si>
  <si>
    <t>013306010190000</t>
  </si>
  <si>
    <t>鼻咽部肿瘤切除费（常规）</t>
  </si>
  <si>
    <t>通过手术切除鼻咽部的肿瘤。</t>
  </si>
  <si>
    <t>013306010190001</t>
  </si>
  <si>
    <t>鼻咽部肿瘤切除费（常规）-儿童（加收）</t>
  </si>
  <si>
    <t>013306010190011</t>
  </si>
  <si>
    <t>鼻咽部肿瘤切除费（常规）-恶性肿瘤（加收）</t>
  </si>
  <si>
    <t>118</t>
  </si>
  <si>
    <t>013306010200000</t>
  </si>
  <si>
    <t>鼻咽部肿瘤切除费（复杂）</t>
  </si>
  <si>
    <t>通过手术切除鼻咽部的复杂肿瘤。</t>
  </si>
  <si>
    <t>本项目中的“复杂”指：鼻咽纤维血管瘤、累及对侧的肿瘤、累及眶壁的肿瘤、需要联合手术径路的肿瘤。</t>
  </si>
  <si>
    <t>013306010200001</t>
  </si>
  <si>
    <t>鼻咽部肿瘤切除费（复杂）-儿童（加收）</t>
  </si>
  <si>
    <t>013306010200011</t>
  </si>
  <si>
    <t>鼻咽部肿瘤切除费（复杂）-恶性肿瘤（加收）</t>
  </si>
  <si>
    <t>119</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</si>
  <si>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</si>
  <si>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</si>
  <si>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</si>
  <si>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</si>
  <si>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</si>
  <si>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1.“鼻窦”指上颌窦、筛窦、蝶窦、额窦。2.超过4个鼻窦按4个鼻窦计费。</t>
  </si>
  <si>
    <t>013306010210001</t>
  </si>
  <si>
    <t>鼻窦开放费（常规）-儿童（加收）</t>
  </si>
  <si>
    <t>120</t>
  </si>
  <si>
    <t>013306010220000</t>
  </si>
  <si>
    <t>鼻窦开放费（复杂）</t>
  </si>
  <si>
    <t>通过手术实现患者复杂鼻窦开放。</t>
  </si>
  <si>
    <t>1.“鼻窦”指上颌窦、筛窦、蝶窦、额窦。2.本项目中的“复杂”指：额窦Draf-2b型及以上、全筛窦开放、上颌窦下鼻道开窗、泪前引窝入路开窗。3.超过4个鼻窦按4个鼻窦计费。</t>
  </si>
  <si>
    <t>013306010220001</t>
  </si>
  <si>
    <t>鼻窦开放费（复杂）-儿童（加收）</t>
  </si>
  <si>
    <t>121</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</si>
  <si>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</si>
  <si>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</si>
  <si>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</si>
  <si>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</si>
  <si>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</si>
  <si>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</si>
  <si>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122</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</si>
  <si>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</si>
  <si>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</si>
  <si>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</si>
  <si>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</si>
  <si>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</si>
  <si>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</si>
  <si>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123</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</si>
  <si>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</si>
  <si>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</si>
  <si>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</si>
  <si>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</si>
  <si>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</si>
  <si>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</si>
  <si>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</si>
  <si>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124</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</si>
  <si>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</si>
  <si>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</si>
  <si>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</si>
  <si>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</si>
  <si>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</si>
  <si>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</si>
  <si>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125</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</si>
  <si>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</si>
  <si>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</si>
  <si>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</si>
  <si>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</si>
  <si>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</si>
  <si>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</si>
  <si>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</si>
  <si>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126</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</si>
  <si>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</si>
  <si>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</si>
  <si>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</si>
  <si>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</si>
  <si>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</si>
  <si>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</si>
  <si>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127</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</si>
  <si>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</si>
  <si>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</si>
  <si>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</si>
  <si>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</si>
  <si>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013306010290001</t>
  </si>
  <si>
    <t>鼻部支架植入费-儿童（加收）</t>
  </si>
  <si>
    <t>128</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</si>
  <si>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</si>
  <si>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</si>
  <si>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</si>
  <si>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</si>
  <si>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</si>
  <si>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</si>
  <si>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129</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</si>
  <si>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</si>
  <si>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</si>
  <si>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</si>
  <si>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</si>
  <si>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</si>
  <si>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</si>
  <si>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130</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</si>
  <si>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</si>
  <si>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</si>
  <si>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</si>
  <si>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</si>
  <si>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</si>
  <si>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</si>
  <si>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</si>
  <si>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131</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</si>
  <si>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</si>
  <si>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</si>
  <si>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</si>
  <si>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</si>
  <si>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</si>
  <si>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</si>
  <si>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132</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</si>
  <si>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</si>
  <si>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</si>
  <si>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</si>
  <si>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</si>
  <si>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</si>
  <si>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</si>
  <si>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133</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</si>
  <si>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</si>
  <si>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</si>
  <si>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</si>
  <si>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</si>
  <si>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</si>
  <si>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</si>
  <si>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134</t>
  </si>
  <si>
    <t>013306010360000</t>
  </si>
  <si>
    <t>口咽部分切除费</t>
  </si>
  <si>
    <t>通过手术切除口咽部部分组织。</t>
  </si>
  <si>
    <t>013306010360001</t>
  </si>
  <si>
    <t>口咽部分切除费-儿童（加收）</t>
  </si>
  <si>
    <t>135</t>
  </si>
  <si>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</si>
  <si>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</si>
  <si>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</si>
  <si>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</si>
  <si>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</si>
  <si>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t>咽旁间隙病变切除费-儿童（加收）</t>
  </si>
  <si>
    <t>136</t>
  </si>
  <si>
    <t>013306010380000</t>
  </si>
  <si>
    <t>咽旁间隙肿瘤切除费</t>
  </si>
  <si>
    <t>通过手术切除咽旁间隙肿瘤。</t>
  </si>
  <si>
    <t>013306010380001</t>
  </si>
  <si>
    <t>咽旁间隙肿瘤切除费-儿童（加收）</t>
  </si>
  <si>
    <t>013306010380011</t>
  </si>
  <si>
    <t>咽旁间隙肿瘤切除费-恶性肿瘤（加收）</t>
  </si>
  <si>
    <t>137</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</si>
  <si>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</si>
  <si>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</si>
  <si>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</si>
  <si>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</si>
  <si>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</si>
  <si>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</si>
  <si>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138</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</si>
  <si>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</si>
  <si>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</si>
  <si>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</si>
  <si>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</si>
  <si>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</si>
  <si>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</si>
  <si>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139</t>
  </si>
  <si>
    <t>013306010410000</t>
  </si>
  <si>
    <t>下咽全切除费</t>
  </si>
  <si>
    <t>通过手术切除全部下咽（梨状窝、下咽后壁、环后区）。</t>
  </si>
  <si>
    <t>013306010410001</t>
  </si>
  <si>
    <t>下咽全切除费-儿童（加收）</t>
  </si>
  <si>
    <t>140</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</si>
  <si>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</si>
  <si>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</si>
  <si>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</si>
  <si>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</si>
  <si>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</si>
  <si>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</si>
  <si>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141</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</si>
  <si>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</si>
  <si>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</si>
  <si>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</si>
  <si>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</si>
  <si>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</si>
  <si>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</si>
  <si>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142</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</si>
  <si>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</si>
  <si>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</si>
  <si>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</si>
  <si>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</si>
  <si>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</si>
  <si>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</si>
  <si>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143</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</si>
  <si>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</si>
  <si>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</si>
  <si>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</si>
  <si>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</si>
  <si>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</si>
  <si>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</si>
  <si>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144</t>
  </si>
  <si>
    <t>013306010460000</t>
  </si>
  <si>
    <t>腭扁桃体切除费</t>
  </si>
  <si>
    <t>通过手术切除腭扁桃体。</t>
  </si>
  <si>
    <t>013306010460001</t>
  </si>
  <si>
    <t>腭扁桃体切除费-儿童（加收）</t>
  </si>
  <si>
    <t>145</t>
  </si>
  <si>
    <t>013306010470000</t>
  </si>
  <si>
    <t>腺样体切除费</t>
  </si>
  <si>
    <t>通过手术切除腺样体。</t>
  </si>
  <si>
    <t>013306010470001</t>
  </si>
  <si>
    <t>腺样体切除费-儿童（加收）</t>
  </si>
  <si>
    <t>146</t>
  </si>
  <si>
    <t>013306010480000</t>
  </si>
  <si>
    <t>舌扁桃体切除费</t>
  </si>
  <si>
    <t>通过手术切除舌扁桃体。</t>
  </si>
  <si>
    <t>013306010480001</t>
  </si>
  <si>
    <t>舌扁桃体切除费-儿童（加收）</t>
  </si>
  <si>
    <t>147</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</si>
  <si>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</si>
  <si>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</si>
  <si>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</si>
  <si>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</si>
  <si>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</si>
  <si>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t>会厌病变切除费-儿童（加收）</t>
  </si>
  <si>
    <t>148</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</si>
  <si>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</si>
  <si>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</si>
  <si>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</si>
  <si>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</si>
  <si>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</si>
  <si>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</si>
  <si>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149</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</si>
  <si>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</si>
  <si>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</si>
  <si>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</si>
  <si>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</si>
  <si>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</si>
  <si>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</si>
  <si>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</si>
  <si>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</si>
  <si>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</si>
  <si>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</si>
  <si>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</si>
  <si>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151</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</si>
  <si>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</si>
  <si>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</si>
  <si>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</si>
  <si>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</si>
  <si>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</si>
  <si>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</si>
  <si>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152</t>
  </si>
  <si>
    <t>013306010540000</t>
  </si>
  <si>
    <t>喉功能重建费（复杂）</t>
  </si>
  <si>
    <t>通过手术重建复杂情况喉功能。</t>
  </si>
  <si>
    <t>本项目中的“复杂”指：声带外移、声带内移、声带填充、甲状软骨成形、杓状软骨切除。</t>
  </si>
  <si>
    <t>013306010540001</t>
  </si>
  <si>
    <t>喉功能重建费（复杂）-儿童（加收）</t>
  </si>
  <si>
    <t>153</t>
  </si>
  <si>
    <t>013306010550000</t>
  </si>
  <si>
    <t>淋巴结清扫费（颈部）</t>
  </si>
  <si>
    <t>通过手术清扫颈部淋巴结。</t>
  </si>
  <si>
    <t>本项目中的“次”指：小于等于3区，每增加1区加收500元，超过6区按6区计费。如涉及邻近其他部位淋巴结清扫，视同增加1区。</t>
  </si>
  <si>
    <t>013306010550001</t>
  </si>
  <si>
    <t>淋巴结清扫费（颈部）-儿童（加收）</t>
  </si>
  <si>
    <t>154</t>
  </si>
  <si>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</si>
  <si>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</si>
  <si>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</si>
  <si>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</si>
  <si>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</si>
  <si>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t>喉狭窄扩张费-儿童（加收）</t>
  </si>
  <si>
    <t>155</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</si>
  <si>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</si>
  <si>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</si>
  <si>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</si>
  <si>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</si>
  <si>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013306010570001</t>
  </si>
  <si>
    <t>喉气道支撑物置入费-儿童（加收）</t>
  </si>
  <si>
    <t>156</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</si>
  <si>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</si>
  <si>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</si>
  <si>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</si>
  <si>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</si>
  <si>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</si>
  <si>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</si>
  <si>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157</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</si>
  <si>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</si>
  <si>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</si>
  <si>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</si>
  <si>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</si>
  <si>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</si>
  <si>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</si>
  <si>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158</t>
  </si>
  <si>
    <t>013306010600000</t>
  </si>
  <si>
    <t>颈部气管瘘闭合费</t>
  </si>
  <si>
    <t>通过手术关闭颈部气管瘘口。</t>
  </si>
  <si>
    <t>所定价格涵盖手术计划、术区准备、消毒、切开、修复、缝合、处理用物等步骤所需的人力资源和基本物质资源消耗。</t>
  </si>
  <si>
    <t>013306010600001</t>
  </si>
  <si>
    <t>颈部气管瘘闭合费-儿童（加收）</t>
  </si>
  <si>
    <t>159</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</si>
  <si>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</si>
  <si>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</si>
  <si>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</si>
  <si>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</si>
  <si>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</si>
  <si>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</si>
  <si>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160</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</si>
  <si>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</si>
  <si>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</si>
  <si>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</si>
  <si>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</si>
  <si>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</si>
  <si>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013306010620001</t>
  </si>
  <si>
    <t>咽喉部血/脓肿切开引流费-儿童（加收）</t>
  </si>
  <si>
    <t>013306010620011</t>
  </si>
  <si>
    <t>咽喉部血/脓肿切开引流费-2个及以上区域（加收）</t>
  </si>
  <si>
    <t>161</t>
  </si>
  <si>
    <t>013306010630000</t>
  </si>
  <si>
    <t>环甲膜切开费</t>
  </si>
  <si>
    <t>通过手术切开环甲膜。</t>
  </si>
  <si>
    <t>所定价格涵盖手术计划、术区准备、消毒、切开、分离、置管、固定、处理用物等步骤所需的人力资源和基本物质资源消耗。</t>
  </si>
  <si>
    <t>013306010630001</t>
  </si>
  <si>
    <t>环甲膜切开费-儿童（加收）</t>
  </si>
  <si>
    <t>162</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</si>
  <si>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</si>
  <si>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</si>
  <si>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</si>
  <si>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</si>
  <si>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</si>
  <si>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</si>
  <si>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163</t>
  </si>
  <si>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</si>
  <si>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</si>
  <si>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</si>
  <si>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</si>
  <si>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</si>
  <si>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t>发音装置安装费-儿童（加收）</t>
  </si>
  <si>
    <t>164</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</si>
  <si>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</si>
  <si>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</si>
  <si>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</si>
  <si>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</si>
  <si>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</si>
  <si>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</si>
  <si>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</si>
  <si>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2415,3113，3315</t>
  </si>
  <si>
    <t>肌肉骨骼系统</t>
  </si>
  <si>
    <t>说明：
1.本价格项目表以骨骼肌肉系统为重点，按照骨骼肌肉系统相关主要环节的服务产出设立医疗服务价格项目。
2.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
3.本价格项目表所称的“颅颈交界区”，指颅骨枕部与寰枢椎部位区域。
4.本价格项目表所称的“大关节”，指肢体肩关节、肘关节、腕关节、髋关节、膝关节、踝关节；本价格项目表所称的“小关节”，指手足部关节等其他局限性关节。
5.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6.本价格项目表中开放手术与经内镜手术执行相同的价格标准，内镜辅助操作及微创手术加收不再另行收费。双侧器官同时实行相同手术，另一侧器官手术按50%计费。
7.本价格项目表所称的“异种肢体”，指不摘自人体的肢体，包括但不限于动物肢体、机械肢体、以及3D打印等技术人工制造的肢体。
8.本价格项目表价格构成中所称的“穿刺”为主项操作涉及的必要穿刺技术，价格构成中的穿刺操作不可收取相关费用；独立穿刺项目可按相应治疗价格项目收取。</t>
  </si>
  <si>
    <t>2415</t>
  </si>
  <si>
    <t>15.肌肉骨骼系统</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</si>
  <si>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</si>
  <si>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</si>
  <si>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</si>
  <si>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</si>
  <si>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双能X线骨密度检测按100元收取，使用其他方式测定按40元收取。</t>
  </si>
  <si>
    <t>13.肌肉骨骼系统</t>
  </si>
  <si>
    <t>013113000010000</t>
  </si>
  <si>
    <t>管型石膏固定拆除费</t>
  </si>
  <si>
    <t>通过操作拆除管型石膏。</t>
  </si>
  <si>
    <t>所定价格涵盖拆除管型石膏、处理用物等步骤所需的人力资源和基本物质资源消耗。</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</si>
  <si>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</si>
  <si>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</si>
  <si>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</si>
  <si>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</si>
  <si>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</si>
  <si>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</si>
  <si>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</si>
  <si>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</si>
  <si>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</si>
  <si>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</si>
  <si>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</si>
  <si>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</si>
  <si>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</si>
  <si>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</si>
  <si>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</si>
  <si>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</si>
  <si>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</si>
  <si>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</si>
  <si>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</si>
  <si>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</si>
  <si>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</si>
  <si>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</si>
  <si>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</si>
  <si>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</si>
  <si>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</si>
  <si>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</si>
  <si>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</si>
  <si>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</si>
  <si>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</si>
  <si>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</si>
  <si>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</si>
  <si>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</si>
  <si>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</si>
  <si>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013315000050000</t>
  </si>
  <si>
    <t>骨牵引安装费</t>
  </si>
  <si>
    <t>安装穿透骨质的器具直接牵引骨骼关节。</t>
  </si>
  <si>
    <t>所定价格涵盖手术计划、术区准备、消毒、安装、牵拉、调试、拆除、处理用物等步骤所需的人力资源和基本物质资源消耗。</t>
  </si>
  <si>
    <t>013315000050001</t>
  </si>
  <si>
    <t>骨牵引安装费-儿童（加收）</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</si>
  <si>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</si>
  <si>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</si>
  <si>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</si>
  <si>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</si>
  <si>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</si>
  <si>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</si>
  <si>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</si>
  <si>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</si>
  <si>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</si>
  <si>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</si>
  <si>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</si>
  <si>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</si>
  <si>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</si>
  <si>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</si>
  <si>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</si>
  <si>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</si>
  <si>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</si>
  <si>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</si>
  <si>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</si>
  <si>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</si>
  <si>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</si>
  <si>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</si>
  <si>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</si>
  <si>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1.本项目所称“复杂”指：总减压节段≥3个椎体、多入路联合的情况。2.跨颈胸节段只收取一次费用。3.不与“颈椎椎管减压融合内固定费”同时收取。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</si>
  <si>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</si>
  <si>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</si>
  <si>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</si>
  <si>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</si>
  <si>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</si>
  <si>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</si>
  <si>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</si>
  <si>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</si>
  <si>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</si>
  <si>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</si>
  <si>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</si>
  <si>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</si>
  <si>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1.本项目所称“复杂”指：减压节段≥3个椎体、多入路联合的情况。2.跨颈胸节段只收取一次费用。3.不与“颈椎椎管减压费”同时收取。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</si>
  <si>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</si>
  <si>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</si>
  <si>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</si>
  <si>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</si>
  <si>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</si>
  <si>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</si>
  <si>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</si>
  <si>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</si>
  <si>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</si>
  <si>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</si>
  <si>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</si>
  <si>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1.本项目所称“复杂”指：减压节段≥3个椎体、多入路联合的情况。2.跨颈胸、胸腰节段只收取一次费用。3.不与“胸椎椎管减压融合内固定费”同时收取。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</si>
  <si>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</si>
  <si>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</si>
  <si>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</si>
  <si>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</si>
  <si>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</si>
  <si>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</si>
  <si>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</si>
  <si>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</si>
  <si>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</si>
  <si>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</si>
  <si>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</si>
  <si>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1.本项目所称“复杂”指：减压节段≥3个椎体、多入路联合的情况。2.跨颈胸、胸腰节段只收取一次费用。3.不与“胸椎椎管减压费”同时收取。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</si>
  <si>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</si>
  <si>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</si>
  <si>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</si>
  <si>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</si>
  <si>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</si>
  <si>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1.跨胸腰节段只收取一次费用。2.不与“腰椎椎管减压融合内固定费”同时收取。</t>
  </si>
  <si>
    <t>013315000160001</t>
  </si>
  <si>
    <t>腰椎椎管减压费（常规）-儿童（加收）</t>
  </si>
  <si>
    <t>013315000170000</t>
  </si>
  <si>
    <t>腰椎椎管减压费（复杂）</t>
  </si>
  <si>
    <t>1.本项目所称“复杂”指：减压节段≥3个椎体、多入路联合的情况。2.跨胸腰节段只收取一次费用。3.不与“腰椎椎管减压融合内固定费”同时收取。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</si>
  <si>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</si>
  <si>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</si>
  <si>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</si>
  <si>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</si>
  <si>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</si>
  <si>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</si>
  <si>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</si>
  <si>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</si>
  <si>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</si>
  <si>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</si>
  <si>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</si>
  <si>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1.本项目所称“复杂”指：减压节段≥3个椎体、多入路联合的情况。2.跨胸腰节段只收取一次费用。3.不与“腰椎椎管减压费”同时收取。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</si>
  <si>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</si>
  <si>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</si>
  <si>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</si>
  <si>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</si>
  <si>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</si>
  <si>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</si>
  <si>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</si>
  <si>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</si>
  <si>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</si>
  <si>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</si>
  <si>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</si>
  <si>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</si>
  <si>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</si>
  <si>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</si>
  <si>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</si>
  <si>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</si>
  <si>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</si>
  <si>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</si>
  <si>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</si>
  <si>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</si>
  <si>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</si>
  <si>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</si>
  <si>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</si>
  <si>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</si>
  <si>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</si>
  <si>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</si>
  <si>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</si>
  <si>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</si>
  <si>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</si>
  <si>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</si>
  <si>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</si>
  <si>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</si>
  <si>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</si>
  <si>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</si>
  <si>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</si>
  <si>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</si>
  <si>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</si>
  <si>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</si>
  <si>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</si>
  <si>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</si>
  <si>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</si>
  <si>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</si>
  <si>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</si>
  <si>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</si>
  <si>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</si>
  <si>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</si>
  <si>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</si>
  <si>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</si>
  <si>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</si>
  <si>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</si>
  <si>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</si>
  <si>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</si>
  <si>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</si>
  <si>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</si>
  <si>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</si>
  <si>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</si>
  <si>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</si>
  <si>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</si>
  <si>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</si>
  <si>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</si>
  <si>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</si>
  <si>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</si>
  <si>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</si>
  <si>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</si>
  <si>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</si>
  <si>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</si>
  <si>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</si>
  <si>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</si>
  <si>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</si>
  <si>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</si>
  <si>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</si>
  <si>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</si>
  <si>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</si>
  <si>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</si>
  <si>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</si>
  <si>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</si>
  <si>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</si>
  <si>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</si>
  <si>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</si>
  <si>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</si>
  <si>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</si>
  <si>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</si>
  <si>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</si>
  <si>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</si>
  <si>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</si>
  <si>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</si>
  <si>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</si>
  <si>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</si>
  <si>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</si>
  <si>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</si>
  <si>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</si>
  <si>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</si>
  <si>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</si>
  <si>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</si>
  <si>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</si>
  <si>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</si>
  <si>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</si>
  <si>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</si>
  <si>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</si>
  <si>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</si>
  <si>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</si>
  <si>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</si>
  <si>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</si>
  <si>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</si>
  <si>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</si>
  <si>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</si>
  <si>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</si>
  <si>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</si>
  <si>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</si>
  <si>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</si>
  <si>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</si>
  <si>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</si>
  <si>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</si>
  <si>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</si>
  <si>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</si>
  <si>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</si>
  <si>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</si>
  <si>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</si>
  <si>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</si>
  <si>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</si>
  <si>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</si>
  <si>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</si>
  <si>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</si>
  <si>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</si>
  <si>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</si>
  <si>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</si>
  <si>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</si>
  <si>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</si>
  <si>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</si>
  <si>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</si>
  <si>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</si>
  <si>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</si>
  <si>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</si>
  <si>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</si>
  <si>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</si>
  <si>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</si>
  <si>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</si>
  <si>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</si>
  <si>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</si>
  <si>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</si>
  <si>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</si>
  <si>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</si>
  <si>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</si>
  <si>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</si>
  <si>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</si>
  <si>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</si>
  <si>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</si>
  <si>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</si>
  <si>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</si>
  <si>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</si>
  <si>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</si>
  <si>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</si>
  <si>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</si>
  <si>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</si>
  <si>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</si>
  <si>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</si>
  <si>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</si>
  <si>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</si>
  <si>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</si>
  <si>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</si>
  <si>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</si>
  <si>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</si>
  <si>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</si>
  <si>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</si>
  <si>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</si>
  <si>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</si>
  <si>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</si>
  <si>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</si>
  <si>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</si>
  <si>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</si>
  <si>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</si>
  <si>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</si>
  <si>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</si>
  <si>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</si>
  <si>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</si>
  <si>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</si>
  <si>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</si>
  <si>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</si>
  <si>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</si>
  <si>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</si>
  <si>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</si>
  <si>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</si>
  <si>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</si>
  <si>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</si>
  <si>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</si>
  <si>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</si>
  <si>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</si>
  <si>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1.本项目所称“四肢骨折”指：肩胛骨、锁骨、尺骨、桡骨、腓骨、髌骨、指/趾骨、掌/跖骨的单部位新鲜骨折。2.胫腓骨同时骨折手术内固定按“胫骨加收”收取。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</si>
  <si>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</si>
  <si>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</si>
  <si>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</si>
  <si>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</si>
  <si>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</si>
  <si>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</si>
  <si>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</si>
  <si>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</si>
  <si>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</si>
  <si>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骨、桡骨、腓骨、髌骨、指/趾骨、掌/跖骨的单部位粉碎性、关节内、陈旧性骨折，以及骨不连、单侧手/足多发骨折≥3处。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</si>
  <si>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</si>
  <si>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</si>
  <si>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</si>
  <si>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</si>
  <si>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</si>
  <si>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</si>
  <si>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</si>
  <si>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</si>
  <si>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</si>
  <si>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</si>
  <si>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</si>
  <si>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</si>
  <si>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</si>
  <si>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</si>
  <si>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</si>
  <si>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</si>
  <si>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</si>
  <si>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</si>
  <si>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</si>
  <si>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</si>
  <si>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</si>
  <si>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</si>
  <si>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</si>
  <si>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</si>
  <si>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</si>
  <si>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</si>
  <si>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</si>
  <si>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</si>
  <si>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</si>
  <si>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</si>
  <si>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</si>
  <si>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</si>
  <si>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</si>
  <si>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</si>
  <si>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</si>
  <si>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</si>
  <si>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</si>
  <si>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</si>
  <si>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</si>
  <si>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</si>
  <si>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</si>
  <si>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</si>
  <si>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</si>
  <si>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</si>
  <si>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</si>
  <si>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</si>
  <si>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</si>
  <si>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</si>
  <si>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</si>
  <si>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</si>
  <si>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</si>
  <si>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</si>
  <si>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</si>
  <si>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</si>
  <si>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</si>
  <si>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</si>
  <si>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</si>
  <si>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</si>
  <si>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</si>
  <si>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</si>
  <si>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</si>
  <si>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</si>
  <si>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</si>
  <si>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</si>
  <si>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</si>
  <si>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</si>
  <si>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</si>
  <si>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</si>
  <si>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</si>
  <si>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</si>
  <si>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</si>
  <si>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</si>
  <si>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</si>
  <si>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</si>
  <si>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</si>
  <si>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</si>
  <si>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</si>
  <si>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</si>
  <si>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</si>
  <si>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</si>
  <si>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</si>
  <si>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</si>
  <si>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</si>
  <si>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</si>
  <si>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</si>
  <si>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</si>
  <si>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</si>
  <si>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</si>
  <si>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</si>
  <si>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</si>
  <si>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</si>
  <si>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</si>
  <si>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</si>
  <si>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</si>
  <si>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</si>
  <si>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</si>
  <si>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</si>
  <si>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</si>
  <si>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</si>
  <si>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</si>
  <si>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</si>
  <si>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</si>
  <si>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</si>
  <si>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</si>
  <si>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</si>
  <si>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</si>
  <si>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</si>
  <si>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</si>
  <si>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</si>
  <si>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</si>
  <si>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</si>
  <si>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</si>
  <si>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</si>
  <si>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</si>
  <si>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</si>
  <si>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</si>
  <si>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</si>
  <si>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</si>
  <si>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</si>
  <si>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</si>
  <si>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</si>
  <si>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</si>
  <si>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</si>
  <si>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</si>
  <si>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</si>
  <si>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</si>
  <si>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</si>
  <si>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</si>
  <si>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</si>
  <si>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</si>
  <si>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</si>
  <si>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</si>
  <si>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</si>
  <si>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</si>
  <si>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</si>
  <si>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</si>
  <si>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</si>
  <si>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</si>
  <si>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</si>
  <si>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</si>
  <si>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</si>
  <si>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</si>
  <si>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</si>
  <si>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</si>
  <si>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</si>
  <si>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</si>
  <si>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</si>
  <si>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</si>
  <si>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</si>
  <si>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</si>
  <si>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</si>
  <si>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</si>
  <si>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</si>
  <si>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</si>
  <si>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</si>
  <si>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</si>
  <si>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</si>
  <si>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</si>
  <si>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</si>
  <si>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</si>
  <si>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</si>
  <si>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</si>
  <si>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</si>
  <si>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</si>
  <si>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</si>
  <si>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</si>
  <si>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</si>
  <si>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</si>
  <si>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</si>
  <si>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</si>
  <si>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</si>
  <si>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</si>
  <si>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</si>
  <si>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</si>
  <si>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</si>
  <si>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</si>
  <si>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</si>
  <si>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</si>
  <si>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</si>
  <si>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</si>
  <si>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</si>
  <si>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</si>
  <si>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</si>
  <si>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</si>
  <si>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</si>
  <si>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</si>
  <si>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</si>
  <si>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</si>
  <si>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</si>
  <si>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</si>
  <si>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</si>
  <si>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</si>
  <si>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</si>
  <si>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</si>
  <si>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</si>
  <si>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</si>
  <si>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</si>
  <si>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</si>
  <si>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</si>
  <si>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</si>
  <si>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</si>
  <si>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</si>
  <si>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</si>
  <si>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</si>
  <si>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</si>
  <si>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</si>
  <si>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</si>
  <si>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</si>
  <si>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</si>
  <si>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</si>
  <si>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</si>
  <si>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</si>
  <si>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</si>
  <si>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</si>
  <si>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</si>
  <si>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</si>
  <si>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</si>
  <si>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</si>
  <si>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</si>
  <si>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</si>
  <si>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</si>
  <si>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</si>
  <si>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</si>
  <si>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</si>
  <si>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</si>
  <si>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</si>
  <si>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</si>
  <si>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</si>
  <si>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</si>
  <si>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</si>
  <si>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</si>
  <si>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</si>
  <si>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</si>
  <si>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</si>
  <si>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</si>
  <si>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</si>
  <si>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</si>
  <si>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</si>
  <si>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</si>
  <si>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</si>
  <si>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</si>
  <si>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</si>
  <si>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</si>
  <si>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</si>
  <si>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</si>
  <si>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</si>
  <si>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</si>
  <si>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</si>
  <si>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</si>
  <si>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</si>
  <si>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</si>
  <si>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</si>
  <si>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</si>
  <si>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</si>
  <si>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</si>
  <si>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</si>
  <si>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</si>
  <si>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</si>
  <si>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</si>
  <si>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</si>
  <si>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</si>
  <si>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</si>
  <si>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</si>
  <si>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</si>
  <si>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</si>
  <si>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</si>
  <si>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</si>
  <si>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</si>
  <si>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</si>
  <si>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</si>
  <si>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</si>
  <si>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</si>
  <si>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</si>
  <si>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</si>
  <si>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</si>
  <si>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</si>
  <si>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</si>
  <si>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</si>
  <si>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</si>
  <si>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</si>
  <si>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</si>
  <si>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</si>
  <si>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</si>
  <si>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</si>
  <si>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</si>
  <si>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</si>
  <si>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</si>
  <si>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</si>
  <si>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</si>
  <si>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</si>
  <si>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</si>
  <si>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</si>
  <si>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</si>
  <si>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</si>
  <si>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</si>
  <si>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</si>
  <si>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</si>
  <si>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</si>
  <si>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</si>
  <si>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</si>
  <si>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</si>
  <si>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</si>
  <si>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</si>
  <si>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</si>
  <si>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</si>
  <si>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</si>
  <si>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</si>
  <si>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</si>
  <si>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</si>
  <si>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</si>
  <si>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</si>
  <si>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</si>
  <si>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</si>
  <si>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</si>
  <si>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</si>
  <si>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</si>
  <si>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</si>
  <si>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</si>
  <si>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</si>
  <si>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</si>
  <si>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</si>
  <si>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</si>
  <si>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</si>
  <si>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</si>
  <si>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</si>
  <si>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</si>
  <si>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</si>
  <si>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</si>
  <si>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</si>
  <si>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</si>
  <si>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</si>
  <si>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</si>
  <si>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</si>
  <si>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</si>
  <si>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</si>
  <si>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</si>
  <si>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</si>
  <si>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</si>
  <si>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</si>
  <si>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</si>
  <si>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</si>
  <si>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</si>
  <si>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</si>
  <si>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</si>
  <si>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</si>
  <si>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</si>
  <si>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</si>
  <si>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</si>
  <si>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</si>
  <si>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</si>
  <si>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</si>
  <si>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</si>
  <si>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</si>
  <si>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</si>
  <si>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</si>
  <si>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</si>
  <si>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</si>
  <si>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</si>
  <si>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</si>
  <si>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</si>
  <si>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</si>
  <si>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2408、3107、3308</t>
  </si>
  <si>
    <t>心血管系统类</t>
  </si>
  <si>
    <t>说明：
1. 本价格项目表以心血管系统为重点，按照心血管系统相关医疗服务产出设立价格项目。
2. 本价格项目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
3. 本价格项目表中所称的“再次手术”，是指既往曾行心脏外科开胸或腔镜手术，因病情需要再次行心脏手术的情况。
4. 本价格项目表中所称的“微创手术”，是指通过非传统正中切口进行开胸或腔镜手术的方式，包括但不限于部分胸骨切口、侧切口、腔镜入路等情况。
5. 本价格项目表中其他学科开展相应项目时，可据实收费。
6. 本价格项目表价格构成中所称的“穿刺”为主项操作涉及的必要穿刺技术，价格构成中的穿刺操作不可收取相关费用；独立穿刺项目可按相应治疗价格项目收取。
7. 除本价格项目表中已明确的情形外，开放手术与经内镜手术执行相同的价格标准，内镜辅助操作及微创手术加收不再另行收费。</t>
  </si>
  <si>
    <t>2408</t>
  </si>
  <si>
    <t>8.循环系统</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</si>
  <si>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</si>
  <si>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</si>
  <si>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</si>
  <si>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</si>
  <si>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1.需在检查或手术治疗前后分别调整的按一次费用收取。2.植入手术后的初次调试不得收取费用。</t>
  </si>
  <si>
    <t>012408000010100</t>
  </si>
  <si>
    <t>心脏植入式装置适配费-远程适配（扩展）</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</si>
  <si>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</si>
  <si>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</si>
  <si>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</si>
  <si>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</si>
  <si>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</si>
  <si>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</si>
  <si>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</si>
  <si>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</si>
  <si>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</si>
  <si>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</si>
  <si>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单通道心电图检查按12元收取，三通道心电图检查按18元收取。</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</si>
  <si>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</si>
  <si>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</si>
  <si>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</si>
  <si>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</si>
  <si>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</si>
  <si>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</si>
  <si>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</si>
  <si>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</si>
  <si>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</si>
  <si>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</si>
  <si>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</si>
  <si>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</si>
  <si>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</si>
  <si>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</si>
  <si>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</si>
  <si>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药物负荷试验按30元收取。</t>
  </si>
  <si>
    <t>012408000060000</t>
  </si>
  <si>
    <t>动态心电图检查费</t>
  </si>
  <si>
    <t>通过获取连续的心电图监测数据，协助诊断疾病。</t>
  </si>
  <si>
    <t>单次检查收取不超过3天，个别患者确有必要的最多可收取5天费用。不含心率变异性分析检查。</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</si>
  <si>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</si>
  <si>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</si>
  <si>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</si>
  <si>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</si>
  <si>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限术前、术中诊断使用。</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</si>
  <si>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</si>
  <si>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</si>
  <si>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</si>
  <si>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</si>
  <si>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</si>
  <si>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</si>
  <si>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</si>
  <si>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</si>
  <si>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</si>
  <si>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</si>
  <si>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</si>
  <si>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</si>
  <si>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</si>
  <si>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</si>
  <si>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</si>
  <si>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</si>
  <si>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</si>
  <si>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</si>
  <si>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</si>
  <si>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</si>
  <si>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</si>
  <si>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</si>
  <si>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</si>
  <si>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</si>
  <si>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</si>
  <si>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</si>
  <si>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</si>
  <si>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</si>
  <si>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</si>
  <si>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</si>
  <si>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</si>
  <si>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</si>
  <si>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</si>
  <si>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</si>
  <si>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</si>
  <si>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</si>
  <si>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</si>
  <si>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本项目中的“体外循环辅助装置”指：通过各种原理进行短期心室循环的装置。</t>
  </si>
  <si>
    <t>012408000170100</t>
  </si>
  <si>
    <t>体外人工膜肺运行监测费-体外循环辅助装置运行监测（扩展）</t>
  </si>
  <si>
    <t>012408000180000</t>
  </si>
  <si>
    <t>术中血管桥流量测定费</t>
  </si>
  <si>
    <t>通过测量手术中桥血管的血流量，评估血管堵塞程度。</t>
  </si>
  <si>
    <t>所定价格涵盖探头置入、持续监测、撤除等步骤所需的人力资源和基本物质资源消耗。</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</si>
  <si>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</si>
  <si>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</si>
  <si>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</si>
  <si>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</si>
  <si>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以诊断为目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</si>
  <si>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</si>
  <si>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</si>
  <si>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</si>
  <si>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</si>
  <si>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</si>
  <si>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</si>
  <si>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</si>
  <si>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</si>
  <si>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</si>
  <si>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</si>
  <si>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</si>
  <si>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</si>
  <si>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</si>
  <si>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</si>
  <si>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</si>
  <si>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</si>
  <si>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</si>
  <si>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</si>
  <si>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</si>
  <si>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</si>
  <si>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右室造影术、右心耳造影术可按此项收费。</t>
  </si>
  <si>
    <t>012408000230001</t>
  </si>
  <si>
    <t>右心导管检查费-儿童（加收）</t>
  </si>
  <si>
    <t>012408000240000</t>
  </si>
  <si>
    <t>左心导管检查费</t>
  </si>
  <si>
    <t>通过导管检查测量主动脉压、左心室压等指标。</t>
  </si>
  <si>
    <t>左室造影术、左心耳造影术可按此项收费。</t>
  </si>
  <si>
    <t>012408000240001</t>
  </si>
  <si>
    <t>左心导管检查费-儿童（加收）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</si>
  <si>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</si>
  <si>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</si>
  <si>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</si>
  <si>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</si>
  <si>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</si>
  <si>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</si>
  <si>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7.循环系统</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</si>
  <si>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</si>
  <si>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</si>
  <si>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</si>
  <si>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</si>
  <si>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</si>
  <si>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</si>
  <si>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</si>
  <si>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</si>
  <si>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</si>
  <si>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</si>
  <si>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</si>
  <si>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</si>
  <si>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</si>
  <si>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</si>
  <si>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</si>
  <si>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</si>
  <si>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</si>
  <si>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</si>
  <si>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</si>
  <si>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</si>
  <si>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</si>
  <si>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</si>
  <si>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</si>
  <si>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</si>
  <si>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</si>
  <si>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</si>
  <si>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</si>
  <si>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</si>
  <si>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</si>
  <si>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</si>
  <si>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</si>
  <si>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</si>
  <si>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</si>
  <si>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</si>
  <si>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</si>
  <si>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</si>
  <si>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</si>
  <si>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</si>
  <si>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</si>
  <si>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</si>
  <si>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</si>
  <si>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</si>
  <si>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</si>
  <si>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</si>
  <si>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</si>
  <si>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</si>
  <si>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</si>
  <si>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</si>
  <si>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</si>
  <si>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</si>
  <si>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</si>
  <si>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</si>
  <si>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</si>
  <si>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</si>
  <si>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</si>
  <si>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</si>
  <si>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</si>
  <si>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</si>
  <si>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</si>
  <si>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</si>
  <si>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</si>
  <si>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</si>
  <si>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</si>
  <si>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</si>
  <si>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</si>
  <si>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</si>
  <si>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</si>
  <si>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</si>
  <si>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</si>
  <si>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</si>
  <si>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</si>
  <si>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1.本项目中的“血管”指：左主干、左前降支、左回旋支、右冠状动脉及每支桥血管。2.同一血管不与“冠状动脉球囊扩张费”同时收取。 3.每增加一支血管加收500元。</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</si>
  <si>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</si>
  <si>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</si>
  <si>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</si>
  <si>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</si>
  <si>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</si>
  <si>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</si>
  <si>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1.本项目中的“血管”指：左主干、左前降支、左回旋支、右冠状动脉及每支桥血管。2.同一血管不与“冠状动脉支架置入费”同时收取。3.每增加一支血管加收500元。</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</si>
  <si>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</si>
  <si>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</si>
  <si>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</si>
  <si>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</si>
  <si>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</si>
  <si>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</si>
  <si>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1.本项目中的“血管”指：左主干、左前降支、左回旋支、右冠状动脉及每支桥血管。2.每增加一支血管加收500元。</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</si>
  <si>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</si>
  <si>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</si>
  <si>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</si>
  <si>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</si>
  <si>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</si>
  <si>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</si>
  <si>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</si>
  <si>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</si>
  <si>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</si>
  <si>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</si>
  <si>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</si>
  <si>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</si>
  <si>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</si>
  <si>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</si>
  <si>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</si>
  <si>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</si>
  <si>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</si>
  <si>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</si>
  <si>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</si>
  <si>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</si>
  <si>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</si>
  <si>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</si>
  <si>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</si>
  <si>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</si>
  <si>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</si>
  <si>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</si>
  <si>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</si>
  <si>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</si>
  <si>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</si>
  <si>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</si>
  <si>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</si>
  <si>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</si>
  <si>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</si>
  <si>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</si>
  <si>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</si>
  <si>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</si>
  <si>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</si>
  <si>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</si>
  <si>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</si>
  <si>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</si>
  <si>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</si>
  <si>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</si>
  <si>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</si>
  <si>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</si>
  <si>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</si>
  <si>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</si>
  <si>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</si>
  <si>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</si>
  <si>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</si>
  <si>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</si>
  <si>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</si>
  <si>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</si>
  <si>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</si>
  <si>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</si>
  <si>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</si>
  <si>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</si>
  <si>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</si>
  <si>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</si>
  <si>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</si>
  <si>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</si>
  <si>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</si>
  <si>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</si>
  <si>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</si>
  <si>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</si>
  <si>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</si>
  <si>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</si>
  <si>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</si>
  <si>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</si>
  <si>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</si>
  <si>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</si>
  <si>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</si>
  <si>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</si>
  <si>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</si>
  <si>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</si>
  <si>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</si>
  <si>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</si>
  <si>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</si>
  <si>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</si>
  <si>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</si>
  <si>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</si>
  <si>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</si>
  <si>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</si>
  <si>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</si>
  <si>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</si>
  <si>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</si>
  <si>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</si>
  <si>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</si>
  <si>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</si>
  <si>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</si>
  <si>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</si>
  <si>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</si>
  <si>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</si>
  <si>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</si>
  <si>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</si>
  <si>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</si>
  <si>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</si>
  <si>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</si>
  <si>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</si>
  <si>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</si>
  <si>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</si>
  <si>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</si>
  <si>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</si>
  <si>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</si>
  <si>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</si>
  <si>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</si>
  <si>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</si>
  <si>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</si>
  <si>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</si>
  <si>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</si>
  <si>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</si>
  <si>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</si>
  <si>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</si>
  <si>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</si>
  <si>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</si>
  <si>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</si>
  <si>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</si>
  <si>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</si>
  <si>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</si>
  <si>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</si>
  <si>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</si>
  <si>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</si>
  <si>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</si>
  <si>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</si>
  <si>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</si>
  <si>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</si>
  <si>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</si>
  <si>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</si>
  <si>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</si>
  <si>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</si>
  <si>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</si>
  <si>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</si>
  <si>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</si>
  <si>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</si>
  <si>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</si>
  <si>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</si>
  <si>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</si>
  <si>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</si>
  <si>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</si>
  <si>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</si>
  <si>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</si>
  <si>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</si>
  <si>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</si>
  <si>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</si>
  <si>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</si>
  <si>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</si>
  <si>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</si>
  <si>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</si>
  <si>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</si>
  <si>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</si>
  <si>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</si>
  <si>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</si>
  <si>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</si>
  <si>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</si>
  <si>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t>永久起搏器取出费-儿童（加收）</t>
  </si>
  <si>
    <t>013308000250100</t>
  </si>
  <si>
    <t>永久起搏器取出费-植入式心脏复律除颤器取出（扩展）</t>
  </si>
  <si>
    <t>013308000251100</t>
  </si>
  <si>
    <t>永久起搏器取出费-植入式心脏收缩力调节器取出（扩展）</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</si>
  <si>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</si>
  <si>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</si>
  <si>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</si>
  <si>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</si>
  <si>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</si>
  <si>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</si>
  <si>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</si>
  <si>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</si>
  <si>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</si>
  <si>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</si>
  <si>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</si>
  <si>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</si>
  <si>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</si>
  <si>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</si>
  <si>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</si>
  <si>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</si>
  <si>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</si>
  <si>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1.本项目中的“微创体外循环转流”指：因手术需要开展的负压辅助静脉引流技术。2.一次需多小时转流治疗的，超过4小时按4小时计费。</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</si>
  <si>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</si>
  <si>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</si>
  <si>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</si>
  <si>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</si>
  <si>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</si>
  <si>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</si>
  <si>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</si>
  <si>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</si>
  <si>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</si>
  <si>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</si>
  <si>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</si>
  <si>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</si>
  <si>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</si>
  <si>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</si>
  <si>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</si>
  <si>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</si>
  <si>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</si>
  <si>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</si>
  <si>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</si>
  <si>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</si>
  <si>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</si>
  <si>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</si>
  <si>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</si>
  <si>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</si>
  <si>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</si>
  <si>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</si>
  <si>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</si>
  <si>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</si>
  <si>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</si>
  <si>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</si>
  <si>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</si>
  <si>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</si>
  <si>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</si>
  <si>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</si>
  <si>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</si>
  <si>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</si>
  <si>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</si>
  <si>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</si>
  <si>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</si>
  <si>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</si>
  <si>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</si>
  <si>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</si>
  <si>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</si>
  <si>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</si>
  <si>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</si>
  <si>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</si>
  <si>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</si>
  <si>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</si>
  <si>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</si>
  <si>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</si>
  <si>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</si>
  <si>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</si>
  <si>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</si>
  <si>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</si>
  <si>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</si>
  <si>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</si>
  <si>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</si>
  <si>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</si>
  <si>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</si>
  <si>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</si>
  <si>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</si>
  <si>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</si>
  <si>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</si>
  <si>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</si>
  <si>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</si>
  <si>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</si>
  <si>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</si>
  <si>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</si>
  <si>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</si>
  <si>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</si>
  <si>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</si>
  <si>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</si>
  <si>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</si>
  <si>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</si>
  <si>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</si>
  <si>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</si>
  <si>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</si>
  <si>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</si>
  <si>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</si>
  <si>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</si>
  <si>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</si>
  <si>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</si>
  <si>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</si>
  <si>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</si>
  <si>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</si>
  <si>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</si>
  <si>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</si>
  <si>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</si>
  <si>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</si>
  <si>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</si>
  <si>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</si>
  <si>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</si>
  <si>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</si>
  <si>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</si>
  <si>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</si>
  <si>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</si>
  <si>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</si>
  <si>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</si>
  <si>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</si>
  <si>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</si>
  <si>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</si>
  <si>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</si>
  <si>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</si>
  <si>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</si>
  <si>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</si>
  <si>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</si>
  <si>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</si>
  <si>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</si>
  <si>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</si>
  <si>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</si>
  <si>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</si>
  <si>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</si>
  <si>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</si>
  <si>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</si>
  <si>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</si>
  <si>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</si>
  <si>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</si>
  <si>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</si>
  <si>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</si>
  <si>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</si>
  <si>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</si>
  <si>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</si>
  <si>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</si>
  <si>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</si>
  <si>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</si>
  <si>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</si>
  <si>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</si>
  <si>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</si>
  <si>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</si>
  <si>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</si>
  <si>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</si>
  <si>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</si>
  <si>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</si>
  <si>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</si>
  <si>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</si>
  <si>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</si>
  <si>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</si>
  <si>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</si>
  <si>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</si>
  <si>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</si>
  <si>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</si>
  <si>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</si>
  <si>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</si>
  <si>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</si>
  <si>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</si>
  <si>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</si>
  <si>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</si>
  <si>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</si>
  <si>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</si>
  <si>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</si>
  <si>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</si>
  <si>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</si>
  <si>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</si>
  <si>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</si>
  <si>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</si>
  <si>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</si>
  <si>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</si>
  <si>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</si>
  <si>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</si>
  <si>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</si>
  <si>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</si>
  <si>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</si>
  <si>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</si>
  <si>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</si>
  <si>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</si>
  <si>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</si>
  <si>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</si>
  <si>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</si>
  <si>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</si>
  <si>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</si>
  <si>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</si>
  <si>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</si>
  <si>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</si>
  <si>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</si>
  <si>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</si>
  <si>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</si>
  <si>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</si>
  <si>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</si>
  <si>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</si>
  <si>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</si>
  <si>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</si>
  <si>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</si>
  <si>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</si>
  <si>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</si>
  <si>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</si>
  <si>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</si>
  <si>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</si>
  <si>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</si>
  <si>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</si>
  <si>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</si>
  <si>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</si>
  <si>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</si>
  <si>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</si>
  <si>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</si>
  <si>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</si>
  <si>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</si>
  <si>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</si>
  <si>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</si>
  <si>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</si>
  <si>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</si>
  <si>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</si>
  <si>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</si>
  <si>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</si>
  <si>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</si>
  <si>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</si>
  <si>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</si>
  <si>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</si>
  <si>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</si>
  <si>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</si>
  <si>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</si>
  <si>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</si>
  <si>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</si>
  <si>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</si>
  <si>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</si>
  <si>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</si>
  <si>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</si>
  <si>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</si>
  <si>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</si>
  <si>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</si>
  <si>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</si>
  <si>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</si>
  <si>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</si>
  <si>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</si>
  <si>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</si>
  <si>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</si>
  <si>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</si>
  <si>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</si>
  <si>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</si>
  <si>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</si>
  <si>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</si>
  <si>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</si>
  <si>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</si>
  <si>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</si>
  <si>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</si>
  <si>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</si>
  <si>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</si>
  <si>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</si>
  <si>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</si>
  <si>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</si>
  <si>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</si>
  <si>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</si>
  <si>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</si>
  <si>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</si>
  <si>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</si>
  <si>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</si>
  <si>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</si>
  <si>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</si>
  <si>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</si>
  <si>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</si>
  <si>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</si>
  <si>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</si>
  <si>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</si>
  <si>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</si>
  <si>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</si>
  <si>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</si>
  <si>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</si>
  <si>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</si>
  <si>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</si>
  <si>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</si>
  <si>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</si>
  <si>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</si>
  <si>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</si>
  <si>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</si>
  <si>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</si>
  <si>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</si>
  <si>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</si>
  <si>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</si>
  <si>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</si>
  <si>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</si>
  <si>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</si>
  <si>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</si>
  <si>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</si>
  <si>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</si>
  <si>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</si>
  <si>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</si>
  <si>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</si>
  <si>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</si>
  <si>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</si>
  <si>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</si>
  <si>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</si>
  <si>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</si>
  <si>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</si>
  <si>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</si>
  <si>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</si>
  <si>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</si>
  <si>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</si>
  <si>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</si>
  <si>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</si>
  <si>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</si>
  <si>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</si>
  <si>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</si>
  <si>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</si>
  <si>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</si>
  <si>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</si>
  <si>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</si>
  <si>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</si>
  <si>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</si>
  <si>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</si>
  <si>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</si>
  <si>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</si>
  <si>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</si>
  <si>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</si>
  <si>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</si>
  <si>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</si>
  <si>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</si>
  <si>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</si>
  <si>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</si>
  <si>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</si>
  <si>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</si>
  <si>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</si>
  <si>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</si>
  <si>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</si>
  <si>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</si>
  <si>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</si>
  <si>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</si>
  <si>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</si>
  <si>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</si>
  <si>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</si>
  <si>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</si>
  <si>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</si>
  <si>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</si>
  <si>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</si>
  <si>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</si>
  <si>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</si>
  <si>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</si>
  <si>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</si>
  <si>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</si>
  <si>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</si>
  <si>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</si>
  <si>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</si>
  <si>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</si>
  <si>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</si>
  <si>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</si>
  <si>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</si>
  <si>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</si>
  <si>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</si>
  <si>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</si>
  <si>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</si>
  <si>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</si>
  <si>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</si>
  <si>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</si>
  <si>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</si>
  <si>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</si>
  <si>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</si>
  <si>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</si>
  <si>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</si>
  <si>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</si>
  <si>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</si>
  <si>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</si>
  <si>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</si>
  <si>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</si>
  <si>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</si>
  <si>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</si>
  <si>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</si>
  <si>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</si>
  <si>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</si>
  <si>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</si>
  <si>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</si>
  <si>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</si>
  <si>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</si>
  <si>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</si>
  <si>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</si>
  <si>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</si>
  <si>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</si>
  <si>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</si>
  <si>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</si>
  <si>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</si>
  <si>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</si>
  <si>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</si>
  <si>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</si>
  <si>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</si>
  <si>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</si>
  <si>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</si>
  <si>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</si>
  <si>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</si>
  <si>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</si>
  <si>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</si>
  <si>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</si>
  <si>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</si>
  <si>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</si>
  <si>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</si>
  <si>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</si>
  <si>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</si>
  <si>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</si>
  <si>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</si>
  <si>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</si>
  <si>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</si>
  <si>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</si>
  <si>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</si>
  <si>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</si>
  <si>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</si>
  <si>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</si>
  <si>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</si>
  <si>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</si>
  <si>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</si>
  <si>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</si>
  <si>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</si>
  <si>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</si>
  <si>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</si>
  <si>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</si>
  <si>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</si>
  <si>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</si>
  <si>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</si>
  <si>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</si>
  <si>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</si>
  <si>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</si>
  <si>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</si>
  <si>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</si>
  <si>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</si>
  <si>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</si>
  <si>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</si>
  <si>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</si>
  <si>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</si>
  <si>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</si>
  <si>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</si>
  <si>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</si>
  <si>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</si>
  <si>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</si>
  <si>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</si>
  <si>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</si>
  <si>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</si>
  <si>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</si>
  <si>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</si>
  <si>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</si>
  <si>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</si>
  <si>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</si>
  <si>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</si>
  <si>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</si>
  <si>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</si>
  <si>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</si>
  <si>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</si>
  <si>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</si>
  <si>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</si>
  <si>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</si>
  <si>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</si>
  <si>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</si>
  <si>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</si>
  <si>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2401、3101、3302</t>
  </si>
  <si>
    <t>神经系统类</t>
  </si>
  <si>
    <t>说明：
1. 本价格项目表以神经系统类为重点，按照神经系统医疗服务产出设立医疗服务价格项目。
2. 本价格项目表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
3. 本价格项目表价格构成中所称的“穿刺”为主项操作涉及的必要穿刺技术，价格构成中的穿刺操作不可收取相关费用；独立穿刺项目可按相应治疗价格项目收取。
4. 本价格项目表中其他学科开展相应项目时，可据实收费。
5. 同台设备可完成多项检查项目时，床旁加收只能收取一次。
6. 本价格项目表中开放手术与经内镜手术执行相同的价格标准，内镜辅助操作及微创手术加收不再另行收费。</t>
  </si>
  <si>
    <t>1.神经系统</t>
  </si>
  <si>
    <t>012401000010000</t>
  </si>
  <si>
    <t>脑电图检查费</t>
  </si>
  <si>
    <t>通过脑电图仪器采集分析脑电活动。</t>
  </si>
  <si>
    <t>所定价格涵盖设备准备、安装、记录、分析、出具报告等步骤所需的人力资源和基本物质资源消耗。</t>
  </si>
  <si>
    <t>1.同时做脑电图和脑地形图，按照106元收费，仅做脑电图的减收50%。2.本项目所称“特殊电极脑电图检查”指：使用鼻咽、蝶骨、皮层特殊电极进行脑电图检查。3.本项目所称“特殊诱发脑电图检查”指：光、电等特殊诱发后进行脑电图检查。4.本项目所称“高密度脑电图”指：128导联及以上脑电图。5.4个小时及以内按一次收费，4个小时以上每增加1小时加收20元。</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</si>
  <si>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</si>
  <si>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</si>
  <si>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</si>
  <si>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</si>
  <si>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</si>
  <si>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</si>
  <si>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</si>
  <si>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</si>
  <si>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</si>
  <si>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</si>
  <si>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</si>
  <si>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</si>
  <si>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</si>
  <si>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</si>
  <si>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</si>
  <si>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</si>
  <si>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1.次指1条肌肉，每增加1条肌肉加收25元，单次检查多条肌肉最高收费不超过310元。2.震颤分析按单侧（头部左右侧、单肢）收费。</t>
  </si>
  <si>
    <t>012401000030001</t>
  </si>
  <si>
    <t>针极肌电图检查费-床旁（加收）</t>
  </si>
  <si>
    <t>012401000030011</t>
  </si>
  <si>
    <t>针极肌电图检查费-单纤维检查（加收）</t>
  </si>
  <si>
    <t>012401000030021</t>
  </si>
  <si>
    <t>针极肌电图检查费-震颤分析（加收）</t>
  </si>
  <si>
    <t>012401000040000</t>
  </si>
  <si>
    <t>神经传导速度测定费</t>
  </si>
  <si>
    <t>通过仪器对感觉神经或混合神经进行测量。</t>
  </si>
  <si>
    <t>所定价格涵盖设备准备、安装、刺激、分析、出具报告等步骤所需的人力资源和基本物质资源消耗。</t>
  </si>
  <si>
    <t>012401000040001</t>
  </si>
  <si>
    <t>神经传导速度测定费-床旁（加收）</t>
  </si>
  <si>
    <t>012401000040011</t>
  </si>
  <si>
    <t>神经传导速度测定费-长时程运动诱发试验（加收）</t>
  </si>
  <si>
    <t>长时程运动诱发试验按次收费，最高收费不超过225元。</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</si>
  <si>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</si>
  <si>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</si>
  <si>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</si>
  <si>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</si>
  <si>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</si>
  <si>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</si>
  <si>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</si>
  <si>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</si>
  <si>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</si>
  <si>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</si>
  <si>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</si>
  <si>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</si>
  <si>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</si>
  <si>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</si>
  <si>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</si>
  <si>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每次收费最高不超过195元</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</si>
  <si>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</si>
  <si>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</si>
  <si>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</si>
  <si>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</si>
  <si>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</si>
  <si>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</si>
  <si>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</si>
  <si>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</si>
  <si>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</si>
  <si>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</si>
  <si>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</si>
  <si>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</si>
  <si>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</si>
  <si>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</si>
  <si>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</si>
  <si>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</si>
  <si>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</si>
  <si>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</si>
  <si>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</si>
  <si>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</si>
  <si>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</si>
  <si>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</si>
  <si>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</si>
  <si>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</si>
  <si>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</si>
  <si>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</si>
  <si>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</si>
  <si>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</si>
  <si>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</si>
  <si>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</si>
  <si>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</si>
  <si>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“次”指3根及以下血管，超过3根血管，每增加1根血管加收100元。单次检查多根血管最高收费不超过2719元。</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</si>
  <si>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</si>
  <si>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</si>
  <si>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</si>
  <si>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</si>
  <si>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“次”指4根及以下血管，超过4根血管，每增加1根血管加收100元。单次检查多根血管最高收费不超过2788元。</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</si>
  <si>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</si>
  <si>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</si>
  <si>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</si>
  <si>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</si>
  <si>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013101000020000</t>
  </si>
  <si>
    <t>无创神经刺激治疗费</t>
  </si>
  <si>
    <t>通过仪器经颅电/磁刺激神经系统的相关部位。</t>
  </si>
  <si>
    <t>所定价格涵盖连接电极、设置参数、电/磁刺激治疗等步骤所需的人力资源和基本物质资源消耗。</t>
  </si>
  <si>
    <t>013101000030000</t>
  </si>
  <si>
    <t>脑脊液分流调控费</t>
  </si>
  <si>
    <t>通过体外控制装置调整分流管阀门压力参数。</t>
  </si>
  <si>
    <t>所定价格涵盖连接设备、仪器参数调试、数据获取、检测分析等步骤所需的人力资源和基本物质资源消耗。</t>
  </si>
  <si>
    <t>013101000040000</t>
  </si>
  <si>
    <t>神经刺激器适配费</t>
  </si>
  <si>
    <t>对已置入的神经刺激器进行程控测试。</t>
  </si>
  <si>
    <t>所定价格涵盖装置连接、数据读取分析、参数调整、功能优化、安全性检查等步骤所需的人力资源和基本物资消耗。</t>
  </si>
  <si>
    <t>013101000050000</t>
  </si>
  <si>
    <t>神经阻滞治疗费</t>
  </si>
  <si>
    <t>通过物理压迫或化学毁损的方式阻断神经传递信号。</t>
  </si>
  <si>
    <t>所定价格涵盖术区准备、定位、消毒铺巾、压迫、注药、观察、记录等步骤所需的人力资源和基本物质资源消耗。</t>
  </si>
  <si>
    <t xml:space="preserve">65 </t>
  </si>
  <si>
    <t>013101000050001</t>
  </si>
  <si>
    <t>神经阻滞治疗费-三叉神经节（加收）</t>
  </si>
  <si>
    <t xml:space="preserve">320 </t>
  </si>
  <si>
    <t>2.神经系统</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</si>
  <si>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</si>
  <si>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</si>
  <si>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</si>
  <si>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</si>
  <si>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1.同一血管扩张颅内和颅外多处狭窄的按2根血管计价，颅内部分适用颅内血管加收。2.脑静脉窦扩张适用颅内血管加收。3.脑血管治疗后立即行造影确认治疗效果的，不得重复收取脑血管造影费用。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</si>
  <si>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</si>
  <si>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</si>
  <si>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</si>
  <si>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</si>
  <si>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</si>
  <si>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</si>
  <si>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</si>
  <si>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</si>
  <si>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</si>
  <si>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</si>
  <si>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</si>
  <si>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</si>
  <si>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</si>
  <si>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</si>
  <si>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</si>
  <si>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</si>
  <si>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</si>
  <si>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脑血管治疗后立即行造影确认治疗效果的，不得重复收取脑血管造影费用。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</si>
  <si>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</si>
  <si>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</si>
  <si>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</si>
  <si>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</si>
  <si>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</si>
  <si>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</si>
  <si>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</si>
  <si>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</si>
  <si>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</si>
  <si>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</si>
  <si>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</si>
  <si>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</si>
  <si>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</si>
  <si>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</si>
  <si>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</si>
  <si>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</si>
  <si>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</si>
  <si>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</si>
  <si>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</si>
  <si>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</si>
  <si>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</si>
  <si>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</si>
  <si>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</si>
  <si>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</si>
  <si>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</si>
  <si>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</si>
  <si>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</si>
  <si>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</si>
  <si>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</si>
  <si>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</si>
  <si>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</si>
  <si>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</si>
  <si>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</si>
  <si>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</si>
  <si>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</si>
  <si>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脊髓血管治疗后立即行造影确认治疗效果的，不得重复收取脊髓血管造影费用。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</si>
  <si>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</si>
  <si>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</si>
  <si>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</si>
  <si>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</si>
  <si>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</si>
  <si>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</si>
  <si>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</si>
  <si>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</si>
  <si>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1.本项目所称“表面电极”指：不侵入脑实质组织的脑皮层表面或硬膜表面电极。2.同台手术不得同时收取“颅内电极取出费”。3.临时置入按照30%收费。</t>
  </si>
  <si>
    <t>013302000110001</t>
  </si>
  <si>
    <t>颅内电极置入费（表面电极）-儿童（加收）</t>
  </si>
  <si>
    <t>013302000120000</t>
  </si>
  <si>
    <t>颅内电极置入费（深部电极）</t>
  </si>
  <si>
    <t>1.本项目所称“深部电极”指：侵入脑实质组织的电极。2.同台手术不得同时收取“颅内电极取出费”。3.临时置入按照30%收费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</si>
  <si>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</si>
  <si>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</si>
  <si>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</si>
  <si>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</si>
  <si>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</si>
  <si>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</si>
  <si>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</si>
  <si>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</si>
  <si>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013302000140000</t>
  </si>
  <si>
    <t>脊髓电极置入费</t>
  </si>
  <si>
    <t>将电极和（或）电刺激器等各类信号传导装置临时或永久置入患者脊髓。</t>
  </si>
  <si>
    <t>1.本项目所称“脊髓”指：硬膜外、硬膜下、脊髓表面、脊髓内和椎管内神经根。2.同台手术不得同时收取“脊髓电极取出费”。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</si>
  <si>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</si>
  <si>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</si>
  <si>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</si>
  <si>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</si>
  <si>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</si>
  <si>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</si>
  <si>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</si>
  <si>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</si>
  <si>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</si>
  <si>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</si>
  <si>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</si>
  <si>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</si>
  <si>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</si>
  <si>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</si>
  <si>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</si>
  <si>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</si>
  <si>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</si>
  <si>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</si>
  <si>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</si>
  <si>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</si>
  <si>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</si>
  <si>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</si>
  <si>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013302000180000</t>
  </si>
  <si>
    <t>颅内探查费</t>
  </si>
  <si>
    <t>通过手术探查颅内情况。</t>
  </si>
  <si>
    <t>所定价格涵盖手术计划、术区准备、消毒铺巾、开颅、探查、关颅、缝合、处理手术用具等步骤所需的人力资源和基本物质资源消耗。</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</si>
  <si>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</si>
  <si>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</si>
  <si>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</si>
  <si>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</si>
  <si>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</si>
  <si>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</si>
  <si>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1.颅脑穿刺引流按每钻孔计为一次。2.腰大池穿刺引流按每脊柱节段计为一次。</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</si>
  <si>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</si>
  <si>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</si>
  <si>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</si>
  <si>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</si>
  <si>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</si>
  <si>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</si>
  <si>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</si>
  <si>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</si>
  <si>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</si>
  <si>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</si>
  <si>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</si>
  <si>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</si>
  <si>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</si>
  <si>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</si>
  <si>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</si>
  <si>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</si>
  <si>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1.储液装置包含药物泵。2.通过储液装置穿刺向颅内注射药物参照一般治疗中注射项目收费。3.同台手术不得同时收取“颅内储液装置取出费”。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</si>
  <si>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</si>
  <si>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</si>
  <si>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</si>
  <si>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</si>
  <si>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</si>
  <si>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</si>
  <si>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</si>
  <si>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</si>
  <si>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</si>
  <si>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</si>
  <si>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</si>
  <si>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</si>
  <si>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</si>
  <si>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</si>
  <si>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</si>
  <si>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</si>
  <si>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</si>
  <si>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</si>
  <si>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</si>
  <si>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</si>
  <si>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</si>
  <si>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</si>
  <si>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</si>
  <si>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</si>
  <si>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</si>
  <si>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</si>
  <si>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</si>
  <si>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</si>
  <si>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</si>
  <si>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</si>
  <si>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</si>
  <si>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</si>
  <si>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</si>
  <si>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</si>
  <si>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</si>
  <si>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</si>
  <si>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</si>
  <si>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</si>
  <si>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</si>
  <si>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</si>
  <si>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</si>
  <si>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</si>
  <si>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</si>
  <si>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</si>
  <si>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</si>
  <si>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</si>
  <si>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</si>
  <si>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</si>
  <si>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</si>
  <si>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</si>
  <si>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</si>
  <si>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</si>
  <si>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</si>
  <si>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</si>
  <si>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</si>
  <si>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</si>
  <si>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</si>
  <si>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</si>
  <si>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</si>
  <si>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</si>
  <si>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</si>
  <si>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</si>
  <si>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</si>
  <si>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</si>
  <si>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</si>
  <si>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</si>
  <si>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</si>
  <si>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</si>
  <si>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</si>
  <si>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</si>
  <si>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</si>
  <si>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</si>
  <si>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</si>
  <si>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</si>
  <si>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</si>
  <si>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</si>
  <si>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</si>
  <si>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</si>
  <si>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</si>
  <si>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</si>
  <si>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</si>
  <si>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</si>
  <si>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</si>
  <si>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</si>
  <si>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</si>
  <si>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</si>
  <si>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</si>
  <si>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</si>
  <si>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</si>
  <si>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</si>
  <si>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</si>
  <si>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</si>
  <si>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</si>
  <si>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1.次指1个动脉瘤，每增加1个动脉瘤加收900元。2.大型动脉瘤指最大径15mm以上。</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</si>
  <si>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</si>
  <si>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</si>
  <si>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</si>
  <si>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</si>
  <si>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</si>
  <si>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</si>
  <si>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</si>
  <si>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</si>
  <si>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</si>
  <si>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</si>
  <si>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“次”指1根血管，每增加1根血管按主项的20%加收。</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</si>
  <si>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</si>
  <si>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</si>
  <si>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</si>
  <si>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</si>
  <si>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</si>
  <si>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</si>
  <si>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</si>
  <si>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</si>
  <si>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</si>
  <si>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</si>
  <si>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</si>
  <si>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</si>
  <si>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</si>
  <si>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</si>
  <si>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</si>
  <si>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</si>
  <si>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</si>
  <si>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</si>
  <si>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</si>
  <si>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</si>
  <si>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</si>
  <si>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</si>
  <si>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</si>
  <si>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</si>
  <si>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</si>
  <si>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</si>
  <si>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</si>
  <si>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</si>
  <si>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</si>
  <si>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</si>
  <si>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</si>
  <si>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</si>
  <si>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</si>
  <si>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</si>
  <si>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</si>
  <si>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</si>
  <si>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</si>
  <si>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</si>
  <si>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</si>
  <si>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</si>
  <si>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</si>
  <si>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</si>
  <si>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</si>
  <si>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</si>
  <si>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</si>
  <si>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</si>
  <si>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</si>
  <si>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</si>
  <si>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</si>
  <si>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</si>
  <si>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</si>
  <si>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</si>
  <si>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</si>
  <si>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</si>
  <si>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</si>
  <si>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</si>
  <si>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</si>
  <si>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</si>
  <si>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</si>
  <si>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</si>
  <si>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</si>
  <si>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</si>
  <si>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</si>
  <si>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</si>
  <si>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</si>
  <si>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</si>
  <si>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</si>
  <si>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</si>
  <si>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</si>
  <si>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</si>
  <si>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</si>
  <si>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</si>
  <si>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</si>
  <si>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</si>
  <si>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</si>
  <si>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</si>
  <si>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</si>
  <si>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</si>
  <si>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</si>
  <si>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</si>
  <si>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</si>
  <si>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</si>
  <si>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</si>
  <si>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</si>
  <si>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</si>
  <si>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</si>
  <si>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</si>
  <si>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</si>
  <si>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</si>
  <si>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</si>
  <si>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</si>
  <si>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</si>
  <si>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</si>
  <si>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</si>
  <si>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</si>
  <si>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</si>
  <si>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</si>
  <si>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</si>
  <si>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</si>
  <si>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</si>
  <si>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</si>
  <si>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</si>
  <si>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</si>
  <si>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</si>
  <si>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</si>
  <si>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</si>
  <si>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</si>
  <si>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</si>
  <si>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</si>
  <si>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</si>
  <si>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</si>
  <si>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</si>
  <si>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</si>
  <si>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</si>
  <si>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</si>
  <si>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</si>
  <si>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</si>
  <si>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</si>
  <si>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</si>
  <si>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</si>
  <si>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</si>
  <si>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</si>
  <si>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</si>
  <si>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</si>
  <si>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</si>
  <si>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</si>
  <si>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</si>
  <si>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</si>
  <si>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</si>
  <si>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</si>
  <si>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</si>
  <si>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</si>
  <si>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</si>
  <si>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</si>
  <si>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</si>
  <si>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</si>
  <si>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</si>
  <si>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</si>
  <si>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</si>
  <si>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</si>
  <si>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</si>
  <si>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</si>
  <si>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</si>
  <si>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</si>
  <si>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1.本项目所称“周围神经”指：位于头面部、躯干的颅神经和脊神经主干或分支。2.同一神经松解费不得与切断费同时收取。3.肢体神经松解按照骨骼肌肉系统类立项指南中的“肢体神经松解费”收取。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</si>
  <si>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</si>
  <si>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</si>
  <si>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</si>
  <si>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</si>
  <si>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</si>
  <si>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</si>
  <si>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</si>
  <si>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</si>
  <si>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</si>
  <si>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</si>
  <si>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</si>
  <si>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</si>
  <si>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</si>
  <si>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</si>
  <si>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2411、2412、3110、3111、3311、3312</t>
  </si>
  <si>
    <t>泌尿系统类</t>
  </si>
  <si>
    <t>说明：
1. 本价格项目表以泌尿系统为重点，按照泌尿系统诊查、治疗、手术相关主要环节的服务产出设立医疗服务价格项目。
2. 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一对一巾（单）、手术包、普通注射器、可复用的操作器具、冲洗工具、报告打印耗材、碘伏帽、肝素帽、血液透析器、血液透析滤过器、血透管路、血透置换液（成品或自制）、血透透析液、穿刺针以及血液透析、血液滤过等相关操作使用的其他医用耗材、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3. 涉及“复杂”等内涵未尽的表述，除立项指南中已明确的情形外，医院实践中按照“复杂”情形计费的，应以国家级技术规范、临床指南或专家共识中的明确定性为前提，下同。
4. 本价格项目表价格构成中所称的“穿刺”为主项操作涉及的必要穿刺步骤。
5. 本价格项目表中价格项目可应用人工智能辅助进行的，可直接按主项目收费，不同时收费。
6. 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
7. 本价格项目表中开放手术与经内镜手术执行相同的价格标准，内镜辅助操作及微创手术加收不再另行收费。双侧器官同时实行相同手术，另一侧器官手术按50%计费。</t>
  </si>
  <si>
    <t>2411</t>
  </si>
  <si>
    <t>11.泌尿系统</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</si>
  <si>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</si>
  <si>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</si>
  <si>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</si>
  <si>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</si>
  <si>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“次”指单侧。</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</si>
  <si>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</si>
  <si>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</si>
  <si>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</si>
  <si>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</si>
  <si>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</si>
  <si>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</si>
  <si>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</si>
  <si>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</si>
  <si>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</si>
  <si>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</si>
  <si>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</si>
  <si>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</si>
  <si>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012411000040001</t>
  </si>
  <si>
    <t>泌尿系镜检查费（输尿管镜）-精囊镜检查（加收）</t>
  </si>
  <si>
    <t>012411000050000</t>
  </si>
  <si>
    <t>泌尿系镜检查费（膀胱镜尿道镜）</t>
  </si>
  <si>
    <t>通过膀胱镜尿道镜观察和诊断泌尿系统疾病。</t>
  </si>
  <si>
    <t>2412</t>
  </si>
  <si>
    <t>12.男性生殖系统</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</si>
  <si>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</si>
  <si>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</si>
  <si>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</si>
  <si>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</si>
  <si>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</si>
  <si>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</si>
  <si>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</si>
  <si>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</si>
  <si>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</si>
  <si>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</si>
  <si>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</si>
  <si>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</si>
  <si>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</si>
  <si>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</si>
  <si>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</si>
  <si>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</si>
  <si>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10.泌尿系统</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</si>
  <si>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</si>
  <si>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</si>
  <si>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</si>
  <si>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</si>
  <si>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指初震。复震按130元收取。</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</si>
  <si>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</si>
  <si>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</si>
  <si>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</si>
  <si>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</si>
  <si>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</si>
  <si>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</si>
  <si>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</si>
  <si>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</si>
  <si>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</si>
  <si>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1.同一治疗位置使用多种能量源只可收取一次。2.同时行常规治疗和特殊治疗的，按照“泌尿系镜下治疗费（特殊）”收取。</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</si>
  <si>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</si>
  <si>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</si>
  <si>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</si>
  <si>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</si>
  <si>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</si>
  <si>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</si>
  <si>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</si>
  <si>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</si>
  <si>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</si>
  <si>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</si>
  <si>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</si>
  <si>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</si>
  <si>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</si>
  <si>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</si>
  <si>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</si>
  <si>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</si>
  <si>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</si>
  <si>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</si>
  <si>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</si>
  <si>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</si>
  <si>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</si>
  <si>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</si>
  <si>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</si>
  <si>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</si>
  <si>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</si>
  <si>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</si>
  <si>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</si>
  <si>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</si>
  <si>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</si>
  <si>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</si>
  <si>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</si>
  <si>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</si>
  <si>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</si>
  <si>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</si>
  <si>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</si>
  <si>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</si>
  <si>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</si>
  <si>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</si>
  <si>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</si>
  <si>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</si>
  <si>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</si>
  <si>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</si>
  <si>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</si>
  <si>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</si>
  <si>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</si>
  <si>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</si>
  <si>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</si>
  <si>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</si>
  <si>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</si>
  <si>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</si>
  <si>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t>泌尿道瘘修补费-儿童（加收）</t>
  </si>
  <si>
    <t>013311000070100</t>
  </si>
  <si>
    <t>泌尿道瘘修补费-膀胱子宫瘘修补（扩展）</t>
  </si>
  <si>
    <t>013311000071100</t>
  </si>
  <si>
    <t>泌尿道瘘修补费-膀胱阴道瘘修补（扩展）</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</si>
  <si>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</si>
  <si>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</si>
  <si>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</si>
  <si>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</si>
  <si>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</si>
  <si>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</si>
  <si>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013311000080011</t>
  </si>
  <si>
    <t>肾穿刺费-儿童（加收）</t>
  </si>
  <si>
    <t>013311000080100</t>
  </si>
  <si>
    <t>肾穿刺费-肾封闭（扩展）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</si>
  <si>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</si>
  <si>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</si>
  <si>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</si>
  <si>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</si>
  <si>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</si>
  <si>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</si>
  <si>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</si>
  <si>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</si>
  <si>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</si>
  <si>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</si>
  <si>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</si>
  <si>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</si>
  <si>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</si>
  <si>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</si>
  <si>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</si>
  <si>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</si>
  <si>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</si>
  <si>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</si>
  <si>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</si>
  <si>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</si>
  <si>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</si>
  <si>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</si>
  <si>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</si>
  <si>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</si>
  <si>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</si>
  <si>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</si>
  <si>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</si>
  <si>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</si>
  <si>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</si>
  <si>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</si>
  <si>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</si>
  <si>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</si>
  <si>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</si>
  <si>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</si>
  <si>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</si>
  <si>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</si>
  <si>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</si>
  <si>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</si>
  <si>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</si>
  <si>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</si>
  <si>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</si>
  <si>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</si>
  <si>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</si>
  <si>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</si>
  <si>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</si>
  <si>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</si>
  <si>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</si>
  <si>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</si>
  <si>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</si>
  <si>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</si>
  <si>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</si>
  <si>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</si>
  <si>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</si>
  <si>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</si>
  <si>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</si>
  <si>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</si>
  <si>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</si>
  <si>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</si>
  <si>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</si>
  <si>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</si>
  <si>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</si>
  <si>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</si>
  <si>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</si>
  <si>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</si>
  <si>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</si>
  <si>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</si>
  <si>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t>肾上腺移植费-儿童（加收）</t>
  </si>
  <si>
    <t>013311000180100</t>
  </si>
  <si>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</si>
  <si>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</si>
  <si>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</si>
  <si>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</si>
  <si>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</si>
  <si>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</si>
  <si>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</si>
  <si>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</si>
  <si>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</si>
  <si>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</si>
  <si>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</si>
  <si>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</si>
  <si>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</si>
  <si>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</si>
  <si>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</si>
  <si>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</si>
  <si>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</si>
  <si>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</si>
  <si>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</si>
  <si>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</si>
  <si>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</si>
  <si>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</si>
  <si>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</si>
  <si>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</si>
  <si>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</si>
  <si>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</si>
  <si>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</si>
  <si>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</si>
  <si>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</si>
  <si>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</si>
  <si>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</si>
  <si>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</si>
  <si>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</si>
  <si>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</si>
  <si>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</si>
  <si>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</si>
  <si>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</si>
  <si>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</si>
  <si>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</si>
  <si>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</si>
  <si>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</si>
  <si>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</si>
  <si>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</si>
  <si>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</si>
  <si>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</si>
  <si>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</si>
  <si>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</si>
  <si>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</si>
  <si>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</si>
  <si>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</si>
  <si>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</si>
  <si>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013311000270001</t>
  </si>
  <si>
    <t>膀胱部分切除费-儿童（加收）</t>
  </si>
  <si>
    <t>013311000270011</t>
  </si>
  <si>
    <t>膀胱部分切除费-脐尿管肿瘤切除（加收）</t>
  </si>
  <si>
    <t>013311000280000</t>
  </si>
  <si>
    <t>膀胱全切除费</t>
  </si>
  <si>
    <t>通过手术切除全部膀胱。</t>
  </si>
  <si>
    <t>013311000280100</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</si>
  <si>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</si>
  <si>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</si>
  <si>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</si>
  <si>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</si>
  <si>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</si>
  <si>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</si>
  <si>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</si>
  <si>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</si>
  <si>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</si>
  <si>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</si>
  <si>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</si>
  <si>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</si>
  <si>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</si>
  <si>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</si>
  <si>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</si>
  <si>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</si>
  <si>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</si>
  <si>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</si>
  <si>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</si>
  <si>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</si>
  <si>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</si>
  <si>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</si>
  <si>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</si>
  <si>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</si>
  <si>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</si>
  <si>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</si>
  <si>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</si>
  <si>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</si>
  <si>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</si>
  <si>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</si>
  <si>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</si>
  <si>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</si>
  <si>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</si>
  <si>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</si>
  <si>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</si>
  <si>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</si>
  <si>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</si>
  <si>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</si>
  <si>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</si>
  <si>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</si>
  <si>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</si>
  <si>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</si>
  <si>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</si>
  <si>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</si>
  <si>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</si>
  <si>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</si>
  <si>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</si>
  <si>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</si>
  <si>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</si>
  <si>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</si>
  <si>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</si>
  <si>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</si>
  <si>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</si>
  <si>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</si>
  <si>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</si>
  <si>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</si>
  <si>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</si>
  <si>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</si>
  <si>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</si>
  <si>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</si>
  <si>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</si>
  <si>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</si>
  <si>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</si>
  <si>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</si>
  <si>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</si>
  <si>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</si>
  <si>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</si>
  <si>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</si>
  <si>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</si>
  <si>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</si>
  <si>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</si>
  <si>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</si>
  <si>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</si>
  <si>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</si>
  <si>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</si>
  <si>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</si>
  <si>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</si>
  <si>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</si>
  <si>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</si>
  <si>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</si>
  <si>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</si>
  <si>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</si>
  <si>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</si>
  <si>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</si>
  <si>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</si>
  <si>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</si>
  <si>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</si>
  <si>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</si>
  <si>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</si>
  <si>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</si>
  <si>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</si>
  <si>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</si>
  <si>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013311000430000</t>
  </si>
  <si>
    <t>腹膜后肿物切除费</t>
  </si>
  <si>
    <t>通过手术切除腹膜后肿物。</t>
  </si>
  <si>
    <t>所定价格涵盖手术计划、术区准备、消毒、切开、分离、切除、缝合、处理用物等步骤所需的人力资源和基本物质资源消耗。</t>
  </si>
  <si>
    <t>013311000430001</t>
  </si>
  <si>
    <t>腹膜后肿物切除费-副神经节瘤（加收）</t>
  </si>
  <si>
    <t>013311000430011</t>
  </si>
  <si>
    <t>腹膜后肿物切除费-儿童（加收）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</si>
  <si>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</si>
  <si>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</si>
  <si>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</si>
  <si>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</si>
  <si>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</si>
  <si>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t>睾丸移植费-儿童（加收）</t>
  </si>
  <si>
    <t>013312000010100</t>
  </si>
  <si>
    <t>睾丸移植费-异种睾丸（扩展）</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</si>
  <si>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</si>
  <si>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</si>
  <si>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</si>
  <si>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</si>
  <si>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</si>
  <si>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</si>
  <si>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</si>
  <si>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</si>
  <si>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</si>
  <si>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</si>
  <si>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</si>
  <si>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</si>
  <si>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</si>
  <si>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</si>
  <si>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</si>
  <si>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013312000030011</t>
  </si>
  <si>
    <t>睾丸切除费-儿童（加收）</t>
  </si>
  <si>
    <t>013312000030100</t>
  </si>
  <si>
    <t>睾丸切除费-附睾切除（扩展）</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</si>
  <si>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</si>
  <si>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</si>
  <si>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</si>
  <si>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</si>
  <si>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</si>
  <si>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</si>
  <si>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</si>
  <si>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</si>
  <si>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</si>
  <si>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</si>
  <si>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</si>
  <si>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</si>
  <si>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</si>
  <si>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</si>
  <si>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</si>
  <si>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</si>
  <si>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</si>
  <si>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</si>
  <si>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</si>
  <si>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</si>
  <si>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</si>
  <si>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</si>
  <si>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</si>
  <si>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</si>
  <si>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</si>
  <si>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</si>
  <si>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</si>
  <si>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</si>
  <si>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</si>
  <si>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</si>
  <si>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</si>
  <si>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</si>
  <si>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</si>
  <si>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</si>
  <si>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</si>
  <si>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</si>
  <si>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</si>
  <si>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</si>
  <si>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</si>
  <si>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</si>
  <si>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</si>
  <si>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</si>
  <si>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</si>
  <si>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</si>
  <si>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</si>
  <si>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</si>
  <si>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</si>
  <si>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</si>
  <si>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</si>
  <si>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</si>
  <si>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</si>
  <si>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</si>
  <si>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</si>
  <si>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</si>
  <si>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</si>
  <si>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</si>
  <si>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</si>
  <si>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</si>
  <si>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</si>
  <si>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</si>
  <si>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</si>
  <si>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</si>
  <si>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</si>
  <si>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t>精索静脉曲张结扎费-儿童（加收）</t>
  </si>
  <si>
    <t>013312000130100</t>
  </si>
  <si>
    <t>精索静脉曲张结扎费-精索静脉瘤切除（扩展）</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</si>
  <si>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</si>
  <si>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</si>
  <si>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</si>
  <si>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</si>
  <si>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</si>
  <si>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</si>
  <si>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</si>
  <si>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</si>
  <si>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</si>
  <si>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</si>
  <si>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</si>
  <si>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</si>
  <si>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</si>
  <si>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</si>
  <si>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</si>
  <si>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</si>
  <si>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</si>
  <si>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</si>
  <si>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</si>
  <si>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</si>
  <si>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</si>
  <si>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</si>
  <si>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</si>
  <si>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</si>
  <si>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</si>
  <si>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</si>
  <si>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</si>
  <si>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</si>
  <si>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</si>
  <si>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</si>
  <si>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</si>
  <si>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</si>
  <si>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</si>
  <si>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</si>
  <si>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</si>
  <si>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</si>
  <si>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</si>
  <si>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</si>
  <si>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</si>
  <si>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</si>
  <si>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</si>
  <si>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</si>
  <si>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</si>
  <si>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</si>
  <si>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</si>
  <si>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</si>
  <si>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</si>
  <si>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</si>
  <si>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</si>
  <si>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</si>
  <si>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</si>
  <si>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</si>
  <si>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</si>
  <si>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</si>
  <si>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</si>
  <si>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</si>
  <si>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</si>
  <si>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</si>
  <si>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</si>
  <si>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</si>
  <si>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</si>
  <si>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</si>
  <si>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</si>
  <si>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</si>
  <si>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</si>
  <si>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</si>
  <si>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</si>
  <si>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</si>
  <si>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</si>
  <si>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</si>
  <si>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</si>
  <si>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</si>
  <si>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</si>
  <si>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</si>
  <si>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</si>
  <si>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</si>
  <si>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</si>
  <si>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</si>
  <si>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</si>
  <si>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</si>
  <si>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t>阴茎再植费-儿童（加收）</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</si>
  <si>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</si>
  <si>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</si>
  <si>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</si>
  <si>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</si>
  <si>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</si>
  <si>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</si>
  <si>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</si>
  <si>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</si>
  <si>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</si>
  <si>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</si>
  <si>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</si>
  <si>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</si>
  <si>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</si>
  <si>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</si>
  <si>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</si>
  <si>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</si>
  <si>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</si>
  <si>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</si>
  <si>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</si>
  <si>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</si>
  <si>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</si>
  <si>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</si>
  <si>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</si>
  <si>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</si>
  <si>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</si>
  <si>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</si>
  <si>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</si>
  <si>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</si>
  <si>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</si>
  <si>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</si>
  <si>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</si>
  <si>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</si>
  <si>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血液系统类</t>
  </si>
  <si>
    <t>说明：
1. 本价格项目表以血液系统治疗为重点，按照治疗方式的服务产出设立价格项目。
2. 本价格项目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
3. 考虑到免疫细胞相关治疗目前尚属于临床试验阶段，待国家卫生健康主管部门批准开展后增设项目。
4. 本价格项目表中的计价单位“袋”指单一包装，不涉及具体毫升数。</t>
  </si>
  <si>
    <t>8.造血及淋巴系统</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</si>
  <si>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</si>
  <si>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</si>
  <si>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</si>
  <si>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</si>
  <si>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1.“次”指采集量≤400ml，每增加100ml加收260元。2.采集量不足200ml的按520元/次计费。</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</si>
  <si>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</si>
  <si>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</si>
  <si>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</si>
  <si>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</si>
  <si>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1.“次”指循环量≤2000ml，每增加1000ml加收650元。2.血浆置换、血浆吸附等相关项目按泌尿系统类立项指南项目收费。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</si>
  <si>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</si>
  <si>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</si>
  <si>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</si>
  <si>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</si>
  <si>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</si>
  <si>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</si>
  <si>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</si>
  <si>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</si>
  <si>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</si>
  <si>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</si>
  <si>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</si>
  <si>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</si>
  <si>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</si>
  <si>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</si>
  <si>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</si>
  <si>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</si>
  <si>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</si>
  <si>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</si>
  <si>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</si>
  <si>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</si>
  <si>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</si>
  <si>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</si>
  <si>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</si>
  <si>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</si>
  <si>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</si>
  <si>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</si>
  <si>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</si>
  <si>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自体血干细胞回输按照130元/袋计费</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</si>
  <si>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</si>
  <si>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</si>
  <si>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</si>
  <si>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</si>
  <si>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</si>
  <si>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</si>
  <si>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</si>
  <si>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</si>
  <si>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</si>
  <si>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</si>
  <si>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</si>
  <si>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</si>
  <si>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</si>
  <si>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</si>
  <si>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</si>
  <si>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</si>
  <si>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</si>
  <si>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</si>
  <si>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</si>
  <si>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含药物及回输管路等一次性消耗材料</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</si>
  <si>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</si>
  <si>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</si>
  <si>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</si>
  <si>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</si>
  <si>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</si>
  <si>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</si>
  <si>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</si>
  <si>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</si>
  <si>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</si>
  <si>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</si>
  <si>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</si>
  <si>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</si>
  <si>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2416、3114、3303、3310、3316</t>
  </si>
  <si>
    <t>疝、甲乳类</t>
  </si>
  <si>
    <t>说明：
1. 本价格项目表以疝、甲乳类为重点，按照疝、甲乳类相关医疗服务产出设立价格项目。
2. 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3. 本价格项目表中内镜治疗类项目，如需使用相关内镜可按内镜检查费用收取。
4. 本价格项目表中开放手术与经内镜手术执行相同的价格标准，内镜辅助操作及微创手术加收不再另行收费。双侧器官同时实行相同手术，另一侧器官手术按50%计费。
5. 本价格项目表价格构成中所称的“穿刺”为主项操作涉及的必要穿刺技术，价格构成中的穿刺操作不可收取相关费用；独立穿刺项目可按相应治疗价格项目收取。
6. 本价格项目表中价格构成中所称的“止血”为压迫、填塞、包扎等常规止血方法，其他止血方式可收取相应费用。
7. 本价格项目表中所称的“恶性肿瘤扩大根治性切除”，可参照省及省以上卫生健康部门技术规范中扩大根治性切除进行加收。
8. 本价格项目表中其他学科开展相应项目时，可据实收费。
9. 本价格项目表中价格项目可应用人工智能辅助进行的，可直接按主项目收费，不同时收费。</t>
  </si>
  <si>
    <t>012416000080000</t>
  </si>
  <si>
    <t>乳管镜检查费</t>
  </si>
  <si>
    <t>通过乳管镜对乳管内疾病进行诊断。</t>
  </si>
  <si>
    <t>所定价格涵盖消毒、扩张、置镜、观察、记录、撤镜、出具报告、处理用物等步骤所需的人力资源和基本物质资源消耗。</t>
  </si>
  <si>
    <t>含活检。</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</si>
  <si>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</si>
  <si>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</si>
  <si>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</si>
  <si>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</si>
  <si>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</si>
  <si>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</si>
  <si>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</si>
  <si>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</si>
  <si>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</si>
  <si>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一次植入多病灶只加收一次。</t>
  </si>
  <si>
    <t>3.内分泌系统</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</si>
  <si>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</si>
  <si>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</si>
  <si>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</si>
  <si>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</si>
  <si>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</si>
  <si>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</si>
  <si>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</si>
  <si>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</si>
  <si>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</si>
  <si>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</si>
  <si>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</si>
  <si>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</si>
  <si>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</si>
  <si>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</si>
  <si>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</si>
  <si>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</si>
  <si>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</si>
  <si>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</si>
  <si>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</si>
  <si>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</si>
  <si>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</si>
  <si>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</si>
  <si>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</si>
  <si>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</si>
  <si>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</si>
  <si>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</si>
  <si>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</si>
  <si>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</si>
  <si>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</si>
  <si>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</si>
  <si>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</si>
  <si>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013303000050001</t>
  </si>
  <si>
    <t>甲状旁腺切除费-儿童（加收）</t>
  </si>
  <si>
    <t>013303000050011</t>
  </si>
  <si>
    <t>甲状旁腺切除费-多个病变旁腺切除（加收）</t>
  </si>
  <si>
    <t>单次切除多个病变只加收一次。</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</si>
  <si>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</si>
  <si>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</si>
  <si>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</si>
  <si>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</si>
  <si>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</si>
  <si>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</si>
  <si>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</si>
  <si>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</si>
  <si>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</si>
  <si>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</si>
  <si>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</si>
  <si>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</si>
  <si>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</si>
  <si>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所定价格涵盖手术计划、术区准备、消毒、切开、探查、分离、切除、冲洗、止血、引流、缝合、处理用物等步骤所需的人力资源和基本物质资源消耗。</t>
  </si>
  <si>
    <t>013303000070001</t>
  </si>
  <si>
    <t>甲状舌管病变切除费-儿童（加收）</t>
  </si>
  <si>
    <t>10.消化系统</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</si>
  <si>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</si>
  <si>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</si>
  <si>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</si>
  <si>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</si>
  <si>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</si>
  <si>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</si>
  <si>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</si>
  <si>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</si>
  <si>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</si>
  <si>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</si>
  <si>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“巨大疝（长径大于10cm以上）、嵌顿坏死、合并腹水、复发疝、多发疝、边缘性腹壁疝”的疝修补可按主项的20%加收。</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</si>
  <si>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</si>
  <si>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</si>
  <si>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</si>
  <si>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</si>
  <si>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</si>
  <si>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</si>
  <si>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</si>
  <si>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</si>
  <si>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</si>
  <si>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</si>
  <si>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</si>
  <si>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</si>
  <si>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</si>
  <si>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“巨大疝（长径大于12cm以上）、嵌顿坏死、合并腹水、复发疝、多发疝、边缘性腹壁疝”的疝修补可按主项的20%加收。</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</si>
  <si>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</si>
  <si>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</si>
  <si>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</si>
  <si>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</si>
  <si>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</si>
  <si>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</si>
  <si>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</si>
  <si>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</si>
  <si>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</si>
  <si>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</si>
  <si>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</si>
  <si>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1.本项目中的“腹内疝”指：系膜裂孔疝、网膜裂孔疝、腹膜隐窝疝等。2.“巨大疝（长径大于12cm以上）、嵌顿坏死、合并腹水、复发疝、多发疝、边缘性腹壁疝”的疝修补可按主项的20%加收。</t>
  </si>
  <si>
    <t>013310001280001</t>
  </si>
  <si>
    <t>腹内疝修补费-儿童（加收）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</si>
  <si>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</si>
  <si>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</si>
  <si>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</si>
  <si>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</si>
  <si>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</si>
  <si>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</si>
  <si>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</si>
  <si>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</si>
  <si>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</si>
  <si>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</si>
  <si>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</si>
  <si>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</si>
  <si>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</si>
  <si>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</si>
  <si>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</si>
  <si>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单次切除多病变只加收一次。</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</si>
  <si>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</si>
  <si>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</si>
  <si>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</si>
  <si>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</si>
  <si>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</si>
  <si>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</si>
  <si>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</si>
  <si>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</si>
  <si>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</si>
  <si>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</si>
  <si>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</si>
  <si>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</si>
  <si>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</si>
  <si>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</si>
  <si>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</si>
  <si>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</si>
  <si>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</si>
  <si>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</si>
  <si>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同一侧多病变切除只加收一次。</t>
  </si>
  <si>
    <t>013316000360000</t>
  </si>
  <si>
    <t>乳腺部分切除费</t>
  </si>
  <si>
    <t>通过手术切除部分乳腺。</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</si>
  <si>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</si>
  <si>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</si>
  <si>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</si>
  <si>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</si>
  <si>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</si>
  <si>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</si>
  <si>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</si>
  <si>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</si>
  <si>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1.本项目中的“恶性肿瘤扩大根治性切除”指联合多脏器切除，且不含淋巴结清扫。2.本项目不含胸壁、乳房重建。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</si>
  <si>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</si>
  <si>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</si>
  <si>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</si>
  <si>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</si>
  <si>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</si>
  <si>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</si>
  <si>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</si>
  <si>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</si>
  <si>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</si>
  <si>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</si>
  <si>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</si>
  <si>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</si>
  <si>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</si>
  <si>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</si>
  <si>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</si>
  <si>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</si>
  <si>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</si>
  <si>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r>
      <rPr>
        <sz val="11"/>
        <color rgb="FF000000"/>
        <rFont val="Times New Roman"/>
        <charset val="134"/>
      </rPr>
      <t>61</t>
    </r>
    <r>
      <rPr>
        <sz val="11"/>
        <color rgb="FF000000"/>
        <rFont val="宋体"/>
        <charset val="134"/>
      </rPr>
      <t>、</t>
    </r>
    <r>
      <rPr>
        <sz val="11"/>
        <color rgb="FF000000"/>
        <rFont val="Times New Roman"/>
        <charset val="134"/>
      </rPr>
      <t>62</t>
    </r>
  </si>
  <si>
    <t>美容整形类</t>
  </si>
  <si>
    <t>说明：
1. 本价格项目表以常用的美容整形的服务项目为重点，按照美容整形相关医疗服务产出设立价格项目。
2. 美容整形医疗服务价格实行市场调节价，有条件开展相关服务的医疗机构按照公平合理、诚实信用、质价均等的原则自主合理制定价格，按规定及时向属地医保部门备案，并向社会公开公示。
3.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4. 本价格项目表价格构成中所称“穿刺”为主项操作涉及的必要穿刺技术，价格构成中的穿刺操作不可收取相关费用；独立穿刺项目可按相应治疗价格项目收取。</t>
  </si>
  <si>
    <t>六、美容整形</t>
  </si>
  <si>
    <t>临床诊疗</t>
  </si>
  <si>
    <t>016100000010000T</t>
  </si>
  <si>
    <r>
      <rPr>
        <sz val="11"/>
        <color rgb="FF000000"/>
        <rFont val="方正仿宋_GBK"/>
        <charset val="134"/>
      </rPr>
      <t>美容治疗费（光</t>
    </r>
    <r>
      <rPr>
        <sz val="11"/>
        <color rgb="FF000000"/>
        <rFont val="Times New Roman"/>
        <charset val="134"/>
      </rPr>
      <t>/</t>
    </r>
    <r>
      <rPr>
        <sz val="11"/>
        <color rgb="FF000000"/>
        <rFont val="方正仿宋_GBK"/>
        <charset val="134"/>
      </rPr>
      <t>激光）</t>
    </r>
  </si>
  <si>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</si>
  <si>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</si>
  <si>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</si>
  <si>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</si>
  <si>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</si>
  <si>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</si>
  <si>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</si>
  <si>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</si>
  <si>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</si>
  <si>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</si>
  <si>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</si>
  <si>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</si>
  <si>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</si>
  <si>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</si>
  <si>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</si>
  <si>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</si>
  <si>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</si>
  <si>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</si>
  <si>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</si>
  <si>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</si>
  <si>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</si>
  <si>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</si>
  <si>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</si>
  <si>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</si>
  <si>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</si>
  <si>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</si>
  <si>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</si>
  <si>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</si>
  <si>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</si>
  <si>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</si>
  <si>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</si>
  <si>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</si>
  <si>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r>
      <rPr>
        <sz val="11"/>
        <color rgb="FF000000"/>
        <rFont val="Times New Roman"/>
        <charset val="134"/>
      </rPr>
      <t>1.</t>
    </r>
    <r>
      <rPr>
        <sz val="11"/>
        <color rgb="FF000000"/>
        <rFont val="方正仿宋_GBK"/>
        <charset val="134"/>
      </rPr>
      <t>本项目中的“次”指每次注射的部位，部位包括：眉间纹、鱼尾纹、眼袋纹、额纹、鼻背纹、颏部、颈阔肌、腋窝、手足等各类需要改善的部位。</t>
    </r>
    <r>
      <rPr>
        <sz val="11"/>
        <color rgb="FF000000"/>
        <rFont val="Times New Roman"/>
        <charset val="134"/>
      </rPr>
      <t>2.</t>
    </r>
    <r>
      <rPr>
        <sz val="11"/>
        <color rgb="FF000000"/>
        <rFont val="宋体"/>
        <charset val="134"/>
      </rPr>
      <t>本项目中的</t>
    </r>
    <r>
      <rPr>
        <sz val="11"/>
        <color rgb="FF000000"/>
        <rFont val="Times New Roman"/>
        <charset val="134"/>
      </rPr>
      <t>“</t>
    </r>
    <r>
      <rPr>
        <sz val="11"/>
        <color rgb="FF000000"/>
        <rFont val="宋体"/>
        <charset val="134"/>
      </rPr>
      <t>特殊部位</t>
    </r>
    <r>
      <rPr>
        <sz val="11"/>
        <color rgb="FF000000"/>
        <rFont val="Times New Roman"/>
        <charset val="134"/>
      </rPr>
      <t>”</t>
    </r>
    <r>
      <rPr>
        <sz val="11"/>
        <color rgb="FF000000"/>
        <rFont val="宋体"/>
        <charset val="134"/>
      </rPr>
      <t>指：咬肌、斜方肌、腓肠肌。</t>
    </r>
  </si>
  <si>
    <t>016100000090001T</t>
  </si>
  <si>
    <r>
      <rPr>
        <sz val="11"/>
        <color rgb="FF000000"/>
        <rFont val="方正仿宋_GBK"/>
        <charset val="134"/>
      </rPr>
      <t>美容注射费</t>
    </r>
    <r>
      <rPr>
        <sz val="11"/>
        <color rgb="FF000000"/>
        <rFont val="Times New Roman"/>
        <charset val="134"/>
      </rPr>
      <t>-</t>
    </r>
    <r>
      <rPr>
        <sz val="11"/>
        <color rgb="FF000000"/>
        <rFont val="方正仿宋_GBK"/>
        <charset val="134"/>
      </rPr>
      <t>特殊部位（加收）</t>
    </r>
  </si>
  <si>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</si>
  <si>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</si>
  <si>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</si>
  <si>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</si>
  <si>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</si>
  <si>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</si>
  <si>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</si>
  <si>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</si>
  <si>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</si>
  <si>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</si>
  <si>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</si>
  <si>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1"/>
        <color rgb="FF000000"/>
        <rFont val="方正仿宋_GBK"/>
        <charset val="134"/>
      </rPr>
      <t>完成</t>
    </r>
    <r>
      <rPr>
        <sz val="11"/>
        <color rgb="FF000000"/>
        <rFont val="Times New Roman"/>
        <charset val="134"/>
      </rPr>
      <t>1</t>
    </r>
    <r>
      <rPr>
        <sz val="11"/>
        <color rgb="FF000000"/>
        <rFont val="方正仿宋_GBK"/>
        <charset val="134"/>
      </rPr>
      <t>个疗程计价收费</t>
    </r>
    <r>
      <rPr>
        <sz val="11"/>
        <color rgb="FF000000"/>
        <rFont val="Times New Roman"/>
        <charset val="134"/>
      </rPr>
      <t>1</t>
    </r>
    <r>
      <rPr>
        <sz val="11"/>
        <color rgb="FF000000"/>
        <rFont val="方正仿宋_GBK"/>
        <charset val="134"/>
      </rPr>
      <t>次。在本院开展的美容整形治疗不得同时收取方案设计费。</t>
    </r>
  </si>
  <si>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</si>
  <si>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</si>
  <si>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</si>
  <si>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</si>
  <si>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</si>
  <si>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</si>
  <si>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r>
      <rPr>
        <sz val="11"/>
        <color rgb="FF000000"/>
        <rFont val="方正仿宋_GBK"/>
        <charset val="134"/>
      </rPr>
      <t>面部每切口以</t>
    </r>
    <r>
      <rPr>
        <sz val="11"/>
        <color rgb="FF000000"/>
        <rFont val="Times New Roman"/>
        <charset val="134"/>
      </rPr>
      <t>3</t>
    </r>
    <r>
      <rPr>
        <sz val="11"/>
        <color rgb="FF000000"/>
        <rFont val="方正仿宋_GBK"/>
        <charset val="134"/>
      </rPr>
      <t>厘米为基础计价，躯干部每切口以</t>
    </r>
    <r>
      <rPr>
        <sz val="11"/>
        <color rgb="FF000000"/>
        <rFont val="Times New Roman"/>
        <charset val="134"/>
      </rPr>
      <t>5</t>
    </r>
    <r>
      <rPr>
        <sz val="11"/>
        <color rgb="FF000000"/>
        <rFont val="方正仿宋_GBK"/>
        <charset val="134"/>
      </rPr>
      <t>厘米为基础计价，超过长度按厘米加收。</t>
    </r>
  </si>
  <si>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</si>
  <si>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</si>
  <si>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</si>
  <si>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</si>
  <si>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</si>
  <si>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</si>
  <si>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</si>
  <si>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</si>
  <si>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</si>
  <si>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r>
      <rPr>
        <sz val="11"/>
        <color rgb="FF000000"/>
        <rFont val="方正仿宋_GBK"/>
        <charset val="134"/>
      </rPr>
      <t>“次”以</t>
    </r>
    <r>
      <rPr>
        <sz val="11"/>
        <color rgb="FF000000"/>
        <rFont val="Times New Roman"/>
        <charset val="134"/>
      </rPr>
      <t>200</t>
    </r>
    <r>
      <rPr>
        <sz val="11"/>
        <color rgb="FF000000"/>
        <rFont val="方正仿宋_GBK"/>
        <charset val="134"/>
      </rPr>
      <t>平方厘米为基础计价，不足</t>
    </r>
    <r>
      <rPr>
        <sz val="11"/>
        <color rgb="FF000000"/>
        <rFont val="Times New Roman"/>
        <charset val="134"/>
      </rPr>
      <t>200</t>
    </r>
    <r>
      <rPr>
        <sz val="11"/>
        <color rgb="FF000000"/>
        <rFont val="方正仿宋_GBK"/>
        <charset val="134"/>
      </rPr>
      <t>平方厘米按</t>
    </r>
    <r>
      <rPr>
        <sz val="11"/>
        <color rgb="FF000000"/>
        <rFont val="Times New Roman"/>
        <charset val="134"/>
      </rPr>
      <t>200</t>
    </r>
    <r>
      <rPr>
        <sz val="11"/>
        <color rgb="FF000000"/>
        <rFont val="方正仿宋_GBK"/>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</si>
  <si>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</si>
  <si>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</si>
  <si>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</si>
  <si>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</si>
  <si>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</si>
  <si>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</si>
  <si>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</si>
  <si>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</si>
  <si>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</si>
  <si>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</si>
  <si>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r>
      <rPr>
        <sz val="11"/>
        <color rgb="FF000000"/>
        <rFont val="方正仿宋_GBK"/>
        <charset val="134"/>
      </rPr>
      <t>除皱费</t>
    </r>
    <r>
      <rPr>
        <sz val="11"/>
        <color rgb="FF000000"/>
        <rFont val="Times New Roman"/>
        <charset val="134"/>
      </rPr>
      <t>-</t>
    </r>
    <r>
      <rPr>
        <sz val="11"/>
        <color rgb="FF000000"/>
        <rFont val="方正仿宋_GBK"/>
        <charset val="134"/>
      </rPr>
      <t>再次手术（加收）</t>
    </r>
  </si>
  <si>
    <t>016200000050011T</t>
  </si>
  <si>
    <r>
      <rPr>
        <sz val="11"/>
        <color rgb="FF000000"/>
        <rFont val="方正仿宋_GBK"/>
        <charset val="134"/>
      </rPr>
      <t>除皱费</t>
    </r>
    <r>
      <rPr>
        <sz val="11"/>
        <color rgb="FF000000"/>
        <rFont val="Times New Roman"/>
        <charset val="134"/>
      </rPr>
      <t>-</t>
    </r>
    <r>
      <rPr>
        <sz val="11"/>
        <color rgb="FF000000"/>
        <rFont val="方正仿宋_GBK"/>
        <charset val="134"/>
      </rPr>
      <t>浅表肌肉腱膜折叠（加收）</t>
    </r>
  </si>
  <si>
    <t>016200000050021T</t>
  </si>
  <si>
    <r>
      <rPr>
        <sz val="11"/>
        <color rgb="FF000000"/>
        <rFont val="方正仿宋_GBK"/>
        <charset val="134"/>
      </rPr>
      <t>除皱费</t>
    </r>
    <r>
      <rPr>
        <sz val="11"/>
        <color rgb="FF000000"/>
        <rFont val="Times New Roman"/>
        <charset val="134"/>
      </rPr>
      <t>-</t>
    </r>
    <r>
      <rPr>
        <sz val="11"/>
        <color rgb="FF000000"/>
        <rFont val="方正仿宋_GBK"/>
        <charset val="134"/>
      </rPr>
      <t>骨膜下除皱（加收）</t>
    </r>
  </si>
  <si>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</si>
  <si>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</si>
  <si>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</si>
  <si>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</si>
  <si>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</si>
  <si>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</si>
  <si>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</si>
  <si>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</si>
  <si>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</si>
  <si>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rPr>
        <sz val="11"/>
        <color rgb="FF000000"/>
        <rFont val="方正仿宋_GBK"/>
        <charset val="134"/>
      </rPr>
      <t>面颈部以</t>
    </r>
    <r>
      <rPr>
        <sz val="11"/>
        <color rgb="FF000000"/>
        <rFont val="Times New Roman"/>
        <charset val="134"/>
      </rPr>
      <t>4</t>
    </r>
    <r>
      <rPr>
        <sz val="11"/>
        <color rgb="FF000000"/>
        <rFont val="方正仿宋_GBK"/>
        <charset val="134"/>
      </rPr>
      <t>平方厘米为基础计价；躯干四肢以</t>
    </r>
    <r>
      <rPr>
        <sz val="11"/>
        <color rgb="FF000000"/>
        <rFont val="Times New Roman"/>
        <charset val="134"/>
      </rPr>
      <t>16</t>
    </r>
    <r>
      <rPr>
        <sz val="11"/>
        <color rgb="FF000000"/>
        <rFont val="方正仿宋_GBK"/>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</si>
  <si>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</si>
  <si>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</si>
  <si>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</si>
  <si>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</si>
  <si>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</si>
  <si>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</si>
  <si>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</si>
  <si>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</si>
  <si>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1"/>
        <color rgb="FF000000"/>
        <rFont val="方正仿宋_GBK"/>
        <charset val="134"/>
      </rPr>
      <t>本项目中的“次”以</t>
    </r>
    <r>
      <rPr>
        <sz val="11"/>
        <color rgb="FF000000"/>
        <rFont val="Times New Roman"/>
        <charset val="134"/>
      </rPr>
      <t>100</t>
    </r>
    <r>
      <rPr>
        <sz val="11"/>
        <color rgb="FF000000"/>
        <rFont val="方正仿宋_GBK"/>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</si>
  <si>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</si>
  <si>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</si>
  <si>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</si>
  <si>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</si>
  <si>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1"/>
        <color rgb="FF000000"/>
        <rFont val="方正仿宋_GBK"/>
        <charset val="134"/>
      </rPr>
      <t>本项目中的“次”以</t>
    </r>
    <r>
      <rPr>
        <sz val="11"/>
        <color rgb="FF000000"/>
        <rFont val="Times New Roman"/>
        <charset val="134"/>
      </rPr>
      <t>20</t>
    </r>
    <r>
      <rPr>
        <sz val="11"/>
        <color rgb="FF000000"/>
        <rFont val="方正仿宋_GBK"/>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</si>
  <si>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</si>
  <si>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</si>
  <si>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</si>
  <si>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</si>
  <si>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</si>
  <si>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</si>
  <si>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</si>
  <si>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</si>
  <si>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color rgb="FF000000"/>
        <rFont val="Times New Roman"/>
        <charset val="134"/>
      </rPr>
      <t>1.</t>
    </r>
    <r>
      <rPr>
        <sz val="11"/>
        <color rgb="FF000000"/>
        <rFont val="方正仿宋_GBK"/>
        <charset val="134"/>
      </rPr>
      <t>本项目中的“体毛”指：除头发、眉毛、睫毛以外的各种体毛。</t>
    </r>
    <r>
      <rPr>
        <sz val="11"/>
        <color rgb="FF000000"/>
        <rFont val="Times New Roman"/>
        <charset val="134"/>
      </rPr>
      <t>2.</t>
    </r>
    <r>
      <rPr>
        <sz val="11"/>
        <color rgb="FF000000"/>
        <rFont val="宋体"/>
        <charset val="134"/>
      </rPr>
      <t>本项目中的</t>
    </r>
    <r>
      <rPr>
        <sz val="11"/>
        <color rgb="FF000000"/>
        <rFont val="Times New Roman"/>
        <charset val="134"/>
      </rPr>
      <t>“</t>
    </r>
    <r>
      <rPr>
        <sz val="11"/>
        <color rgb="FF000000"/>
        <rFont val="宋体"/>
        <charset val="134"/>
      </rPr>
      <t>次</t>
    </r>
    <r>
      <rPr>
        <sz val="11"/>
        <color rgb="FF000000"/>
        <rFont val="Times New Roman"/>
        <charset val="134"/>
      </rPr>
      <t>”</t>
    </r>
    <r>
      <rPr>
        <sz val="11"/>
        <color rgb="FF000000"/>
        <rFont val="宋体"/>
        <charset val="134"/>
      </rPr>
      <t>以</t>
    </r>
    <r>
      <rPr>
        <sz val="11"/>
        <color rgb="FF000000"/>
        <rFont val="Times New Roman"/>
        <charset val="134"/>
      </rPr>
      <t>20</t>
    </r>
    <r>
      <rPr>
        <sz val="11"/>
        <color rgb="FF000000"/>
        <rFont val="宋体"/>
        <charset val="134"/>
      </rPr>
      <t>个毛囊单位为基础计价。</t>
    </r>
  </si>
  <si>
    <t>016200000130000T</t>
  </si>
  <si>
    <t>眉上部整形费</t>
  </si>
  <si>
    <t>通过手术方式改善患者眉上部外观，并改善上睑皮肤松弛，满足患者需求。</t>
  </si>
  <si>
    <t>016200000130001T</t>
  </si>
  <si>
    <r>
      <rPr>
        <sz val="11"/>
        <color rgb="FF000000"/>
        <rFont val="方正仿宋_GBK"/>
        <charset val="134"/>
      </rPr>
      <t>眉上部整形费</t>
    </r>
    <r>
      <rPr>
        <sz val="11"/>
        <color rgb="FF000000"/>
        <rFont val="Times New Roman"/>
        <charset val="134"/>
      </rPr>
      <t>-</t>
    </r>
    <r>
      <rPr>
        <sz val="11"/>
        <color rgb="FF000000"/>
        <rFont val="方正仿宋_GBK"/>
        <charset val="134"/>
      </rPr>
      <t>再次手术（加收）</t>
    </r>
  </si>
  <si>
    <t>016200000130011T</t>
  </si>
  <si>
    <r>
      <rPr>
        <sz val="11"/>
        <color rgb="FF000000"/>
        <rFont val="方正仿宋_GBK"/>
        <charset val="134"/>
      </rPr>
      <t>眉上部整形费</t>
    </r>
    <r>
      <rPr>
        <sz val="11"/>
        <color rgb="FF000000"/>
        <rFont val="Times New Roman"/>
        <charset val="134"/>
      </rPr>
      <t>-</t>
    </r>
    <r>
      <rPr>
        <sz val="11"/>
        <color rgb="FF000000"/>
        <rFont val="方正仿宋_GBK"/>
        <charset val="134"/>
      </rPr>
      <t>涉及真皮或肌肉（加收）</t>
    </r>
  </si>
  <si>
    <t>016200000130100T</t>
  </si>
  <si>
    <r>
      <rPr>
        <sz val="11"/>
        <color rgb="FF000000"/>
        <rFont val="方正仿宋_GBK"/>
        <charset val="134"/>
      </rPr>
      <t>眉上部整形费</t>
    </r>
    <r>
      <rPr>
        <sz val="11"/>
        <color rgb="FF000000"/>
        <rFont val="Times New Roman"/>
        <charset val="134"/>
      </rPr>
      <t>-</t>
    </r>
    <r>
      <rPr>
        <sz val="11"/>
        <color rgb="FF000000"/>
        <rFont val="方正仿宋_GBK"/>
        <charset val="134"/>
      </rPr>
      <t>眉再造（扩展）</t>
    </r>
  </si>
  <si>
    <t>016200000131100T</t>
  </si>
  <si>
    <r>
      <rPr>
        <sz val="11"/>
        <color rgb="FF000000"/>
        <rFont val="方正仿宋_GBK"/>
        <charset val="134"/>
      </rPr>
      <t>眉上部整形费</t>
    </r>
    <r>
      <rPr>
        <sz val="11"/>
        <color rgb="FF000000"/>
        <rFont val="Times New Roman"/>
        <charset val="134"/>
      </rPr>
      <t>-</t>
    </r>
    <r>
      <rPr>
        <sz val="11"/>
        <color rgb="FF000000"/>
        <rFont val="方正仿宋_GBK"/>
        <charset val="134"/>
      </rPr>
      <t>隆眉（扩展）</t>
    </r>
  </si>
  <si>
    <t>016200000132100T</t>
  </si>
  <si>
    <r>
      <rPr>
        <sz val="11"/>
        <color rgb="FF000000"/>
        <rFont val="方正仿宋_GBK"/>
        <charset val="134"/>
      </rPr>
      <t>眉上部整形费</t>
    </r>
    <r>
      <rPr>
        <sz val="11"/>
        <color rgb="FF000000"/>
        <rFont val="Times New Roman"/>
        <charset val="134"/>
      </rPr>
      <t>-</t>
    </r>
    <r>
      <rPr>
        <sz val="11"/>
        <color rgb="FF000000"/>
        <rFont val="方正仿宋_GBK"/>
        <charset val="134"/>
      </rPr>
      <t>眉下部整形（扩展）</t>
    </r>
  </si>
  <si>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</si>
  <si>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</si>
  <si>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</si>
  <si>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</si>
  <si>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</si>
  <si>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</si>
  <si>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t>016200000150001T</t>
  </si>
  <si>
    <r>
      <rPr>
        <sz val="11"/>
        <color rgb="FF000000"/>
        <rFont val="方正仿宋_GBK"/>
        <charset val="134"/>
      </rPr>
      <t>眼袋整形费</t>
    </r>
    <r>
      <rPr>
        <sz val="11"/>
        <color rgb="FF000000"/>
        <rFont val="Times New Roman"/>
        <charset val="134"/>
      </rPr>
      <t>-</t>
    </r>
    <r>
      <rPr>
        <sz val="11"/>
        <color rgb="FF000000"/>
        <rFont val="方正仿宋_GBK"/>
        <charset val="134"/>
      </rPr>
      <t>再次手术（加收）</t>
    </r>
  </si>
  <si>
    <t>016200000150011T</t>
  </si>
  <si>
    <r>
      <rPr>
        <sz val="11"/>
        <color rgb="FF000000"/>
        <rFont val="方正仿宋_GBK"/>
        <charset val="134"/>
      </rPr>
      <t>眼袋整形费</t>
    </r>
    <r>
      <rPr>
        <sz val="11"/>
        <color rgb="FF000000"/>
        <rFont val="Times New Roman"/>
        <charset val="134"/>
      </rPr>
      <t>-</t>
    </r>
    <r>
      <rPr>
        <sz val="11"/>
        <color rgb="FF000000"/>
        <rFont val="方正仿宋_GBK"/>
        <charset val="134"/>
      </rPr>
      <t>睑板楔形切除（加收）</t>
    </r>
  </si>
  <si>
    <t>016200000150021T</t>
  </si>
  <si>
    <r>
      <rPr>
        <sz val="11"/>
        <color rgb="FF000000"/>
        <rFont val="方正仿宋_GBK"/>
        <charset val="134"/>
      </rPr>
      <t>眼袋整形费</t>
    </r>
    <r>
      <rPr>
        <sz val="11"/>
        <color rgb="FF000000"/>
        <rFont val="Times New Roman"/>
        <charset val="134"/>
      </rPr>
      <t>-</t>
    </r>
    <r>
      <rPr>
        <sz val="11"/>
        <color rgb="FF000000"/>
        <rFont val="方正仿宋_GBK"/>
        <charset val="134"/>
      </rPr>
      <t>外眦锚定（加收）</t>
    </r>
  </si>
  <si>
    <t>016200000160000T</t>
  </si>
  <si>
    <t>重睑整形费</t>
  </si>
  <si>
    <t>通过整形手术方式实现重睑成形，满足患者需求。</t>
  </si>
  <si>
    <t>016200000160001T</t>
  </si>
  <si>
    <r>
      <rPr>
        <sz val="11"/>
        <color rgb="FF000000"/>
        <rFont val="方正仿宋_GBK"/>
        <charset val="134"/>
      </rPr>
      <t>重睑整形费</t>
    </r>
    <r>
      <rPr>
        <sz val="11"/>
        <color rgb="FF000000"/>
        <rFont val="Times New Roman"/>
        <charset val="134"/>
      </rPr>
      <t>-</t>
    </r>
    <r>
      <rPr>
        <sz val="11"/>
        <color rgb="FF000000"/>
        <rFont val="方正仿宋_GBK"/>
        <charset val="134"/>
      </rPr>
      <t>再次手术（加收）</t>
    </r>
  </si>
  <si>
    <t>016200000160011T</t>
  </si>
  <si>
    <r>
      <rPr>
        <sz val="11"/>
        <color rgb="FF000000"/>
        <rFont val="方正仿宋_GBK"/>
        <charset val="134"/>
      </rPr>
      <t>重睑整形费</t>
    </r>
    <r>
      <rPr>
        <sz val="11"/>
        <color rgb="FF000000"/>
        <rFont val="Times New Roman"/>
        <charset val="134"/>
      </rPr>
      <t>-</t>
    </r>
    <r>
      <rPr>
        <sz val="11"/>
        <color rgb="FF000000"/>
        <rFont val="方正仿宋_GBK"/>
        <charset val="134"/>
      </rPr>
      <t>上睑提肌腱膜调整（加收）</t>
    </r>
  </si>
  <si>
    <t>016200000160021T</t>
  </si>
  <si>
    <r>
      <rPr>
        <sz val="11"/>
        <color rgb="FF000000"/>
        <rFont val="方正仿宋_GBK"/>
        <charset val="134"/>
      </rPr>
      <t>重睑整形费</t>
    </r>
    <r>
      <rPr>
        <sz val="11"/>
        <color rgb="FF000000"/>
        <rFont val="Times New Roman"/>
        <charset val="134"/>
      </rPr>
      <t>-</t>
    </r>
    <r>
      <rPr>
        <sz val="11"/>
        <color rgb="FF000000"/>
        <rFont val="方正仿宋_GBK"/>
        <charset val="134"/>
      </rPr>
      <t>筋膜鞘异常（加收）</t>
    </r>
  </si>
  <si>
    <t>016200000170000T</t>
  </si>
  <si>
    <t>眦整形费</t>
  </si>
  <si>
    <t>通过整形手术方式改善患者眦部外观，满足患者需求。</t>
  </si>
  <si>
    <t>内眦外眦可分别计价。</t>
  </si>
  <si>
    <t>016200000170001T</t>
  </si>
  <si>
    <r>
      <rPr>
        <sz val="11"/>
        <color rgb="FF000000"/>
        <rFont val="方正仿宋_GBK"/>
        <charset val="134"/>
      </rPr>
      <t>眦整形费</t>
    </r>
    <r>
      <rPr>
        <sz val="11"/>
        <color rgb="FF000000"/>
        <rFont val="Times New Roman"/>
        <charset val="134"/>
      </rPr>
      <t>-</t>
    </r>
    <r>
      <rPr>
        <sz val="11"/>
        <color rgb="FF000000"/>
        <rFont val="方正仿宋_GBK"/>
        <charset val="134"/>
      </rPr>
      <t>再次手术（加收）</t>
    </r>
  </si>
  <si>
    <t>016200000170100T</t>
  </si>
  <si>
    <r>
      <rPr>
        <sz val="11"/>
        <color rgb="FF000000"/>
        <rFont val="方正仿宋_GBK"/>
        <charset val="134"/>
      </rPr>
      <t>眦整形费</t>
    </r>
    <r>
      <rPr>
        <sz val="11"/>
        <color rgb="FF000000"/>
        <rFont val="Times New Roman"/>
        <charset val="134"/>
      </rPr>
      <t>-</t>
    </r>
    <r>
      <rPr>
        <sz val="11"/>
        <color rgb="FF000000"/>
        <rFont val="方正仿宋_GBK"/>
        <charset val="134"/>
      </rPr>
      <t>外眦眼轮匝肌离断（扩展）</t>
    </r>
  </si>
  <si>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</si>
  <si>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</si>
  <si>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</si>
  <si>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</si>
  <si>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</si>
  <si>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</si>
  <si>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</si>
  <si>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</si>
  <si>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r>
      <rPr>
        <sz val="11"/>
        <color rgb="FF000000"/>
        <rFont val="方正仿宋_GBK"/>
        <charset val="134"/>
      </rPr>
      <t>眶隔脂肪整形费</t>
    </r>
    <r>
      <rPr>
        <sz val="11"/>
        <color rgb="FF000000"/>
        <rFont val="Times New Roman"/>
        <charset val="134"/>
      </rPr>
      <t>-</t>
    </r>
    <r>
      <rPr>
        <sz val="11"/>
        <color rgb="FF000000"/>
        <rFont val="方正仿宋_GBK"/>
        <charset val="134"/>
      </rPr>
      <t>再次手术（加收）</t>
    </r>
  </si>
  <si>
    <t>016200000190100T</t>
  </si>
  <si>
    <r>
      <rPr>
        <sz val="11"/>
        <color rgb="FF000000"/>
        <rFont val="方正仿宋_GBK"/>
        <charset val="134"/>
      </rPr>
      <t>眶隔脂肪整形费</t>
    </r>
    <r>
      <rPr>
        <sz val="11"/>
        <color rgb="FF000000"/>
        <rFont val="Times New Roman"/>
        <charset val="134"/>
      </rPr>
      <t>-</t>
    </r>
    <r>
      <rPr>
        <sz val="11"/>
        <color rgb="FF000000"/>
        <rFont val="方正仿宋_GBK"/>
        <charset val="134"/>
      </rPr>
      <t>眼轮匝肌下脂肪整形（扩展）</t>
    </r>
  </si>
  <si>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</si>
  <si>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</si>
  <si>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</si>
  <si>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</si>
  <si>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</si>
  <si>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</si>
  <si>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</si>
  <si>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</si>
  <si>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</si>
  <si>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</si>
  <si>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</si>
  <si>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</si>
  <si>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</si>
  <si>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r>
      <rPr>
        <sz val="11"/>
        <color rgb="FF000000"/>
        <rFont val="方正仿宋_GBK"/>
        <charset val="134"/>
      </rPr>
      <t>耳屏整形费</t>
    </r>
    <r>
      <rPr>
        <sz val="11"/>
        <color rgb="FF000000"/>
        <rFont val="Times New Roman"/>
        <charset val="134"/>
      </rPr>
      <t>-</t>
    </r>
    <r>
      <rPr>
        <sz val="11"/>
        <color rgb="FF000000"/>
        <rFont val="方正仿宋_GBK"/>
        <charset val="134"/>
      </rPr>
      <t>耳廓其他部位整形（扩展）</t>
    </r>
  </si>
  <si>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</si>
  <si>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</si>
  <si>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</si>
  <si>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</si>
  <si>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</si>
  <si>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</si>
  <si>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</si>
  <si>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</si>
  <si>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</si>
  <si>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</si>
  <si>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r>
      <rPr>
        <sz val="11"/>
        <color rgb="FF000000"/>
        <rFont val="方正仿宋_GBK"/>
        <charset val="134"/>
      </rPr>
      <t>鼻部畸形整形费（整体）</t>
    </r>
    <r>
      <rPr>
        <sz val="11"/>
        <color rgb="FF000000"/>
        <rFont val="Times New Roman"/>
        <charset val="134"/>
      </rPr>
      <t>-</t>
    </r>
    <r>
      <rPr>
        <sz val="11"/>
        <color rgb="FF000000"/>
        <rFont val="方正仿宋_GBK"/>
        <charset val="134"/>
      </rPr>
      <t>再次手术（加收）</t>
    </r>
  </si>
  <si>
    <t>016200000250000T</t>
  </si>
  <si>
    <t>鼻部畸形整形费（局部）</t>
  </si>
  <si>
    <t>通过整形手术方式进行鼻部局部软组织形态调整。</t>
  </si>
  <si>
    <t>016200000250001T</t>
  </si>
  <si>
    <r>
      <rPr>
        <sz val="11"/>
        <color rgb="FF000000"/>
        <rFont val="方正仿宋_GBK"/>
        <charset val="134"/>
      </rPr>
      <t>鼻部畸形整形费（局部）</t>
    </r>
    <r>
      <rPr>
        <sz val="11"/>
        <color rgb="FF000000"/>
        <rFont val="Times New Roman"/>
        <charset val="134"/>
      </rPr>
      <t>-</t>
    </r>
    <r>
      <rPr>
        <sz val="11"/>
        <color rgb="FF000000"/>
        <rFont val="方正仿宋_GBK"/>
        <charset val="134"/>
      </rPr>
      <t>再次手术（加收）</t>
    </r>
  </si>
  <si>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</si>
  <si>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</si>
  <si>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</si>
  <si>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</si>
  <si>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</si>
  <si>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r>
      <rPr>
        <sz val="11"/>
        <color rgb="FF000000"/>
        <rFont val="方正仿宋_GBK"/>
        <charset val="134"/>
      </rPr>
      <t>隆鼻费</t>
    </r>
    <r>
      <rPr>
        <sz val="11"/>
        <color rgb="FF000000"/>
        <rFont val="Times New Roman"/>
        <charset val="134"/>
      </rPr>
      <t>-</t>
    </r>
    <r>
      <rPr>
        <sz val="11"/>
        <color rgb="FF000000"/>
        <rFont val="方正仿宋_GBK"/>
        <charset val="134"/>
      </rPr>
      <t>再次手术（加收）</t>
    </r>
  </si>
  <si>
    <t>016200000260011T</t>
  </si>
  <si>
    <r>
      <rPr>
        <sz val="11"/>
        <color rgb="FF000000"/>
        <rFont val="方正仿宋_GBK"/>
        <charset val="134"/>
      </rPr>
      <t>隆鼻费</t>
    </r>
    <r>
      <rPr>
        <sz val="11"/>
        <color rgb="FF000000"/>
        <rFont val="Times New Roman"/>
        <charset val="134"/>
      </rPr>
      <t>-</t>
    </r>
    <r>
      <rPr>
        <sz val="11"/>
        <color rgb="FF000000"/>
        <rFont val="方正仿宋_GBK"/>
        <charset val="134"/>
      </rPr>
      <t>自体组织移植（加收）</t>
    </r>
  </si>
  <si>
    <t>016200000270000T</t>
  </si>
  <si>
    <t>鼻再造费</t>
  </si>
  <si>
    <t>通过整形手术方式进行部分或全部鼻再造，满足患者需求。</t>
  </si>
  <si>
    <t>016200000270001T</t>
  </si>
  <si>
    <r>
      <rPr>
        <sz val="11"/>
        <color rgb="FF000000"/>
        <rFont val="方正仿宋_GBK"/>
        <charset val="134"/>
      </rPr>
      <t>鼻再造费</t>
    </r>
    <r>
      <rPr>
        <sz val="11"/>
        <color rgb="FF000000"/>
        <rFont val="Times New Roman"/>
        <charset val="134"/>
      </rPr>
      <t>-</t>
    </r>
    <r>
      <rPr>
        <sz val="11"/>
        <color rgb="FF000000"/>
        <rFont val="方正仿宋_GBK"/>
        <charset val="134"/>
      </rPr>
      <t>自体组织移植（加收）</t>
    </r>
  </si>
  <si>
    <t>016200000280000T</t>
  </si>
  <si>
    <t>鼻翼整形费</t>
  </si>
  <si>
    <t>通过整形手术方式修整鼻翼，满足患者需求。</t>
  </si>
  <si>
    <t>016200000280001T</t>
  </si>
  <si>
    <r>
      <rPr>
        <sz val="11"/>
        <color rgb="FF000000"/>
        <rFont val="方正仿宋_GBK"/>
        <charset val="134"/>
      </rPr>
      <t>鼻翼整形费</t>
    </r>
    <r>
      <rPr>
        <sz val="11"/>
        <color rgb="FF000000"/>
        <rFont val="Times New Roman"/>
        <charset val="134"/>
      </rPr>
      <t>-</t>
    </r>
    <r>
      <rPr>
        <sz val="11"/>
        <color rgb="FF000000"/>
        <rFont val="方正仿宋_GBK"/>
        <charset val="134"/>
      </rPr>
      <t>再次手术（加收）</t>
    </r>
  </si>
  <si>
    <t>016200000280011T</t>
  </si>
  <si>
    <r>
      <rPr>
        <sz val="11"/>
        <color rgb="FF000000"/>
        <rFont val="方正仿宋_GBK"/>
        <charset val="134"/>
      </rPr>
      <t>鼻翼整形费</t>
    </r>
    <r>
      <rPr>
        <sz val="11"/>
        <color rgb="FF000000"/>
        <rFont val="Times New Roman"/>
        <charset val="134"/>
      </rPr>
      <t>-</t>
    </r>
    <r>
      <rPr>
        <sz val="11"/>
        <color rgb="FF000000"/>
        <rFont val="方正仿宋_GBK"/>
        <charset val="134"/>
      </rPr>
      <t>自体组织移植（加收）</t>
    </r>
  </si>
  <si>
    <t>016200000280100T</t>
  </si>
  <si>
    <r>
      <rPr>
        <sz val="11"/>
        <color rgb="FF000000"/>
        <rFont val="方正仿宋_GBK"/>
        <charset val="134"/>
      </rPr>
      <t>鼻翼整形费</t>
    </r>
    <r>
      <rPr>
        <sz val="11"/>
        <color rgb="FF000000"/>
        <rFont val="Times New Roman"/>
        <charset val="134"/>
      </rPr>
      <t>-</t>
    </r>
    <r>
      <rPr>
        <sz val="11"/>
        <color rgb="FF000000"/>
        <rFont val="方正仿宋_GBK"/>
        <charset val="134"/>
      </rPr>
      <t>鼻槛整形（扩展）</t>
    </r>
  </si>
  <si>
    <t>016200000290000T</t>
  </si>
  <si>
    <t>鼻尖整形费</t>
  </si>
  <si>
    <t>通过整形手术方式在鼻尖位置填充移植物或改变鼻尖形态，满足患者需求。</t>
  </si>
  <si>
    <t>016200000290001T</t>
  </si>
  <si>
    <r>
      <rPr>
        <sz val="11"/>
        <color rgb="FF000000"/>
        <rFont val="方正仿宋_GBK"/>
        <charset val="134"/>
      </rPr>
      <t>鼻尖整形费</t>
    </r>
    <r>
      <rPr>
        <sz val="11"/>
        <color rgb="FF000000"/>
        <rFont val="Times New Roman"/>
        <charset val="134"/>
      </rPr>
      <t>-</t>
    </r>
    <r>
      <rPr>
        <sz val="11"/>
        <color rgb="FF000000"/>
        <rFont val="方正仿宋_GBK"/>
        <charset val="134"/>
      </rPr>
      <t>再次手术（加收）</t>
    </r>
  </si>
  <si>
    <t>016200000290011T</t>
  </si>
  <si>
    <r>
      <rPr>
        <sz val="11"/>
        <color rgb="FF000000"/>
        <rFont val="方正仿宋_GBK"/>
        <charset val="134"/>
      </rPr>
      <t>鼻尖整形费</t>
    </r>
    <r>
      <rPr>
        <sz val="11"/>
        <color rgb="FF000000"/>
        <rFont val="Times New Roman"/>
        <charset val="134"/>
      </rPr>
      <t>-</t>
    </r>
    <r>
      <rPr>
        <sz val="11"/>
        <color rgb="FF000000"/>
        <rFont val="方正仿宋_GBK"/>
        <charset val="134"/>
      </rPr>
      <t>自体组织移植（加收）</t>
    </r>
  </si>
  <si>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</si>
  <si>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</si>
  <si>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</si>
  <si>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</si>
  <si>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</si>
  <si>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</si>
  <si>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</si>
  <si>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</si>
  <si>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</si>
  <si>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</si>
  <si>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r>
      <rPr>
        <sz val="11"/>
        <color rgb="FF000000"/>
        <rFont val="方正仿宋_GBK"/>
        <charset val="134"/>
      </rPr>
      <t>鼻孔整形费</t>
    </r>
    <r>
      <rPr>
        <sz val="11"/>
        <color rgb="FF000000"/>
        <rFont val="Times New Roman"/>
        <charset val="134"/>
      </rPr>
      <t>-</t>
    </r>
    <r>
      <rPr>
        <sz val="11"/>
        <color rgb="FF000000"/>
        <rFont val="方正仿宋_GBK"/>
        <charset val="134"/>
      </rPr>
      <t>再次手术（加收）</t>
    </r>
  </si>
  <si>
    <t>016200000330000T</t>
  </si>
  <si>
    <t>鼻底基整形费</t>
  </si>
  <si>
    <t>通过整形手术方式填充自体或异体组织矫正鼻基底形态，满足患者需求。</t>
  </si>
  <si>
    <t>016200000330001T</t>
  </si>
  <si>
    <r>
      <rPr>
        <sz val="11"/>
        <color rgb="FF000000"/>
        <rFont val="方正仿宋_GBK"/>
        <charset val="134"/>
      </rPr>
      <t>鼻底基整形费</t>
    </r>
    <r>
      <rPr>
        <sz val="11"/>
        <color rgb="FF000000"/>
        <rFont val="Times New Roman"/>
        <charset val="134"/>
      </rPr>
      <t>-</t>
    </r>
    <r>
      <rPr>
        <sz val="11"/>
        <color rgb="FF000000"/>
        <rFont val="方正仿宋_GBK"/>
        <charset val="134"/>
      </rPr>
      <t>自体组织移植（加收）</t>
    </r>
  </si>
  <si>
    <t>016200000340000T</t>
  </si>
  <si>
    <t>红唇整形费</t>
  </si>
  <si>
    <t>通过整形手术方式整体改善红唇形态，满足患者需求。</t>
  </si>
  <si>
    <t>上下唇可分别计价收费。</t>
  </si>
  <si>
    <t>016200000340001T</t>
  </si>
  <si>
    <r>
      <rPr>
        <sz val="11"/>
        <color rgb="FF000000"/>
        <rFont val="方正仿宋_GBK"/>
        <charset val="134"/>
      </rPr>
      <t>红唇整形费</t>
    </r>
    <r>
      <rPr>
        <sz val="11"/>
        <color rgb="FF000000"/>
        <rFont val="Times New Roman"/>
        <charset val="134"/>
      </rPr>
      <t>-</t>
    </r>
    <r>
      <rPr>
        <sz val="11"/>
        <color rgb="FF000000"/>
        <rFont val="方正仿宋_GBK"/>
        <charset val="134"/>
      </rPr>
      <t>再次手术（加收）</t>
    </r>
  </si>
  <si>
    <t>016200000340011T</t>
  </si>
  <si>
    <r>
      <rPr>
        <sz val="11"/>
        <color rgb="FF000000"/>
        <rFont val="方正仿宋_GBK"/>
        <charset val="134"/>
      </rPr>
      <t>红唇整形费</t>
    </r>
    <r>
      <rPr>
        <sz val="11"/>
        <color rgb="FF000000"/>
        <rFont val="Times New Roman"/>
        <charset val="134"/>
      </rPr>
      <t>-</t>
    </r>
    <r>
      <rPr>
        <sz val="11"/>
        <color rgb="FF000000"/>
        <rFont val="方正仿宋_GBK"/>
        <charset val="134"/>
      </rPr>
      <t>口轮匝肌重建（加收）</t>
    </r>
  </si>
  <si>
    <t>016200000340021T</t>
  </si>
  <si>
    <r>
      <rPr>
        <sz val="11"/>
        <color rgb="FF000000"/>
        <rFont val="方正仿宋_GBK"/>
        <charset val="134"/>
      </rPr>
      <t>红唇整形费</t>
    </r>
    <r>
      <rPr>
        <sz val="11"/>
        <color rgb="FF000000"/>
        <rFont val="Times New Roman"/>
        <charset val="134"/>
      </rPr>
      <t>-</t>
    </r>
    <r>
      <rPr>
        <sz val="11"/>
        <color rgb="FF000000"/>
        <rFont val="方正仿宋_GBK"/>
        <charset val="134"/>
      </rPr>
      <t>红唇精细结构形态调整（加收）</t>
    </r>
  </si>
  <si>
    <t>016200000350000T</t>
  </si>
  <si>
    <t>唇珠整形费</t>
  </si>
  <si>
    <t>通过整形手术方式改善唇珠形态，满足患者需求。</t>
  </si>
  <si>
    <t>016200000350001T</t>
  </si>
  <si>
    <r>
      <rPr>
        <sz val="11"/>
        <color rgb="FF000000"/>
        <rFont val="方正仿宋_GBK"/>
        <charset val="134"/>
      </rPr>
      <t>唇珠整形费</t>
    </r>
    <r>
      <rPr>
        <sz val="11"/>
        <color rgb="FF000000"/>
        <rFont val="Times New Roman"/>
        <charset val="134"/>
      </rPr>
      <t>-</t>
    </r>
    <r>
      <rPr>
        <sz val="11"/>
        <color rgb="FF000000"/>
        <rFont val="方正仿宋_GBK"/>
        <charset val="134"/>
      </rPr>
      <t>再次手术（加收）</t>
    </r>
  </si>
  <si>
    <t>016200000360000T</t>
  </si>
  <si>
    <t>人中整形费</t>
  </si>
  <si>
    <t>通过整形手术方式改善人中外观形态，满足患者需求。</t>
  </si>
  <si>
    <t>016200000360001T</t>
  </si>
  <si>
    <r>
      <rPr>
        <sz val="11"/>
        <color rgb="FF000000"/>
        <rFont val="方正仿宋_GBK"/>
        <charset val="134"/>
      </rPr>
      <t>人中整形费</t>
    </r>
    <r>
      <rPr>
        <sz val="11"/>
        <color rgb="FF000000"/>
        <rFont val="Times New Roman"/>
        <charset val="134"/>
      </rPr>
      <t>-</t>
    </r>
    <r>
      <rPr>
        <sz val="11"/>
        <color rgb="FF000000"/>
        <rFont val="方正仿宋_GBK"/>
        <charset val="134"/>
      </rPr>
      <t>再次手术（加收）</t>
    </r>
  </si>
  <si>
    <t>016200000360011T</t>
  </si>
  <si>
    <r>
      <rPr>
        <sz val="11"/>
        <color rgb="FF000000"/>
        <rFont val="方正仿宋_GBK"/>
        <charset val="134"/>
      </rPr>
      <t>人中整形费</t>
    </r>
    <r>
      <rPr>
        <sz val="11"/>
        <color rgb="FF000000"/>
        <rFont val="Times New Roman"/>
        <charset val="134"/>
      </rPr>
      <t>-</t>
    </r>
    <r>
      <rPr>
        <sz val="11"/>
        <color rgb="FF000000"/>
        <rFont val="方正仿宋_GBK"/>
        <charset val="134"/>
      </rPr>
      <t>口轮匝肌重建（加收）</t>
    </r>
  </si>
  <si>
    <t>016200000370000T</t>
  </si>
  <si>
    <t>口角整形费</t>
  </si>
  <si>
    <t>通过整形手术方式改善口角外观形态，满足患者需求。</t>
  </si>
  <si>
    <t>016200000370001T</t>
  </si>
  <si>
    <r>
      <rPr>
        <sz val="11"/>
        <color rgb="FF000000"/>
        <rFont val="方正仿宋_GBK"/>
        <charset val="134"/>
      </rPr>
      <t>口角整形费</t>
    </r>
    <r>
      <rPr>
        <sz val="11"/>
        <color rgb="FF000000"/>
        <rFont val="Times New Roman"/>
        <charset val="134"/>
      </rPr>
      <t>-</t>
    </r>
    <r>
      <rPr>
        <sz val="11"/>
        <color rgb="FF000000"/>
        <rFont val="方正仿宋_GBK"/>
        <charset val="134"/>
      </rPr>
      <t>再次手术（加收）</t>
    </r>
  </si>
  <si>
    <t>016200000370011T</t>
  </si>
  <si>
    <r>
      <rPr>
        <sz val="11"/>
        <color rgb="FF000000"/>
        <rFont val="方正仿宋_GBK"/>
        <charset val="134"/>
      </rPr>
      <t>口角整形费</t>
    </r>
    <r>
      <rPr>
        <sz val="11"/>
        <color rgb="FF000000"/>
        <rFont val="Times New Roman"/>
        <charset val="134"/>
      </rPr>
      <t>-</t>
    </r>
    <r>
      <rPr>
        <sz val="11"/>
        <color rgb="FF000000"/>
        <rFont val="方正仿宋_GBK"/>
        <charset val="134"/>
      </rPr>
      <t>口轮匝肌重建（加收）</t>
    </r>
  </si>
  <si>
    <t>016200000380000T</t>
  </si>
  <si>
    <t>唇部继发畸形整形费</t>
  </si>
  <si>
    <t>通过整形手术方式进行唇部皮肤形态调整，满足患者需求。</t>
  </si>
  <si>
    <t>016200000380001T</t>
  </si>
  <si>
    <r>
      <rPr>
        <sz val="11"/>
        <color rgb="FF000000"/>
        <rFont val="方正仿宋_GBK"/>
        <charset val="134"/>
      </rPr>
      <t>唇部继发畸形整形费</t>
    </r>
    <r>
      <rPr>
        <sz val="11"/>
        <color rgb="FF000000"/>
        <rFont val="Times New Roman"/>
        <charset val="134"/>
      </rPr>
      <t>-</t>
    </r>
    <r>
      <rPr>
        <sz val="11"/>
        <color rgb="FF000000"/>
        <rFont val="方正仿宋_GBK"/>
        <charset val="134"/>
      </rPr>
      <t>唇部肌肉形态调整（加收）</t>
    </r>
  </si>
  <si>
    <t>016200000390000T</t>
  </si>
  <si>
    <t>下颌截骨整形费</t>
  </si>
  <si>
    <t>通过整形截骨手术方式改善患者下颌骨轮廓形态，满足患者需求。</t>
  </si>
  <si>
    <t>016200000390001T</t>
  </si>
  <si>
    <r>
      <rPr>
        <sz val="11"/>
        <color rgb="FF000000"/>
        <rFont val="方正仿宋_GBK"/>
        <charset val="134"/>
      </rPr>
      <t>下颌截骨整形费</t>
    </r>
    <r>
      <rPr>
        <sz val="11"/>
        <color rgb="FF000000"/>
        <rFont val="Times New Roman"/>
        <charset val="134"/>
      </rPr>
      <t>-</t>
    </r>
    <r>
      <rPr>
        <sz val="11"/>
        <color rgb="FF000000"/>
        <rFont val="方正仿宋_GBK"/>
        <charset val="134"/>
      </rPr>
      <t>再次手术（加收）</t>
    </r>
  </si>
  <si>
    <t>016200000390011T</t>
  </si>
  <si>
    <r>
      <rPr>
        <sz val="11"/>
        <color rgb="FF000000"/>
        <rFont val="方正仿宋_GBK"/>
        <charset val="134"/>
      </rPr>
      <t>下颌截骨整形费</t>
    </r>
    <r>
      <rPr>
        <sz val="11"/>
        <color rgb="FF000000"/>
        <rFont val="Times New Roman"/>
        <charset val="134"/>
      </rPr>
      <t>-</t>
    </r>
    <r>
      <rPr>
        <sz val="11"/>
        <color rgb="FF000000"/>
        <rFont val="方正仿宋_GBK"/>
        <charset val="134"/>
      </rPr>
      <t>长弧形截骨（加收）</t>
    </r>
  </si>
  <si>
    <t>016200000390100T</t>
  </si>
  <si>
    <r>
      <rPr>
        <sz val="11"/>
        <color rgb="FF000000"/>
        <rFont val="方正仿宋_GBK"/>
        <charset val="134"/>
      </rPr>
      <t>下颌截骨整形费</t>
    </r>
    <r>
      <rPr>
        <sz val="11"/>
        <color rgb="FF000000"/>
        <rFont val="Times New Roman"/>
        <charset val="134"/>
      </rPr>
      <t>-</t>
    </r>
    <r>
      <rPr>
        <sz val="11"/>
        <color rgb="FF000000"/>
        <rFont val="方正仿宋_GBK"/>
        <charset val="134"/>
      </rPr>
      <t>上颌截骨整形（扩展）</t>
    </r>
  </si>
  <si>
    <t>016200000400000T</t>
  </si>
  <si>
    <t>颏部轮廓整形费</t>
  </si>
  <si>
    <t>通过整形手术方式修整颏部轮廓，满足患者需求。</t>
  </si>
  <si>
    <r>
      <rPr>
        <sz val="11"/>
        <color rgb="FF000000"/>
        <rFont val="方正仿宋_GBK"/>
        <charset val="134"/>
      </rPr>
      <t>本项目中的“复杂截骨”指：抽屉截骨、阶梯截骨、楔形截骨、</t>
    </r>
    <r>
      <rPr>
        <sz val="11"/>
        <color rgb="FF000000"/>
        <rFont val="Times New Roman"/>
        <charset val="134"/>
      </rPr>
      <t>U</t>
    </r>
    <r>
      <rPr>
        <sz val="11"/>
        <color rgb="FF000000"/>
        <rFont val="方正仿宋_GBK"/>
        <charset val="134"/>
      </rPr>
      <t>型截骨。</t>
    </r>
  </si>
  <si>
    <t>016200000400001T</t>
  </si>
  <si>
    <r>
      <rPr>
        <sz val="11"/>
        <color rgb="FF000000"/>
        <rFont val="方正仿宋_GBK"/>
        <charset val="134"/>
      </rPr>
      <t>颏部轮廓整形费</t>
    </r>
    <r>
      <rPr>
        <sz val="11"/>
        <color rgb="FF000000"/>
        <rFont val="Times New Roman"/>
        <charset val="134"/>
      </rPr>
      <t>-</t>
    </r>
    <r>
      <rPr>
        <sz val="11"/>
        <color rgb="FF000000"/>
        <rFont val="方正仿宋_GBK"/>
        <charset val="134"/>
      </rPr>
      <t>再次手术（加收）</t>
    </r>
  </si>
  <si>
    <t>016200000400011T</t>
  </si>
  <si>
    <r>
      <rPr>
        <sz val="11"/>
        <color rgb="FF000000"/>
        <rFont val="方正仿宋_GBK"/>
        <charset val="134"/>
      </rPr>
      <t>颏部轮廓整形费</t>
    </r>
    <r>
      <rPr>
        <sz val="11"/>
        <color rgb="FF000000"/>
        <rFont val="Times New Roman"/>
        <charset val="134"/>
      </rPr>
      <t>-</t>
    </r>
    <r>
      <rPr>
        <sz val="11"/>
        <color rgb="FF000000"/>
        <rFont val="方正仿宋_GBK"/>
        <charset val="134"/>
      </rPr>
      <t>自体骨移植（加收）</t>
    </r>
  </si>
  <si>
    <t>016200000400021T</t>
  </si>
  <si>
    <r>
      <rPr>
        <sz val="11"/>
        <color rgb="FF000000"/>
        <rFont val="方正仿宋_GBK"/>
        <charset val="134"/>
      </rPr>
      <t>颏部轮廓整形费</t>
    </r>
    <r>
      <rPr>
        <sz val="11"/>
        <color rgb="FF000000"/>
        <rFont val="Times New Roman"/>
        <charset val="134"/>
      </rPr>
      <t>-</t>
    </r>
    <r>
      <rPr>
        <sz val="11"/>
        <color rgb="FF000000"/>
        <rFont val="方正仿宋_GBK"/>
        <charset val="134"/>
      </rPr>
      <t>复杂截骨（加收）</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</si>
  <si>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</si>
  <si>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</si>
  <si>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</si>
  <si>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</si>
  <si>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</si>
  <si>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</si>
  <si>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</si>
  <si>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</si>
  <si>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</si>
  <si>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</si>
  <si>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</si>
  <si>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</si>
  <si>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r>
      <rPr>
        <sz val="11"/>
        <color rgb="FF000000"/>
        <rFont val="方正仿宋_GBK"/>
        <charset val="134"/>
      </rPr>
      <t>颅颌面骨延长器植入费</t>
    </r>
    <r>
      <rPr>
        <sz val="11"/>
        <color rgb="FF000000"/>
        <rFont val="Times New Roman"/>
        <charset val="134"/>
      </rPr>
      <t>-</t>
    </r>
    <r>
      <rPr>
        <sz val="11"/>
        <color rgb="FF000000"/>
        <rFont val="方正仿宋_GBK"/>
        <charset val="134"/>
      </rPr>
      <t>颅颌面骨延长器取出（扩展）</t>
    </r>
  </si>
  <si>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</si>
  <si>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</si>
  <si>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</si>
  <si>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</si>
  <si>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</si>
  <si>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r>
      <rPr>
        <sz val="11"/>
        <color rgb="FF000000"/>
        <rFont val="方正仿宋_GBK"/>
        <charset val="134"/>
      </rPr>
      <t>颧骨轮廓整形费</t>
    </r>
    <r>
      <rPr>
        <sz val="11"/>
        <color rgb="FF000000"/>
        <rFont val="Times New Roman"/>
        <charset val="134"/>
      </rPr>
      <t>-</t>
    </r>
    <r>
      <rPr>
        <sz val="11"/>
        <color rgb="FF000000"/>
        <rFont val="方正仿宋_GBK"/>
        <charset val="134"/>
      </rPr>
      <t>再次手术（加收）</t>
    </r>
  </si>
  <si>
    <t>016200000440100T</t>
  </si>
  <si>
    <r>
      <rPr>
        <sz val="11"/>
        <color rgb="FF000000"/>
        <rFont val="方正仿宋_GBK"/>
        <charset val="134"/>
      </rPr>
      <t>颧骨轮廓整形费</t>
    </r>
    <r>
      <rPr>
        <sz val="11"/>
        <color rgb="FF000000"/>
        <rFont val="Times New Roman"/>
        <charset val="134"/>
      </rPr>
      <t>-</t>
    </r>
    <r>
      <rPr>
        <sz val="11"/>
        <color rgb="FF000000"/>
        <rFont val="方正仿宋_GBK"/>
        <charset val="134"/>
      </rPr>
      <t>颧弓轮廓整形（扩展）</t>
    </r>
  </si>
  <si>
    <t>016200000441100T</t>
  </si>
  <si>
    <r>
      <rPr>
        <sz val="11"/>
        <color rgb="FF000000"/>
        <rFont val="方正仿宋_GBK"/>
        <charset val="134"/>
      </rPr>
      <t>颧骨轮廓整形费</t>
    </r>
    <r>
      <rPr>
        <sz val="11"/>
        <color rgb="FF000000"/>
        <rFont val="Times New Roman"/>
        <charset val="134"/>
      </rPr>
      <t>-</t>
    </r>
    <r>
      <rPr>
        <sz val="11"/>
        <color rgb="FF000000"/>
        <rFont val="方正仿宋_GBK"/>
        <charset val="134"/>
      </rPr>
      <t>上颌轮廓整形（扩展）</t>
    </r>
  </si>
  <si>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</si>
  <si>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</si>
  <si>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</si>
  <si>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</si>
  <si>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</si>
  <si>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</si>
  <si>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r>
      <rPr>
        <sz val="11"/>
        <color rgb="FF000000"/>
        <rFont val="方正仿宋_GBK"/>
        <charset val="134"/>
      </rPr>
      <t>面突截骨整形费</t>
    </r>
    <r>
      <rPr>
        <sz val="11"/>
        <color rgb="FF000000"/>
        <rFont val="Times New Roman"/>
        <charset val="134"/>
      </rPr>
      <t>-</t>
    </r>
    <r>
      <rPr>
        <sz val="11"/>
        <color rgb="FF000000"/>
        <rFont val="方正仿宋_GBK"/>
        <charset val="134"/>
      </rPr>
      <t>根尖下截骨（加收）</t>
    </r>
  </si>
  <si>
    <t>016200000460000T</t>
  </si>
  <si>
    <t>颅颌面畸形修复费（常规）</t>
  </si>
  <si>
    <t>通过整形手术方式整复畸形颅颌面，改善外观形态，满足患者需求。</t>
  </si>
  <si>
    <t>016200000460001T</t>
  </si>
  <si>
    <r>
      <rPr>
        <sz val="11"/>
        <color rgb="FF000000"/>
        <rFont val="方正仿宋_GBK"/>
        <charset val="134"/>
      </rPr>
      <t>颅颌面畸形修复费（常规）</t>
    </r>
    <r>
      <rPr>
        <sz val="11"/>
        <color rgb="FF000000"/>
        <rFont val="Times New Roman"/>
        <charset val="134"/>
      </rPr>
      <t>-</t>
    </r>
    <r>
      <rPr>
        <sz val="11"/>
        <color rgb="FF000000"/>
        <rFont val="方正仿宋_GBK"/>
        <charset val="134"/>
      </rPr>
      <t>自体骨移植（加收）</t>
    </r>
  </si>
  <si>
    <t>016200000470000T</t>
  </si>
  <si>
    <t>颅颌面畸形修复费（复杂）</t>
  </si>
  <si>
    <t>通过整形手术方式整复复杂颅颌面畸形，改善外观形态，满足患者需求。</t>
  </si>
  <si>
    <t>本项目中的“复杂”指涉及颅内、眶内侧壁等部位的颅颌面畸形。</t>
  </si>
  <si>
    <t>016200000470001T</t>
  </si>
  <si>
    <r>
      <rPr>
        <sz val="11"/>
        <color rgb="FF000000"/>
        <rFont val="方正仿宋_GBK"/>
        <charset val="134"/>
      </rPr>
      <t>颅颌面畸形修复费（复杂）</t>
    </r>
    <r>
      <rPr>
        <sz val="11"/>
        <color rgb="FF000000"/>
        <rFont val="Times New Roman"/>
        <charset val="134"/>
      </rPr>
      <t>-</t>
    </r>
    <r>
      <rPr>
        <sz val="11"/>
        <color rgb="FF000000"/>
        <rFont val="方正仿宋_GBK"/>
        <charset val="134"/>
      </rPr>
      <t>自体骨移植（加收）</t>
    </r>
  </si>
  <si>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</si>
  <si>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</si>
  <si>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</si>
  <si>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</si>
  <si>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</si>
  <si>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</si>
  <si>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r>
      <rPr>
        <sz val="11"/>
        <color rgb="FF000000"/>
        <rFont val="方正仿宋_GBK"/>
        <charset val="134"/>
      </rPr>
      <t>颌面骨骨折修复成形费</t>
    </r>
    <r>
      <rPr>
        <sz val="11"/>
        <color rgb="FF000000"/>
        <rFont val="Times New Roman"/>
        <charset val="134"/>
      </rPr>
      <t>-</t>
    </r>
    <r>
      <rPr>
        <sz val="11"/>
        <color rgb="FF000000"/>
        <rFont val="方正仿宋_GBK"/>
        <charset val="134"/>
      </rPr>
      <t>自体骨移植（加收）</t>
    </r>
  </si>
  <si>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</si>
  <si>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</si>
  <si>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</si>
  <si>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</si>
  <si>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</si>
  <si>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</si>
  <si>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</si>
  <si>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</si>
  <si>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1"/>
        <color rgb="FF000000"/>
        <rFont val="方正仿宋_GBK"/>
        <charset val="134"/>
      </rPr>
      <t>头面颈部以</t>
    </r>
    <r>
      <rPr>
        <sz val="11"/>
        <color rgb="FF000000"/>
        <rFont val="Times New Roman"/>
        <charset val="134"/>
      </rPr>
      <t>2×2</t>
    </r>
    <r>
      <rPr>
        <sz val="11"/>
        <color rgb="FF000000"/>
        <rFont val="方正仿宋_GBK"/>
        <charset val="134"/>
      </rPr>
      <t>平方厘米为基础计价，躯干四肢以</t>
    </r>
    <r>
      <rPr>
        <sz val="11"/>
        <color rgb="FF000000"/>
        <rFont val="Times New Roman"/>
        <charset val="134"/>
      </rPr>
      <t>3×3</t>
    </r>
    <r>
      <rPr>
        <sz val="11"/>
        <color rgb="FF000000"/>
        <rFont val="方正仿宋_GBK"/>
        <charset val="134"/>
      </rPr>
      <t>平方厘米为基础计价。</t>
    </r>
  </si>
  <si>
    <t>016200000500001T</t>
  </si>
  <si>
    <r>
      <rPr>
        <sz val="11"/>
        <color rgb="FF000000"/>
        <rFont val="方正仿宋_GBK"/>
        <charset val="134"/>
      </rPr>
      <t>脂肪移植费</t>
    </r>
    <r>
      <rPr>
        <sz val="11"/>
        <color rgb="FF000000"/>
        <rFont val="Times New Roman"/>
        <charset val="134"/>
      </rPr>
      <t>-</t>
    </r>
    <r>
      <rPr>
        <sz val="11"/>
        <color rgb="FF000000"/>
        <rFont val="方正仿宋_GBK"/>
        <charset val="134"/>
      </rPr>
      <t>再次手术（加收）</t>
    </r>
  </si>
  <si>
    <t>016200000510000T</t>
  </si>
  <si>
    <t>颈部整形费</t>
  </si>
  <si>
    <t>通过整形手术方式改善患者颈部外观，满足患者需求。</t>
  </si>
  <si>
    <t>016200000510001T</t>
  </si>
  <si>
    <r>
      <rPr>
        <sz val="11"/>
        <color rgb="FF000000"/>
        <rFont val="方正仿宋_GBK"/>
        <charset val="134"/>
      </rPr>
      <t>颈部整形费</t>
    </r>
    <r>
      <rPr>
        <sz val="11"/>
        <color rgb="FF000000"/>
        <rFont val="Times New Roman"/>
        <charset val="134"/>
      </rPr>
      <t>-</t>
    </r>
    <r>
      <rPr>
        <sz val="11"/>
        <color rgb="FF000000"/>
        <rFont val="方正仿宋_GBK"/>
        <charset val="134"/>
      </rPr>
      <t>再次手术（加收）</t>
    </r>
  </si>
  <si>
    <t>016200000510011T</t>
  </si>
  <si>
    <r>
      <rPr>
        <sz val="11"/>
        <color rgb="FF000000"/>
        <rFont val="方正仿宋_GBK"/>
        <charset val="134"/>
      </rPr>
      <t>颈部整形费</t>
    </r>
    <r>
      <rPr>
        <sz val="11"/>
        <color rgb="FF000000"/>
        <rFont val="Times New Roman"/>
        <charset val="134"/>
      </rPr>
      <t>-</t>
    </r>
    <r>
      <rPr>
        <sz val="11"/>
        <color rgb="FF000000"/>
        <rFont val="方正仿宋_GBK"/>
        <charset val="134"/>
      </rPr>
      <t>胸锁乳突肌上移（加收）</t>
    </r>
  </si>
  <si>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</si>
  <si>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</si>
  <si>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</si>
  <si>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</si>
  <si>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</si>
  <si>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r>
      <rPr>
        <sz val="11"/>
        <color rgb="FF000000"/>
        <rFont val="方正仿宋_GBK"/>
        <charset val="134"/>
      </rPr>
      <t>喉结整形费</t>
    </r>
    <r>
      <rPr>
        <sz val="11"/>
        <color rgb="FF000000"/>
        <rFont val="Times New Roman"/>
        <charset val="134"/>
      </rPr>
      <t>-</t>
    </r>
    <r>
      <rPr>
        <sz val="11"/>
        <color rgb="FF000000"/>
        <rFont val="方正仿宋_GBK"/>
        <charset val="134"/>
      </rPr>
      <t>磨削（加收）</t>
    </r>
  </si>
  <si>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</si>
  <si>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</si>
  <si>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</si>
  <si>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</si>
  <si>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</si>
  <si>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r>
      <rPr>
        <sz val="11"/>
        <color rgb="FF000000"/>
        <rFont val="方正仿宋_GBK"/>
        <charset val="134"/>
      </rPr>
      <t>腋臭切除费</t>
    </r>
    <r>
      <rPr>
        <sz val="11"/>
        <color rgb="FF000000"/>
        <rFont val="Times New Roman"/>
        <charset val="134"/>
      </rPr>
      <t>-</t>
    </r>
    <r>
      <rPr>
        <sz val="11"/>
        <color rgb="FF000000"/>
        <rFont val="方正仿宋_GBK"/>
        <charset val="134"/>
      </rPr>
      <t>再次手术（加收）</t>
    </r>
  </si>
  <si>
    <t>016200000530011T</t>
  </si>
  <si>
    <r>
      <rPr>
        <sz val="11"/>
        <color rgb="FF000000"/>
        <rFont val="方正仿宋_GBK"/>
        <charset val="134"/>
      </rPr>
      <t>腋臭切除费</t>
    </r>
    <r>
      <rPr>
        <sz val="11"/>
        <color rgb="FF000000"/>
        <rFont val="Times New Roman"/>
        <charset val="134"/>
      </rPr>
      <t>-</t>
    </r>
    <r>
      <rPr>
        <sz val="11"/>
        <color rgb="FF000000"/>
        <rFont val="方正仿宋_GBK"/>
        <charset val="134"/>
      </rPr>
      <t>保留皮片大汗腺（加收）</t>
    </r>
  </si>
  <si>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</si>
  <si>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</si>
  <si>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</si>
  <si>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</si>
  <si>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</si>
  <si>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r>
      <rPr>
        <sz val="11"/>
        <color rgb="FF000000"/>
        <rFont val="方正仿宋_GBK"/>
        <charset val="134"/>
      </rPr>
      <t>上臂整形费</t>
    </r>
    <r>
      <rPr>
        <sz val="11"/>
        <color rgb="FF000000"/>
        <rFont val="Times New Roman"/>
        <charset val="134"/>
      </rPr>
      <t>-</t>
    </r>
    <r>
      <rPr>
        <sz val="11"/>
        <color rgb="FF000000"/>
        <rFont val="方正仿宋_GBK"/>
        <charset val="134"/>
      </rPr>
      <t>联合腋窝松弛（加收）</t>
    </r>
  </si>
  <si>
    <t>016200000540011T</t>
  </si>
  <si>
    <r>
      <rPr>
        <sz val="11"/>
        <color rgb="FF000000"/>
        <rFont val="方正仿宋_GBK"/>
        <charset val="134"/>
      </rPr>
      <t>上臂整形费</t>
    </r>
    <r>
      <rPr>
        <sz val="11"/>
        <color rgb="FF000000"/>
        <rFont val="Times New Roman"/>
        <charset val="134"/>
      </rPr>
      <t>-</t>
    </r>
    <r>
      <rPr>
        <sz val="11"/>
        <color rgb="FF000000"/>
        <rFont val="方正仿宋_GBK"/>
        <charset val="134"/>
      </rPr>
      <t>联合侧胸壁松弛（加收）</t>
    </r>
  </si>
  <si>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</si>
  <si>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</si>
  <si>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</si>
  <si>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</si>
  <si>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</si>
  <si>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</si>
  <si>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r>
      <rPr>
        <sz val="11"/>
        <color rgb="FF000000"/>
        <rFont val="方正仿宋_GBK"/>
        <charset val="134"/>
      </rPr>
      <t>腹壁整形费</t>
    </r>
    <r>
      <rPr>
        <sz val="11"/>
        <color rgb="FF000000"/>
        <rFont val="Times New Roman"/>
        <charset val="134"/>
      </rPr>
      <t>-</t>
    </r>
    <r>
      <rPr>
        <sz val="11"/>
        <color rgb="FF000000"/>
        <rFont val="方正仿宋_GBK"/>
        <charset val="134"/>
      </rPr>
      <t>腹壁肌筋膜系统折叠（加收）</t>
    </r>
  </si>
  <si>
    <t>016200000550011T</t>
  </si>
  <si>
    <r>
      <rPr>
        <sz val="11"/>
        <color rgb="FF000000"/>
        <rFont val="方正仿宋_GBK"/>
        <charset val="134"/>
      </rPr>
      <t>腹壁整形费</t>
    </r>
    <r>
      <rPr>
        <sz val="11"/>
        <color rgb="FF000000"/>
        <rFont val="Times New Roman"/>
        <charset val="134"/>
      </rPr>
      <t>-</t>
    </r>
    <r>
      <rPr>
        <sz val="11"/>
        <color rgb="FF000000"/>
        <rFont val="方正仿宋_GBK"/>
        <charset val="134"/>
      </rPr>
      <t>大范围腹壁整形（加收）</t>
    </r>
  </si>
  <si>
    <t>016200000560000T</t>
  </si>
  <si>
    <t>大腿整形费</t>
  </si>
  <si>
    <t>通过整形手术方式改善患者大腿松弛，改善大腿外观形态。</t>
  </si>
  <si>
    <t>016200000560001T</t>
  </si>
  <si>
    <r>
      <rPr>
        <sz val="11"/>
        <color rgb="FF000000"/>
        <rFont val="方正仿宋_GBK"/>
        <charset val="134"/>
      </rPr>
      <t>大腿整形费</t>
    </r>
    <r>
      <rPr>
        <sz val="11"/>
        <color rgb="FF000000"/>
        <rFont val="Times New Roman"/>
        <charset val="134"/>
      </rPr>
      <t>-</t>
    </r>
    <r>
      <rPr>
        <sz val="11"/>
        <color rgb="FF000000"/>
        <rFont val="方正仿宋_GBK"/>
        <charset val="134"/>
      </rPr>
      <t>联合臀部松弛（加收）</t>
    </r>
  </si>
  <si>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</si>
  <si>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</si>
  <si>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</si>
  <si>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</si>
  <si>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</si>
  <si>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</si>
  <si>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</si>
  <si>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</si>
  <si>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1"/>
        <color rgb="FF000000"/>
        <rFont val="方正仿宋_GBK"/>
        <charset val="134"/>
      </rPr>
      <t>微创切口指切口＜</t>
    </r>
    <r>
      <rPr>
        <sz val="11"/>
        <color rgb="FF000000"/>
        <rFont val="Times New Roman"/>
        <charset val="134"/>
      </rPr>
      <t>2</t>
    </r>
    <r>
      <rPr>
        <sz val="11"/>
        <color rgb="FF000000"/>
        <rFont val="方正仿宋_GBK"/>
        <charset val="134"/>
      </rPr>
      <t>厘米。</t>
    </r>
  </si>
  <si>
    <t>016200000580001T</t>
  </si>
  <si>
    <r>
      <rPr>
        <sz val="11"/>
        <color rgb="FF000000"/>
        <rFont val="方正仿宋_GBK"/>
        <charset val="134"/>
      </rPr>
      <t>副乳切除费</t>
    </r>
    <r>
      <rPr>
        <sz val="11"/>
        <color rgb="FF000000"/>
        <rFont val="Times New Roman"/>
        <charset val="134"/>
      </rPr>
      <t>-</t>
    </r>
    <r>
      <rPr>
        <sz val="11"/>
        <color rgb="FF000000"/>
        <rFont val="方正仿宋_GBK"/>
        <charset val="134"/>
      </rPr>
      <t>微创手术（加收）</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</si>
  <si>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</si>
  <si>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</si>
  <si>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</si>
  <si>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</si>
  <si>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</si>
  <si>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r>
      <rPr>
        <sz val="11"/>
        <color rgb="FF000000"/>
        <rFont val="方正仿宋_GBK"/>
        <charset val="134"/>
      </rPr>
      <t>隆乳术后继发畸形修整费</t>
    </r>
    <r>
      <rPr>
        <sz val="11"/>
        <color rgb="FF000000"/>
        <rFont val="Times New Roman"/>
        <charset val="134"/>
      </rPr>
      <t>-</t>
    </r>
    <r>
      <rPr>
        <sz val="11"/>
        <color rgb="FF000000"/>
        <rFont val="方正仿宋_GBK"/>
        <charset val="134"/>
      </rPr>
      <t>软组织加强（加收）</t>
    </r>
  </si>
  <si>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</si>
  <si>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</si>
  <si>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</si>
  <si>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</si>
  <si>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1"/>
        <color rgb="FF000000"/>
        <rFont val="方正仿宋_GBK"/>
        <charset val="134"/>
      </rPr>
      <t>中度及重度指：切除量</t>
    </r>
    <r>
      <rPr>
        <sz val="11"/>
        <color rgb="FF000000"/>
        <rFont val="Times New Roman"/>
        <charset val="134"/>
      </rPr>
      <t>≥200g</t>
    </r>
    <r>
      <rPr>
        <sz val="11"/>
        <color rgb="FF000000"/>
        <rFont val="方正仿宋_GBK"/>
        <charset val="134"/>
      </rPr>
      <t>。</t>
    </r>
  </si>
  <si>
    <t>016200000600001T</t>
  </si>
  <si>
    <r>
      <rPr>
        <sz val="11"/>
        <color rgb="FF000000"/>
        <rFont val="方正仿宋_GBK"/>
        <charset val="134"/>
      </rPr>
      <t>巨乳整形费</t>
    </r>
    <r>
      <rPr>
        <sz val="11"/>
        <color rgb="FF000000"/>
        <rFont val="Times New Roman"/>
        <charset val="134"/>
      </rPr>
      <t>-</t>
    </r>
    <r>
      <rPr>
        <sz val="11"/>
        <color rgb="FF000000"/>
        <rFont val="方正仿宋_GBK"/>
        <charset val="134"/>
      </rPr>
      <t>再次手术（加收）</t>
    </r>
  </si>
  <si>
    <t>016200000600011T</t>
  </si>
  <si>
    <r>
      <rPr>
        <sz val="11"/>
        <color rgb="FF000000"/>
        <rFont val="方正仿宋_GBK"/>
        <charset val="134"/>
      </rPr>
      <t>巨乳整形费</t>
    </r>
    <r>
      <rPr>
        <sz val="11"/>
        <color rgb="FF000000"/>
        <rFont val="Times New Roman"/>
        <charset val="134"/>
      </rPr>
      <t>-</t>
    </r>
    <r>
      <rPr>
        <sz val="11"/>
        <color rgb="FF000000"/>
        <rFont val="方正仿宋_GBK"/>
        <charset val="134"/>
      </rPr>
      <t>中度及重度（加收）</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</si>
  <si>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</si>
  <si>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</si>
  <si>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</si>
  <si>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</si>
  <si>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</si>
  <si>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016200000610001T</t>
  </si>
  <si>
    <r>
      <rPr>
        <sz val="11"/>
        <color rgb="FF000000"/>
        <rFont val="方正仿宋_GBK"/>
        <charset val="134"/>
      </rPr>
      <t>乳房上提整形费</t>
    </r>
    <r>
      <rPr>
        <sz val="11"/>
        <color rgb="FF000000"/>
        <rFont val="Times New Roman"/>
        <charset val="134"/>
      </rPr>
      <t>-</t>
    </r>
    <r>
      <rPr>
        <sz val="11"/>
        <color rgb="FF000000"/>
        <rFont val="方正仿宋_GBK"/>
        <charset val="134"/>
      </rPr>
      <t>再次手术（加收）</t>
    </r>
  </si>
  <si>
    <t>016200000610011T</t>
  </si>
  <si>
    <r>
      <rPr>
        <sz val="11"/>
        <color rgb="FF000000"/>
        <rFont val="方正仿宋_GBK"/>
        <charset val="134"/>
      </rPr>
      <t>乳房上提整形费</t>
    </r>
    <r>
      <rPr>
        <sz val="11"/>
        <color rgb="FF000000"/>
        <rFont val="Times New Roman"/>
        <charset val="134"/>
      </rPr>
      <t>-</t>
    </r>
    <r>
      <rPr>
        <sz val="11"/>
        <color rgb="FF000000"/>
        <rFont val="方正仿宋_GBK"/>
        <charset val="134"/>
      </rPr>
      <t>中度及重度（加收）</t>
    </r>
  </si>
  <si>
    <t>016200000620000T</t>
  </si>
  <si>
    <t>乳晕整形费</t>
  </si>
  <si>
    <t>通过整形手术方式改善乳晕外形，满足患者需求。</t>
  </si>
  <si>
    <t>所定价格涵盖手术计划、术区准备、消毒、乳头塑形、缝合等步骤所需的人力资源和基本物质资源消耗。</t>
  </si>
  <si>
    <r>
      <rPr>
        <sz val="11"/>
        <color rgb="FF000000"/>
        <rFont val="方正仿宋_GBK"/>
        <charset val="134"/>
      </rPr>
      <t>中度及重度指：乳晕最大径</t>
    </r>
    <r>
      <rPr>
        <sz val="11"/>
        <color rgb="FF000000"/>
        <rFont val="Times New Roman"/>
        <charset val="134"/>
      </rPr>
      <t>≥4</t>
    </r>
    <r>
      <rPr>
        <sz val="11"/>
        <color rgb="FF000000"/>
        <rFont val="方正仿宋_GBK"/>
        <charset val="134"/>
      </rPr>
      <t>厘米。</t>
    </r>
  </si>
  <si>
    <t>016200000620001T</t>
  </si>
  <si>
    <r>
      <rPr>
        <sz val="11"/>
        <color rgb="FF000000"/>
        <rFont val="方正仿宋_GBK"/>
        <charset val="134"/>
      </rPr>
      <t>乳晕整形费</t>
    </r>
    <r>
      <rPr>
        <sz val="11"/>
        <color rgb="FF000000"/>
        <rFont val="Times New Roman"/>
        <charset val="134"/>
      </rPr>
      <t>-</t>
    </r>
    <r>
      <rPr>
        <sz val="11"/>
        <color rgb="FF000000"/>
        <rFont val="方正仿宋_GBK"/>
        <charset val="134"/>
      </rPr>
      <t>中度及重度（加收）</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</si>
  <si>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</si>
  <si>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</si>
  <si>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</si>
  <si>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</si>
  <si>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</si>
  <si>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</si>
  <si>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</si>
  <si>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</si>
  <si>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</si>
  <si>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</si>
  <si>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</si>
  <si>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1"/>
        <color rgb="FF000000"/>
        <rFont val="Times New Roman"/>
        <charset val="134"/>
      </rPr>
      <t>1.</t>
    </r>
    <r>
      <rPr>
        <sz val="11"/>
        <color rgb="FF000000"/>
        <rFont val="方正仿宋_GBK"/>
        <charset val="134"/>
      </rPr>
      <t>微创切口指切口＜</t>
    </r>
    <r>
      <rPr>
        <sz val="11"/>
        <color rgb="FF000000"/>
        <rFont val="Times New Roman"/>
        <charset val="134"/>
      </rPr>
      <t>2</t>
    </r>
    <r>
      <rPr>
        <sz val="11"/>
        <color rgb="FF000000"/>
        <rFont val="方正仿宋_GBK"/>
        <charset val="134"/>
      </rPr>
      <t>厘米。</t>
    </r>
    <r>
      <rPr>
        <sz val="11"/>
        <color rgb="FF000000"/>
        <rFont val="Times New Roman"/>
        <charset val="134"/>
      </rPr>
      <t>2.</t>
    </r>
    <r>
      <rPr>
        <sz val="11"/>
        <color rgb="FF000000"/>
        <rFont val="方正仿宋_GBK"/>
        <charset val="134"/>
      </rPr>
      <t>中度及重度指根据</t>
    </r>
    <r>
      <rPr>
        <sz val="11"/>
        <color rgb="FF000000"/>
        <rFont val="Times New Roman"/>
        <charset val="134"/>
      </rPr>
      <t>Simon</t>
    </r>
    <r>
      <rPr>
        <sz val="11"/>
        <color rgb="FF000000"/>
        <rFont val="方正仿宋_GBK"/>
        <charset val="134"/>
      </rPr>
      <t>分级中度及以上的情况。</t>
    </r>
  </si>
  <si>
    <t>016200000650001T</t>
  </si>
  <si>
    <r>
      <rPr>
        <sz val="11"/>
        <color rgb="FF000000"/>
        <rFont val="方正仿宋_GBK"/>
        <charset val="134"/>
      </rPr>
      <t>男性乳腺肥大切除整形费</t>
    </r>
    <r>
      <rPr>
        <sz val="11"/>
        <color rgb="FF000000"/>
        <rFont val="Times New Roman"/>
        <charset val="134"/>
      </rPr>
      <t>-</t>
    </r>
    <r>
      <rPr>
        <sz val="11"/>
        <color rgb="FF000000"/>
        <rFont val="方正仿宋_GBK"/>
        <charset val="134"/>
      </rPr>
      <t>微创手术（加收）</t>
    </r>
  </si>
  <si>
    <t>016200000650011T</t>
  </si>
  <si>
    <r>
      <rPr>
        <sz val="11"/>
        <color rgb="FF000000"/>
        <rFont val="方正仿宋_GBK"/>
        <charset val="134"/>
      </rPr>
      <t>男性乳腺肥大切除整形费</t>
    </r>
    <r>
      <rPr>
        <sz val="11"/>
        <color rgb="FF000000"/>
        <rFont val="Times New Roman"/>
        <charset val="134"/>
      </rPr>
      <t>-</t>
    </r>
    <r>
      <rPr>
        <sz val="11"/>
        <color rgb="FF000000"/>
        <rFont val="方正仿宋_GBK"/>
        <charset val="134"/>
      </rPr>
      <t>中度及重度（加收）</t>
    </r>
  </si>
  <si>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</si>
  <si>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</si>
  <si>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</si>
  <si>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</si>
  <si>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</si>
  <si>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r>
      <rPr>
        <sz val="11"/>
        <color rgb="FF000000"/>
        <rFont val="方正仿宋_GBK"/>
        <charset val="134"/>
      </rPr>
      <t>隆乳费（假体置入）</t>
    </r>
    <r>
      <rPr>
        <sz val="11"/>
        <color rgb="FF000000"/>
        <rFont val="Times New Roman"/>
        <charset val="134"/>
      </rPr>
      <t>-</t>
    </r>
    <r>
      <rPr>
        <sz val="11"/>
        <color rgb="FF000000"/>
        <rFont val="方正仿宋_GBK"/>
        <charset val="134"/>
      </rPr>
      <t>软组织加强（加收）</t>
    </r>
  </si>
  <si>
    <t>016200000660011T</t>
  </si>
  <si>
    <r>
      <rPr>
        <sz val="11"/>
        <color rgb="FF000000"/>
        <rFont val="方正仿宋_GBK"/>
        <charset val="134"/>
      </rPr>
      <t>隆乳费（假体置入）</t>
    </r>
    <r>
      <rPr>
        <sz val="11"/>
        <color rgb="FF000000"/>
        <rFont val="Times New Roman"/>
        <charset val="134"/>
      </rPr>
      <t>-</t>
    </r>
    <r>
      <rPr>
        <sz val="11"/>
        <color rgb="FF000000"/>
        <rFont val="方正仿宋_GBK"/>
        <charset val="134"/>
      </rPr>
      <t>双平面层次（加收）</t>
    </r>
  </si>
  <si>
    <t>016200000660021T</t>
  </si>
  <si>
    <r>
      <rPr>
        <sz val="11"/>
        <color rgb="FF000000"/>
        <rFont val="方正仿宋_GBK"/>
        <charset val="134"/>
      </rPr>
      <t>隆乳费（假体置入）</t>
    </r>
    <r>
      <rPr>
        <sz val="11"/>
        <color rgb="FF000000"/>
        <rFont val="Times New Roman"/>
        <charset val="134"/>
      </rPr>
      <t>-</t>
    </r>
    <r>
      <rPr>
        <sz val="11"/>
        <color rgb="FF000000"/>
        <rFont val="方正仿宋_GBK"/>
        <charset val="134"/>
      </rPr>
      <t>再次手术（加收）</t>
    </r>
  </si>
  <si>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</si>
  <si>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</si>
  <si>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</si>
  <si>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</si>
  <si>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</si>
  <si>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r>
      <rPr>
        <sz val="11"/>
        <color rgb="FF000000"/>
        <rFont val="方正仿宋_GBK"/>
        <charset val="134"/>
      </rPr>
      <t>隆乳费（脂肪注射）</t>
    </r>
    <r>
      <rPr>
        <sz val="11"/>
        <color rgb="FF000000"/>
        <rFont val="Times New Roman"/>
        <charset val="134"/>
      </rPr>
      <t>-</t>
    </r>
    <r>
      <rPr>
        <sz val="11"/>
        <color rgb="FF000000"/>
        <rFont val="方正仿宋_GBK"/>
        <charset val="134"/>
      </rPr>
      <t>挛缩松解（加收）</t>
    </r>
  </si>
  <si>
    <t>016200000670100T</t>
  </si>
  <si>
    <r>
      <rPr>
        <sz val="11"/>
        <color rgb="FF000000"/>
        <rFont val="方正仿宋_GBK"/>
        <charset val="134"/>
      </rPr>
      <t>隆乳费（脂肪注射）</t>
    </r>
    <r>
      <rPr>
        <sz val="11"/>
        <color rgb="FF000000"/>
        <rFont val="Times New Roman"/>
        <charset val="134"/>
      </rPr>
      <t>-</t>
    </r>
    <r>
      <rPr>
        <sz val="11"/>
        <color rgb="FF000000"/>
        <rFont val="方正仿宋_GBK"/>
        <charset val="134"/>
      </rPr>
      <t>自体脂肪注射隆臀（扩展）</t>
    </r>
  </si>
  <si>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</si>
  <si>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</si>
  <si>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</si>
  <si>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</si>
  <si>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1"/>
        <color rgb="FF000000"/>
        <rFont val="方正仿宋_GBK"/>
        <charset val="134"/>
      </rPr>
      <t>本项目中的“微创手术”指切口</t>
    </r>
    <r>
      <rPr>
        <sz val="11"/>
        <color rgb="FF000000"/>
        <rFont val="Times New Roman"/>
        <charset val="134"/>
      </rPr>
      <t>≤5</t>
    </r>
    <r>
      <rPr>
        <sz val="11"/>
        <color rgb="FF000000"/>
        <rFont val="方正仿宋_GBK"/>
        <charset val="134"/>
      </rPr>
      <t>厘米。</t>
    </r>
  </si>
  <si>
    <t>016200000680001T</t>
  </si>
  <si>
    <r>
      <rPr>
        <sz val="11"/>
        <color rgb="FF000000"/>
        <rFont val="方正仿宋_GBK"/>
        <charset val="134"/>
      </rPr>
      <t>乳房再造费（假体置入）</t>
    </r>
    <r>
      <rPr>
        <sz val="11"/>
        <color rgb="FF000000"/>
        <rFont val="Times New Roman"/>
        <charset val="134"/>
      </rPr>
      <t>-</t>
    </r>
    <r>
      <rPr>
        <sz val="11"/>
        <color rgb="FF000000"/>
        <rFont val="方正仿宋_GBK"/>
        <charset val="134"/>
      </rPr>
      <t>微创手术（加收）</t>
    </r>
  </si>
  <si>
    <t>016200000680011T</t>
  </si>
  <si>
    <r>
      <rPr>
        <sz val="11"/>
        <color rgb="FF000000"/>
        <rFont val="方正仿宋_GBK"/>
        <charset val="134"/>
      </rPr>
      <t>乳房再造费（假体置入）</t>
    </r>
    <r>
      <rPr>
        <sz val="11"/>
        <color rgb="FF000000"/>
        <rFont val="Times New Roman"/>
        <charset val="134"/>
      </rPr>
      <t>-</t>
    </r>
    <r>
      <rPr>
        <sz val="11"/>
        <color rgb="FF000000"/>
        <rFont val="方正仿宋_GBK"/>
        <charset val="134"/>
      </rPr>
      <t>软组织加强（加收）</t>
    </r>
  </si>
  <si>
    <t>016200000680021T</t>
  </si>
  <si>
    <r>
      <rPr>
        <sz val="11"/>
        <color rgb="FF000000"/>
        <rFont val="方正仿宋_GBK"/>
        <charset val="134"/>
      </rPr>
      <t>乳房再造费（假体置入）</t>
    </r>
    <r>
      <rPr>
        <sz val="11"/>
        <color rgb="FF000000"/>
        <rFont val="Times New Roman"/>
        <charset val="134"/>
      </rPr>
      <t>-</t>
    </r>
    <r>
      <rPr>
        <sz val="11"/>
        <color rgb="FF000000"/>
        <rFont val="方正仿宋_GBK"/>
        <charset val="134"/>
      </rPr>
      <t>纤维包膜切除（加收）</t>
    </r>
  </si>
  <si>
    <t>016200000680100T</t>
  </si>
  <si>
    <r>
      <rPr>
        <sz val="11"/>
        <color rgb="FF000000"/>
        <rFont val="方正仿宋_GBK"/>
        <charset val="134"/>
      </rPr>
      <t>乳房再造费（假体置入）</t>
    </r>
    <r>
      <rPr>
        <sz val="11"/>
        <color rgb="FF000000"/>
        <rFont val="Times New Roman"/>
        <charset val="134"/>
      </rPr>
      <t>-</t>
    </r>
    <r>
      <rPr>
        <sz val="11"/>
        <color rgb="FF000000"/>
        <rFont val="方正仿宋_GBK"/>
        <charset val="134"/>
      </rPr>
      <t>乳房扩张器置入乳房再造（扩展）</t>
    </r>
  </si>
  <si>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</si>
  <si>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</si>
  <si>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</si>
  <si>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</si>
  <si>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</si>
  <si>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</si>
  <si>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</si>
  <si>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</si>
  <si>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</si>
  <si>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r>
      <rPr>
        <sz val="11"/>
        <color rgb="FF000000"/>
        <rFont val="方正仿宋_GBK"/>
        <charset val="134"/>
      </rPr>
      <t>自体组织皮瓣乳房再造费</t>
    </r>
    <r>
      <rPr>
        <sz val="11"/>
        <color rgb="FF000000"/>
        <rFont val="Times New Roman"/>
        <charset val="134"/>
      </rPr>
      <t>-</t>
    </r>
    <r>
      <rPr>
        <sz val="11"/>
        <color rgb="FF000000"/>
        <rFont val="方正仿宋_GBK"/>
        <charset val="134"/>
      </rPr>
      <t>多血管蒂（加收）</t>
    </r>
  </si>
  <si>
    <t>016200000700011T</t>
  </si>
  <si>
    <r>
      <rPr>
        <sz val="11"/>
        <color rgb="FF000000"/>
        <rFont val="方正仿宋_GBK"/>
        <charset val="134"/>
      </rPr>
      <t>自体组织皮瓣乳房再造费</t>
    </r>
    <r>
      <rPr>
        <sz val="11"/>
        <color rgb="FF000000"/>
        <rFont val="Times New Roman"/>
        <charset val="134"/>
      </rPr>
      <t>-</t>
    </r>
    <r>
      <rPr>
        <sz val="11"/>
        <color rgb="FF000000"/>
        <rFont val="方正仿宋_GBK"/>
        <charset val="134"/>
      </rPr>
      <t>腋窝或胸壁重建（加收）</t>
    </r>
  </si>
  <si>
    <t>016200000700021T</t>
  </si>
  <si>
    <r>
      <rPr>
        <sz val="11"/>
        <color rgb="FF000000"/>
        <rFont val="方正仿宋_GBK"/>
        <charset val="134"/>
      </rPr>
      <t>自体组织皮瓣乳房再造费</t>
    </r>
    <r>
      <rPr>
        <sz val="11"/>
        <color rgb="FF000000"/>
        <rFont val="Times New Roman"/>
        <charset val="134"/>
      </rPr>
      <t>-</t>
    </r>
    <r>
      <rPr>
        <sz val="11"/>
        <color rgb="FF000000"/>
        <rFont val="方正仿宋_GBK"/>
        <charset val="134"/>
      </rPr>
      <t>联合乳房假体植入（加收）</t>
    </r>
  </si>
  <si>
    <t>016200000710000T</t>
  </si>
  <si>
    <t>阴蒂美容整形费</t>
  </si>
  <si>
    <t>通过美容整形方式改善阴蒂美观度，满足患者需求。</t>
  </si>
  <si>
    <t>016200000710001T</t>
  </si>
  <si>
    <r>
      <rPr>
        <sz val="11"/>
        <color rgb="FF000000"/>
        <rFont val="方正仿宋_GBK"/>
        <charset val="134"/>
      </rPr>
      <t>阴蒂美容整形费</t>
    </r>
    <r>
      <rPr>
        <sz val="11"/>
        <color rgb="FF000000"/>
        <rFont val="Times New Roman"/>
        <charset val="134"/>
      </rPr>
      <t>-</t>
    </r>
    <r>
      <rPr>
        <sz val="11"/>
        <color rgb="FF000000"/>
        <rFont val="方正仿宋_GBK"/>
        <charset val="134"/>
      </rPr>
      <t>组织缺失（加收）</t>
    </r>
  </si>
  <si>
    <t>016200000720000T</t>
  </si>
  <si>
    <t>阴唇美容整形费</t>
  </si>
  <si>
    <t>通过美容整形方式改善外阴美观度，满足患者需求。</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</si>
  <si>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指结构</t>
    </r>
    <r>
      <rPr>
        <sz val="11"/>
        <color rgb="FF000000"/>
        <rFont val="Times New Roman"/>
        <charset val="134"/>
      </rPr>
      <t>/</t>
    </r>
    <r>
      <rPr>
        <sz val="11"/>
        <color rgb="FF000000"/>
        <rFont val="方正仿宋_GBK"/>
        <charset val="134"/>
      </rPr>
      <t>组织缺失或合并阴蒂包皮增生的情况。</t>
    </r>
  </si>
  <si>
    <t>016200000720001T</t>
  </si>
  <si>
    <r>
      <rPr>
        <sz val="11"/>
        <color rgb="FF000000"/>
        <rFont val="方正仿宋_GBK"/>
        <charset val="134"/>
      </rPr>
      <t>阴唇美容整形费</t>
    </r>
    <r>
      <rPr>
        <sz val="11"/>
        <color rgb="FF000000"/>
        <rFont val="Times New Roman"/>
        <charset val="134"/>
      </rPr>
      <t>-</t>
    </r>
    <r>
      <rPr>
        <sz val="11"/>
        <color rgb="FF000000"/>
        <rFont val="方正仿宋_GBK"/>
        <charset val="134"/>
      </rPr>
      <t>复杂情况（加收）</t>
    </r>
  </si>
  <si>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</si>
  <si>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</si>
  <si>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</si>
  <si>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</si>
  <si>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</si>
  <si>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r>
      <rPr>
        <sz val="11"/>
        <color rgb="FF000000"/>
        <rFont val="方正仿宋_GBK"/>
        <charset val="134"/>
      </rPr>
      <t>处女膜整形费</t>
    </r>
    <r>
      <rPr>
        <sz val="11"/>
        <color rgb="FF000000"/>
        <rFont val="Times New Roman"/>
        <charset val="134"/>
      </rPr>
      <t>-</t>
    </r>
    <r>
      <rPr>
        <sz val="11"/>
        <color rgb="FF000000"/>
        <rFont val="方正仿宋_GBK"/>
        <charset val="134"/>
      </rPr>
      <t>组织缺失（加收）</t>
    </r>
  </si>
  <si>
    <t>016200000740000T</t>
  </si>
  <si>
    <t>阴道整形费</t>
  </si>
  <si>
    <t>通过美容整形方式改善阴道外观和功能，满足患者需求。</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</si>
  <si>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</si>
  <si>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</si>
  <si>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</si>
  <si>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</si>
  <si>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</si>
  <si>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</si>
  <si>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</si>
  <si>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016200000760001T</t>
  </si>
  <si>
    <r>
      <rPr>
        <sz val="11"/>
        <color rgb="FF000000"/>
        <rFont val="方正仿宋_GBK"/>
        <charset val="134"/>
      </rPr>
      <t>后连合整形费</t>
    </r>
    <r>
      <rPr>
        <sz val="11"/>
        <color rgb="FF000000"/>
        <rFont val="Times New Roman"/>
        <charset val="134"/>
      </rPr>
      <t>-</t>
    </r>
    <r>
      <rPr>
        <sz val="11"/>
        <color rgb="FF000000"/>
        <rFont val="方正仿宋_GBK"/>
        <charset val="134"/>
      </rPr>
      <t>组织缺失（加收）</t>
    </r>
  </si>
  <si>
    <t>016200000770000T</t>
  </si>
  <si>
    <t>会阴体整形费</t>
  </si>
  <si>
    <t>通过美容整形方式改善会阴体的功能及整体美观度，满足患者需求。</t>
  </si>
  <si>
    <t>016200000770001T</t>
  </si>
  <si>
    <r>
      <rPr>
        <sz val="11"/>
        <color rgb="FF000000"/>
        <rFont val="方正仿宋_GBK"/>
        <charset val="134"/>
      </rPr>
      <t>会阴体整形费</t>
    </r>
    <r>
      <rPr>
        <sz val="11"/>
        <color rgb="FF000000"/>
        <rFont val="Times New Roman"/>
        <charset val="134"/>
      </rPr>
      <t>-</t>
    </r>
    <r>
      <rPr>
        <sz val="11"/>
        <color rgb="FF000000"/>
        <rFont val="方正仿宋_GBK"/>
        <charset val="134"/>
      </rPr>
      <t>组织缺失（加收）</t>
    </r>
  </si>
  <si>
    <t>016200000780000T</t>
  </si>
  <si>
    <t>材料置入整形费</t>
  </si>
  <si>
    <t>通过整形手术方式置入人工材料，改善患者外观，满足患者需求。</t>
  </si>
  <si>
    <t>016200000780100T</t>
  </si>
  <si>
    <r>
      <rPr>
        <sz val="11"/>
        <color rgb="FF000000"/>
        <rFont val="方正仿宋_GBK"/>
        <charset val="134"/>
      </rPr>
      <t>材料置入整形费</t>
    </r>
    <r>
      <rPr>
        <sz val="11"/>
        <color rgb="FF000000"/>
        <rFont val="Times New Roman"/>
        <charset val="134"/>
      </rPr>
      <t>-</t>
    </r>
    <r>
      <rPr>
        <sz val="11"/>
        <color rgb="FF000000"/>
        <rFont val="方正仿宋_GBK"/>
        <charset val="134"/>
      </rPr>
      <t>人工材料取出（扩展）</t>
    </r>
  </si>
  <si>
    <t>016200000790000T</t>
  </si>
  <si>
    <t>组织置入整形费</t>
  </si>
  <si>
    <r>
      <rPr>
        <sz val="11"/>
        <color rgb="FF000000"/>
        <rFont val="方正仿宋_GBK"/>
        <charset val="134"/>
      </rPr>
      <t>通过整形手术方式置入自体</t>
    </r>
    <r>
      <rPr>
        <sz val="11"/>
        <color rgb="FF000000"/>
        <rFont val="Times New Roman"/>
        <charset val="134"/>
      </rPr>
      <t>/</t>
    </r>
    <r>
      <rPr>
        <sz val="11"/>
        <color rgb="FF000000"/>
        <rFont val="方正仿宋_GBK"/>
        <charset val="134"/>
      </rPr>
      <t>异体组织，改善患者外观，满足患者需求。</t>
    </r>
  </si>
  <si>
    <t>016200000790100T</t>
  </si>
  <si>
    <r>
      <rPr>
        <sz val="11"/>
        <color rgb="FF000000"/>
        <rFont val="方正仿宋_GBK"/>
        <charset val="134"/>
      </rPr>
      <t>组织置入整形费</t>
    </r>
    <r>
      <rPr>
        <sz val="11"/>
        <color rgb="FF000000"/>
        <rFont val="Times New Roman"/>
        <charset val="134"/>
      </rPr>
      <t>-</t>
    </r>
    <r>
      <rPr>
        <sz val="11"/>
        <color rgb="FF000000"/>
        <rFont val="方正仿宋_GBK"/>
        <charset val="134"/>
      </rPr>
      <t>自体</t>
    </r>
    <r>
      <rPr>
        <sz val="11"/>
        <color rgb="FF000000"/>
        <rFont val="Times New Roman"/>
        <charset val="134"/>
      </rPr>
      <t>/</t>
    </r>
    <r>
      <rPr>
        <sz val="11"/>
        <color rgb="FF000000"/>
        <rFont val="方正仿宋_GBK"/>
        <charset val="134"/>
      </rPr>
      <t>异体组织取出（扩展）</t>
    </r>
  </si>
  <si>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</si>
  <si>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</si>
  <si>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</si>
  <si>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</si>
  <si>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</si>
  <si>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r>
      <rPr>
        <sz val="11"/>
        <color rgb="FF000000"/>
        <rFont val="方正仿宋_GBK"/>
        <charset val="134"/>
      </rPr>
      <t>注射材料取出费</t>
    </r>
    <r>
      <rPr>
        <sz val="11"/>
        <color rgb="FF000000"/>
        <rFont val="Times New Roman"/>
        <charset val="134"/>
      </rPr>
      <t>-</t>
    </r>
    <r>
      <rPr>
        <sz val="11"/>
        <color rgb="FF000000"/>
        <rFont val="方正仿宋_GBK"/>
        <charset val="134"/>
      </rPr>
      <t>面颈部（加收）</t>
    </r>
  </si>
  <si>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</si>
  <si>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</si>
  <si>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</si>
  <si>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</si>
  <si>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</si>
  <si>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r>
      <rPr>
        <sz val="11"/>
        <color rgb="FF000000"/>
        <rFont val="方正仿宋_GBK"/>
        <charset val="134"/>
      </rPr>
      <t>阴茎延长整形费</t>
    </r>
    <r>
      <rPr>
        <sz val="11"/>
        <color rgb="FF000000"/>
        <rFont val="Times New Roman"/>
        <charset val="134"/>
      </rPr>
      <t>-</t>
    </r>
    <r>
      <rPr>
        <sz val="11"/>
        <color rgb="FF000000"/>
        <rFont val="方正仿宋_GBK"/>
        <charset val="134"/>
      </rPr>
      <t>浅深悬韧带切断（加收）</t>
    </r>
  </si>
  <si>
    <t>016200000810011T</t>
  </si>
  <si>
    <r>
      <rPr>
        <sz val="11"/>
        <color rgb="FF000000"/>
        <rFont val="方正仿宋_GBK"/>
        <charset val="134"/>
      </rPr>
      <t>阴茎延长整形费</t>
    </r>
    <r>
      <rPr>
        <sz val="11"/>
        <color rgb="FF000000"/>
        <rFont val="Times New Roman"/>
        <charset val="134"/>
      </rPr>
      <t>-</t>
    </r>
    <r>
      <rPr>
        <sz val="11"/>
        <color rgb="FF000000"/>
        <rFont val="方正仿宋_GBK"/>
        <charset val="134"/>
      </rPr>
      <t>自体组织覆盖（加收）</t>
    </r>
  </si>
  <si>
    <t>016200000820000T</t>
  </si>
  <si>
    <t>阴茎增粗整形费</t>
  </si>
  <si>
    <t>通过整形手术方式增粗阴茎，改善整体外观，满足患者需求。</t>
  </si>
  <si>
    <t>016200000820001T</t>
  </si>
  <si>
    <r>
      <rPr>
        <sz val="11"/>
        <color rgb="FF000000"/>
        <rFont val="方正仿宋_GBK"/>
        <charset val="134"/>
      </rPr>
      <t>阴茎增粗整形费</t>
    </r>
    <r>
      <rPr>
        <sz val="11"/>
        <color rgb="FF000000"/>
        <rFont val="Times New Roman"/>
        <charset val="134"/>
      </rPr>
      <t>-</t>
    </r>
    <r>
      <rPr>
        <sz val="11"/>
        <color rgb="FF000000"/>
        <rFont val="方正仿宋_GBK"/>
        <charset val="134"/>
      </rPr>
      <t>自体组织移植（加收）</t>
    </r>
  </si>
  <si>
    <t>016200000820011T</t>
  </si>
  <si>
    <r>
      <rPr>
        <sz val="11"/>
        <color rgb="FF000000"/>
        <rFont val="方正仿宋_GBK"/>
        <charset val="134"/>
      </rPr>
      <t>阴茎增粗整形费</t>
    </r>
    <r>
      <rPr>
        <sz val="11"/>
        <color rgb="FF000000"/>
        <rFont val="Times New Roman"/>
        <charset val="134"/>
      </rPr>
      <t>-</t>
    </r>
    <r>
      <rPr>
        <sz val="11"/>
        <color rgb="FF000000"/>
        <rFont val="方正仿宋_GBK"/>
        <charset val="134"/>
      </rPr>
      <t>人工材料填充（加收）</t>
    </r>
  </si>
  <si>
    <t>016200000830000T</t>
  </si>
  <si>
    <t>阴茎再造费</t>
  </si>
  <si>
    <t>通过整形手术方式再造阴茎，满足患者需求。</t>
  </si>
  <si>
    <r>
      <rPr>
        <sz val="11"/>
        <color rgb="FF000000"/>
        <rFont val="方正仿宋_GBK"/>
        <charset val="134"/>
      </rPr>
      <t>本项目中的</t>
    </r>
    <r>
      <rPr>
        <sz val="11"/>
        <color rgb="FF000000"/>
        <rFont val="Times New Roman"/>
        <charset val="134"/>
      </rPr>
      <t>“</t>
    </r>
    <r>
      <rPr>
        <sz val="11"/>
        <color rgb="FF000000"/>
        <rFont val="方正仿宋_GBK"/>
        <charset val="134"/>
      </rPr>
      <t>特殊组织整形</t>
    </r>
    <r>
      <rPr>
        <sz val="11"/>
        <color rgb="FF000000"/>
        <rFont val="Times New Roman"/>
        <charset val="134"/>
      </rPr>
      <t>”</t>
    </r>
    <r>
      <rPr>
        <sz val="11"/>
        <color rgb="FF000000"/>
        <rFont val="方正仿宋_GBK"/>
        <charset val="134"/>
      </rPr>
      <t>指：利用股薄肌组织、岛状皮瓣、阔筋膜进行整形。</t>
    </r>
  </si>
  <si>
    <t>016200000830001T</t>
  </si>
  <si>
    <r>
      <rPr>
        <sz val="11"/>
        <color rgb="FF000000"/>
        <rFont val="方正仿宋_GBK"/>
        <charset val="134"/>
      </rPr>
      <t>阴茎再造费</t>
    </r>
    <r>
      <rPr>
        <sz val="11"/>
        <color rgb="FF000000"/>
        <rFont val="Times New Roman"/>
        <charset val="134"/>
      </rPr>
      <t>-</t>
    </r>
    <r>
      <rPr>
        <sz val="11"/>
        <color rgb="FF000000"/>
        <rFont val="方正仿宋_GBK"/>
        <charset val="134"/>
      </rPr>
      <t>特殊组织整形（加收）</t>
    </r>
  </si>
  <si>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</si>
  <si>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</si>
  <si>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</si>
  <si>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</si>
  <si>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</si>
  <si>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r>
      <rPr>
        <sz val="11"/>
        <color rgb="FF000000"/>
        <rFont val="方正仿宋_GBK"/>
        <charset val="134"/>
      </rPr>
      <t>包皮整形费</t>
    </r>
    <r>
      <rPr>
        <sz val="11"/>
        <color rgb="FF000000"/>
        <rFont val="Times New Roman"/>
        <charset val="134"/>
      </rPr>
      <t>-</t>
    </r>
    <r>
      <rPr>
        <sz val="11"/>
        <color rgb="FF000000"/>
        <rFont val="方正仿宋_GBK"/>
        <charset val="134"/>
      </rPr>
      <t>阴茎包皮系带延长（扩展）</t>
    </r>
  </si>
  <si>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</si>
  <si>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</si>
  <si>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</si>
  <si>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</si>
  <si>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</si>
  <si>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</si>
  <si>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</si>
  <si>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</si>
  <si>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</si>
  <si>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</si>
  <si>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</si>
  <si>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</si>
  <si>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</si>
  <si>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</si>
  <si>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</si>
  <si>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泌尿系统透析类</t>
  </si>
  <si>
    <t>说明（泌尿系统透析）：
1.本价格项目表以泌尿系统为重点，按照泌尿系统诊查、治疗、手术相关主要环节的服务产出设立医疗服务价格项目。
2.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一对一巾（单）、手术包、普通注射器、可复用的操作器具、冲洗工具、报告打印耗材、碘伏帽、肝素帽、血液透析器、血液透析滤过器、血透管路、血透置换液（成品或自制）、血透透析液、穿刺针以及血液透析、血液滤过等相关操作使用的其他医用耗材、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3.本价格项目表价格构成中所称的“穿刺”为主项操作涉及的必要穿刺步骤。
4.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t>
  </si>
  <si>
    <t>苏医保价招〔2025〕11号</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</si>
  <si>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</si>
  <si>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</si>
  <si>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</si>
  <si>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</si>
  <si>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本项目中的“监测”指：血温、血压、在线清除率、血容量监测，医院未完成全部四项监测事项的，每少完成一项减收5元。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</si>
  <si>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</si>
  <si>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</si>
  <si>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</si>
  <si>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</si>
  <si>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</si>
  <si>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</si>
  <si>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</si>
  <si>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</si>
  <si>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</si>
  <si>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</si>
  <si>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</si>
  <si>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</si>
  <si>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</si>
  <si>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</si>
  <si>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</si>
  <si>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</si>
  <si>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</si>
  <si>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</si>
  <si>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</si>
  <si>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</si>
  <si>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连续性肾脏替代治疗、连续性血浆吸附滤过治疗使用的滤器、管路、置换液按照实际采购价格零差率销售，可另行收取相应费用。</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</si>
  <si>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</si>
  <si>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</si>
  <si>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</si>
  <si>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</si>
  <si>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</si>
  <si>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</si>
  <si>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</si>
  <si>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</si>
  <si>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</si>
  <si>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</si>
  <si>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</si>
  <si>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</si>
  <si>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</si>
  <si>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</si>
  <si>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同一住院周期，训练总时长超过7小时的，按7小时收费。</t>
  </si>
  <si>
    <t>013110000150000</t>
  </si>
  <si>
    <t>腹膜平衡试验费</t>
  </si>
  <si>
    <t>对腹膜功能进行检测，调整腹膜透析方案。</t>
  </si>
  <si>
    <t>所定价格涵盖腹透换液、留取标本、测量、计算、出具方案、处理用物等步骤所需的人力资源和基本物质资源消耗。</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</si>
  <si>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</si>
  <si>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</si>
  <si>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</si>
  <si>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</si>
  <si>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</si>
  <si>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013110000170000</t>
  </si>
  <si>
    <t>腹膜透析导管取出费</t>
  </si>
  <si>
    <t>通过各种方式取出腹膜透析导管。</t>
  </si>
  <si>
    <t>所定价格涵盖消毒、切开、分离、拔管、缝合等步骤所需的人力资源和基本物质资源消耗。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</si>
  <si>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</si>
  <si>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</si>
  <si>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</si>
  <si>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</si>
  <si>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</si>
  <si>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</si>
  <si>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</si>
  <si>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</si>
  <si>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</si>
  <si>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</si>
  <si>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</si>
  <si>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</si>
  <si>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</si>
  <si>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</si>
  <si>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</si>
  <si>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</si>
  <si>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</si>
  <si>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</si>
  <si>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</si>
  <si>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</si>
  <si>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三、辅助生殖</t>
  </si>
  <si>
    <t>说明（辅助生殖）：
1.本价格项目表以辅助生殖为重点、按照主要环节的服务产出设立价格项目，所列项目仅限卫生健康部门批准的开展人类辅助生殖技术的医疗机构执行。
2.本价格项目表所指组织/体液/细胞，主要指卵母细胞（极体）、胚胎、囊胚、精液、精子等与辅助生殖相关。
3.本价格项目表所称“价格构成”，指项目价格应涵盖的各类资源消耗，用于确定计价单元的边界，不应作为临床技术标准理解，不是手术实际操作方式、路径、步骤、程序的强制性要求。
4.本价格项目表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按照实际采购价格零差率销售。
5.本价格项目表所列“穿刺”为主项操作涉及的必要穿刺技术。</t>
  </si>
  <si>
    <t>苏医保价招〔2024〕10号</t>
  </si>
  <si>
    <t>013112010010000</t>
  </si>
  <si>
    <t>取卵术</t>
  </si>
  <si>
    <t>通过临床技术操作获得卵母细胞。</t>
  </si>
  <si>
    <t>所定价格涵盖穿刺、取卵、卵泡冲洗、计数、评估过程中的人力资源和基本物质消耗。含取卵针。不含超声引导。</t>
  </si>
  <si>
    <t>013112010010001</t>
  </si>
  <si>
    <t>取卵术-内镜下操作（加收）</t>
  </si>
  <si>
    <t>包括但不限于腹腔镜、宫腔镜、胸腔镜、纤支镜、食管镜、纵隔镜、胃镜、肠镜、胆道镜、胰管镜、肾盂镜、膀胱镜、输尿管镜、阴道镜、关节镜、耳内镜、鼻内镜、气管镜、喉镜等各类内镜使用操作。</t>
  </si>
  <si>
    <t>按主项的30%加收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</si>
  <si>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</si>
  <si>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</si>
  <si>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</si>
  <si>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</si>
  <si>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</si>
  <si>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</si>
  <si>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</si>
  <si>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</si>
  <si>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</si>
  <si>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</si>
  <si>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</si>
  <si>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组织/体液/细胞冷冻（辅助生殖）”每管每次（管·次）价格含冷冻当天起保存2个月的费用，不足2月按2月计费。冻存结束前只收取一次。“管”指包括但不限于用于装载辅助生殖组织、体液或细胞所需的试管、载杆等载体。</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</si>
  <si>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</si>
  <si>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</si>
  <si>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</si>
  <si>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所定价格涵盖将冷冻后的辅助生殖相关组织、体液、细胞持续冻存至解冻复苏前或约定截止保存时间，期间的人力资源和基本物质消耗。不含胚胎、囊胚的解冻操作。</t>
  </si>
  <si>
    <t>管·月</t>
  </si>
  <si>
    <t>辅助生殖相关组织、体液、细胞冷冻后保存超过2月的，按每管每月（管·月）收取续存费用，不足1月按1月计费；不得重复收取“组织/体液/细胞冷冻（辅助生殖）”费用。“管”指包括但不限于用于装载辅助生殖组织、体液或细胞所需的试管、载杆等载体。</t>
  </si>
  <si>
    <t>013112010050000</t>
  </si>
  <si>
    <t>胚胎移植</t>
  </si>
  <si>
    <t>将胚胎移送至患者宫腔内。</t>
  </si>
  <si>
    <t>所定价格涵盖胚胎评估、移送至患者宫腔内过程中所需的人力资源和基本物质消耗。</t>
  </si>
  <si>
    <t>013112010050001</t>
  </si>
  <si>
    <t>胚胎移植-冻融胚胎（加收）</t>
  </si>
  <si>
    <t>指解冻复苏的胚胎或囊胚。</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</si>
  <si>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</si>
  <si>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</si>
  <si>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</si>
  <si>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</si>
  <si>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</si>
  <si>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</si>
  <si>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t>将胚胎通过物理或化学的方法，将透明带制造一处缺损或裂隙，提高着床成功率。</t>
  </si>
  <si>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</si>
  <si>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</si>
  <si>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</si>
  <si>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</si>
  <si>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</si>
  <si>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</si>
  <si>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</si>
  <si>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</si>
  <si>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</si>
  <si>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</si>
  <si>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</si>
  <si>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</si>
  <si>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</si>
  <si>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</si>
  <si>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</si>
  <si>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</si>
  <si>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</si>
  <si>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</si>
  <si>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</si>
  <si>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</si>
  <si>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</si>
  <si>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</si>
  <si>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指在显微镜下完成切开睾丸/附睾获取精子的操作过程。</t>
  </si>
  <si>
    <t>013112010100000</t>
  </si>
  <si>
    <t>单精子注射</t>
  </si>
  <si>
    <t>将优选处理后精子注射进卵母细胞，促进形成胚胎。</t>
  </si>
  <si>
    <t>所定价格涵盖将精子制动、吸入，注入卵母细胞胞浆等过程中的人力资源和基本物质资源消耗。</t>
  </si>
  <si>
    <t>卵·次</t>
  </si>
  <si>
    <t>从第2卵开始，每卵按10%收取，总价最多不超过6720元。</t>
  </si>
  <si>
    <t>013112010100001</t>
  </si>
  <si>
    <t>单精子注射-卵子激活（加收）</t>
  </si>
  <si>
    <t>1.麻醉</t>
  </si>
  <si>
    <t>说明（麻醉）：
1.本价格项目表以麻醉及镇痛为重点，按照麻醉及镇痛方式设立价格项目。
2.本价格项目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
3.本价格项目表中的各类麻醉项目价格构成中包含术中各类监测成本，不得与其他监测项目同时计费。
4.计费时间以麻醉开始至麻醉结束（含麻醉恢复室复苏阶段）。
5.本价格项目表所称的“危重患者”指：ASA 分级 4、5 级。</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</si>
  <si>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</si>
  <si>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</si>
  <si>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</si>
  <si>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</si>
  <si>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</si>
  <si>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</si>
  <si>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</si>
  <si>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</si>
  <si>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</si>
  <si>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</si>
  <si>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</si>
  <si>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</si>
  <si>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</si>
  <si>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1.单次以2小时为基础计费，超过2小时每小时加收167元。
2.口腔门诊神经阻滞麻醉按36元收取。</t>
  </si>
  <si>
    <t>013301000030001</t>
  </si>
  <si>
    <t>局部麻醉费（神经阻滞麻醉）-儿童（加收）</t>
  </si>
  <si>
    <t>013301000030002</t>
  </si>
  <si>
    <t>局部麻醉费（神经阻滞麻醉）-80周岁及以上患者（加收）</t>
  </si>
  <si>
    <t>80周岁及以上患者按主项的30%加收</t>
  </si>
  <si>
    <t>013301000040000</t>
  </si>
  <si>
    <t>局部麻醉费（椎管内麻醉）</t>
  </si>
  <si>
    <t>通过将药物注射到椎管内，阻断神经传导，达到麻醉效果。</t>
  </si>
  <si>
    <t>单次以2小时为基础计费，超过2小时每小时加收195元。</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</si>
  <si>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</si>
  <si>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</si>
  <si>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</si>
  <si>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</si>
  <si>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</si>
  <si>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</si>
  <si>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</si>
  <si>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</si>
  <si>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</si>
  <si>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</si>
  <si>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</si>
  <si>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</si>
  <si>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</si>
  <si>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</si>
  <si>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</si>
  <si>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</si>
  <si>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</si>
  <si>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</si>
  <si>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单次以2小时为基础计费，超过2小时每小时加收200元。</t>
  </si>
  <si>
    <t>013301000060001</t>
  </si>
  <si>
    <t>全身麻醉费（插管或喉罩）-儿童（加收）</t>
  </si>
  <si>
    <t>013301000060002</t>
  </si>
  <si>
    <t>全身麻醉费（插管或喉罩）-80周岁及以上患者（加收）</t>
  </si>
  <si>
    <t>013301000060011</t>
  </si>
  <si>
    <t>全身麻醉费（插管或喉罩）-危重患者（加收）</t>
  </si>
  <si>
    <t>危重患者按主项的30%加收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</si>
  <si>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</si>
  <si>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</si>
  <si>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</si>
  <si>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</si>
  <si>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</si>
  <si>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</si>
  <si>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</si>
  <si>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</si>
  <si>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</si>
  <si>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</si>
  <si>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</si>
  <si>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</si>
  <si>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</si>
  <si>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</si>
  <si>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</si>
  <si>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</si>
  <si>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</si>
  <si>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</si>
  <si>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</si>
  <si>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</si>
  <si>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</si>
  <si>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</si>
  <si>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</si>
  <si>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</si>
  <si>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</si>
  <si>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</si>
  <si>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</si>
  <si>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</si>
  <si>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</si>
  <si>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</si>
  <si>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口腔种植类</t>
  </si>
  <si>
    <t>说明（口腔种植类）：
1.本价格项目表按照口腔种植类医疗服务主要环节的服务产出设立价格项目。
2.本价格项目表所指植入体为种植体、基台等植入牙床、包裹在牙龈内的医用耗材，置入体是指种植牙冠、义齿等安置在口腔内、暴露在牙龈之外，不与人体组织直接结合的医用耗材。
3.本价格项目表“价格构成”指制定项目价格应涵盖的各类资源消耗，用于确定计价单元的边界，不应作为临床技术标准理解，不是医疗服务实际操作方式、路径、步骤、程序的强制性要求。医疗机构提供服务时，“价格构成”的个别要素因患者个体差异可以不发生的，除另有政策规定外，允许医疗机构收费适用相应的项目和价格政策。
4.本价格项目表中“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除基本物耗以外的其他耗材，按照实际采购价格零差率销售。
5.医疗机构应对本院施治的口腔内牙齿缺失植入体、置入体进行保质保修，保修范围内出现损坏，医疗机构应免费进行修理、再制作，不得向患者收取费用。
6.本价格项目表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</si>
  <si>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苏医保价招〔2023〕9号</t>
  </si>
  <si>
    <t>2023年4月1日起执行</t>
  </si>
  <si>
    <t>013306090010000</t>
  </si>
  <si>
    <t>种植体植入费（单颗）</t>
  </si>
  <si>
    <t>实现口腔单颗种植体植入。</t>
  </si>
  <si>
    <t>涵盖方案设计、术前准备，备洞，种植体植入，二期手术，术后处理，手术复查等步骤人力资源和基本物资消耗。</t>
  </si>
  <si>
    <t>013306090010001</t>
  </si>
  <si>
    <t>种植体植入费（单颗）-种植体即刻种植（加收）</t>
  </si>
  <si>
    <t>指拔牙或牙齿缺失当日完成种植体植入。</t>
  </si>
  <si>
    <t>按主项目的30%加收</t>
  </si>
  <si>
    <t>013306090010002</t>
  </si>
  <si>
    <t>种植体植入费（单颗）-颅颌面种植体植入（加收）</t>
  </si>
  <si>
    <t>按主项目的40%加收</t>
  </si>
  <si>
    <t>013306090020000</t>
  </si>
  <si>
    <t>种植体植入费（全牙弓）</t>
  </si>
  <si>
    <t>对范围超过一个象限以上的连续牙齿缺失进行种植体的植入以实现桥式修复。</t>
  </si>
  <si>
    <t>上下颌分别进行桥式修复的，分别计价收费</t>
  </si>
  <si>
    <t>013306090020001</t>
  </si>
  <si>
    <t>种植体植入费（全牙弓）-种植体即刻种植（加收）</t>
  </si>
  <si>
    <t>013306090020002</t>
  </si>
  <si>
    <t>种植体植入费（全牙弓）-颅颌面种植体植入（加收）</t>
  </si>
  <si>
    <t>013306090020003</t>
  </si>
  <si>
    <t>种植体植入费（全牙弓）-种植体倾斜植入（加收）</t>
  </si>
  <si>
    <t>013105170010000</t>
  </si>
  <si>
    <t>种植牙冠修复置入费（单颗）</t>
  </si>
  <si>
    <t>实现种植体上部固定义齿的修复置入。</t>
  </si>
  <si>
    <t>涵盖方案设计、印模制取、颌位确定、位置转移、模型制作、试排牙、戴入、调改、宣教等人力资源和基本物资消耗。</t>
  </si>
  <si>
    <t>013105170010001</t>
  </si>
  <si>
    <t>种植牙冠修复置入费（单颗）-即刻修复置入（加收）</t>
  </si>
  <si>
    <t>指种植体植入后1周以内完成牙冠置入。</t>
  </si>
  <si>
    <t>013105170010002</t>
  </si>
  <si>
    <t>种植牙冠修复置入费（单颗）-临时冠修复置入（减收）</t>
  </si>
  <si>
    <t>按主项目的30%减收</t>
  </si>
  <si>
    <t>013105170020000</t>
  </si>
  <si>
    <t>种植牙冠修复置入费（连续冠桥修复）</t>
  </si>
  <si>
    <t>实现种植体上部不超过一个象限的连续固定义齿的修复置入。</t>
  </si>
  <si>
    <t>013105170020001</t>
  </si>
  <si>
    <t>种植牙冠修复置入费（连续冠桥修复）-即刻修复置入（加收）</t>
  </si>
  <si>
    <t>013105170020002</t>
  </si>
  <si>
    <t>种植牙冠修复置入费（连续冠桥修复）-临时冠修复置入（减收）</t>
  </si>
  <si>
    <t>013105170030000</t>
  </si>
  <si>
    <t>种植牙冠修复置入费（固定咬合重建）</t>
  </si>
  <si>
    <t>实现对咬合支持丧失、半口牙齿缺失或全口牙齿缺失的种植体上部固定义齿的修复置入。</t>
  </si>
  <si>
    <t>件</t>
  </si>
  <si>
    <t>013105170030001</t>
  </si>
  <si>
    <t>种植牙冠修复置入费（固定咬合重建）-即刻修复置入（加收）</t>
  </si>
  <si>
    <t>013105230010000</t>
  </si>
  <si>
    <t>种植可摘修复置入费</t>
  </si>
  <si>
    <t>实现种植体上部可摘修复体的置入。</t>
  </si>
  <si>
    <t>涵盖方案设计、印模制取、颌位确定、位置转移、试排牙、模型制作、戴入、调改、宣教等人力资源和基本物资消耗。</t>
  </si>
  <si>
    <t>013105230010001</t>
  </si>
  <si>
    <t>种植可摘修复置入费-即刻修复置入（加收）</t>
  </si>
  <si>
    <t>013306090030000</t>
  </si>
  <si>
    <t>口腔内植骨费（简单）</t>
  </si>
  <si>
    <t>用手术方式，对轻度牙槽嵴萎缩骨量增加，达到可种植条件。</t>
  </si>
  <si>
    <t>涵盖方案设计、术前准备、手术入路，组织切开，植骨，关闭缝合受植区等手术步骤及术后复查处置等人力资源和基本物资消耗。</t>
  </si>
  <si>
    <t>013306090040000</t>
  </si>
  <si>
    <t>口腔内植骨费（一般）</t>
  </si>
  <si>
    <t>通过手术方式，对中度牙槽嵴萎缩骨量增加，达到可种植条件。</t>
  </si>
  <si>
    <t>涵盖方案设计、术前准备、手术入路，组织切开，骨劈开/骨挤压，植骨，关闭缝合受植区等手术步骤及术后复查处置等人力资源和基本物资消耗。</t>
  </si>
  <si>
    <t>013306090050000</t>
  </si>
  <si>
    <t>口腔内植骨费（复杂）</t>
  </si>
  <si>
    <t>通过手术方式，对重度牙槽嵴萎缩或上颌窦底骨量增加，达到可种植条件。</t>
  </si>
  <si>
    <t>涵盖方案设计、术前准备、手术入路，组织切开，自体骨移植、植骨，关闭缝合受植区等手术步骤及术后复查处置等人力资源和基本物资消耗。</t>
  </si>
  <si>
    <t>013306090050001</t>
  </si>
  <si>
    <t>口腔内植骨费（复杂）-上颌窦囊肿摘除（加收）</t>
  </si>
  <si>
    <t>013306090050002</t>
  </si>
  <si>
    <t>口腔内植骨费（复杂）-口腔以外其他部位取骨（加收）</t>
  </si>
  <si>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</si>
  <si>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</si>
  <si>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</si>
  <si>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</si>
  <si>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</si>
  <si>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</si>
  <si>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</si>
  <si>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价格构成：涵盖种植体拆除操作步骤的人力资源和基本物资消耗。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</si>
  <si>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</si>
  <si>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</si>
  <si>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</si>
  <si>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</si>
  <si>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</si>
  <si>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</si>
  <si>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颌面特定部位的形态，能够满足疾病诊断、手术规划、治疗及导板设计的需要。</t>
  </si>
  <si>
    <t>涵盖数字化扫描、建模、存储、传输，装置设计等步骤的人力资源和基本物资消耗。</t>
  </si>
  <si>
    <t>013105230020000</t>
  </si>
  <si>
    <t>医学3D模型打印（口腔）</t>
  </si>
  <si>
    <t>将虚拟3D模型打印或切削制作成仅用于口腔疾病诊断、手术规划、治疗及导板设计的实体模型。</t>
  </si>
  <si>
    <t>涵盖3D打印或切削制作的人力资源和基本物资消耗。</t>
  </si>
  <si>
    <t>单颗常规种植确需应用时，按7%收取</t>
  </si>
  <si>
    <t>013105230030000</t>
  </si>
  <si>
    <t>医学3D导板打印（口腔）</t>
  </si>
  <si>
    <t>将虚拟3D模型打印或切削制作成用于治疗部位、确保植（置）入物精准到达和处理预定位置的实物模板或手术操作对治疗部位进行精确处理。</t>
  </si>
  <si>
    <t>2413、311201、3313</t>
  </si>
  <si>
    <t>妇科类</t>
  </si>
  <si>
    <t>说明：
1.本价格项目表以妇科临床诊疗为重点，按照妇科相关主要环节的服务产出设立医疗服务价格项 目。
2.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
3.本价格项目表价格构成中所称的“穿刺”为主项操作涉及的必要穿刺技术。
4.本价格项目表中开放手术与经内镜手术执行相同的价格标准，内镜辅助操作及微创手术加收不再另行收费。双侧器官同时实行相同手术，另一侧器官手术按50%计费。
5.本价格项目表中所涉及的子宫相关价格项 目，如患者为双子宫且需同时诊疗的，按两次收费计价。</t>
  </si>
  <si>
    <t>2413</t>
  </si>
  <si>
    <t>13.女性生殖系统</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</si>
  <si>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</si>
  <si>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</si>
  <si>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</si>
  <si>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</si>
  <si>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光学阴道镜按13元收取。</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</si>
  <si>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</si>
  <si>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</si>
  <si>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</si>
  <si>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</si>
  <si>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</si>
  <si>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</si>
  <si>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</si>
  <si>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</si>
  <si>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</si>
  <si>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</si>
  <si>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12．女性生殖系统及孕产（含新生儿诊疗）</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</si>
  <si>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</si>
  <si>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</si>
  <si>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</si>
  <si>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</si>
  <si>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</si>
  <si>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</si>
  <si>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</si>
  <si>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</si>
  <si>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
3.外阴病光照射治疗（包括光谱治疗、远红外线治疗）按13元收取，冷冻治疗按26元收取。</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</si>
  <si>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</si>
  <si>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</si>
  <si>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</si>
  <si>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</si>
  <si>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</si>
  <si>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</si>
  <si>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</si>
  <si>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</si>
  <si>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</si>
  <si>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</si>
  <si>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</si>
  <si>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</si>
  <si>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</si>
  <si>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</si>
  <si>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</si>
  <si>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</si>
  <si>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</si>
  <si>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</si>
  <si>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</si>
  <si>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</si>
  <si>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</si>
  <si>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</si>
  <si>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</si>
  <si>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</si>
  <si>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</si>
  <si>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</si>
  <si>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</si>
  <si>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</si>
  <si>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</si>
  <si>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</si>
  <si>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</si>
  <si>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</si>
  <si>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</si>
  <si>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</si>
  <si>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</si>
  <si>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</si>
  <si>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</si>
  <si>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</si>
  <si>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</si>
  <si>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</si>
  <si>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</si>
  <si>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</si>
  <si>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</si>
  <si>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</si>
  <si>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</si>
  <si>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半小时后每增加10分钟加收20元，每日治疗时间超过1小时按1小时计费。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</si>
  <si>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</si>
  <si>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</si>
  <si>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</si>
  <si>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</si>
  <si>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</si>
  <si>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</si>
  <si>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</si>
  <si>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</si>
  <si>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</si>
  <si>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</si>
  <si>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</si>
  <si>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</si>
  <si>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</si>
  <si>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</si>
  <si>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</si>
  <si>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</si>
  <si>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</si>
  <si>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</si>
  <si>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</si>
  <si>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</si>
  <si>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</si>
  <si>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</si>
  <si>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</si>
  <si>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</si>
  <si>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</si>
  <si>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</si>
  <si>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</si>
  <si>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</si>
  <si>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</si>
  <si>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</si>
  <si>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</si>
  <si>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</si>
  <si>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</si>
  <si>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</si>
  <si>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</si>
  <si>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</si>
  <si>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</si>
  <si>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</si>
  <si>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</si>
  <si>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</si>
  <si>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</si>
  <si>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</si>
  <si>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</si>
  <si>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</si>
  <si>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</si>
  <si>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</si>
  <si>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</si>
  <si>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</si>
  <si>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</si>
  <si>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</si>
  <si>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</si>
  <si>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</si>
  <si>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</si>
  <si>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</si>
  <si>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</si>
  <si>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</si>
  <si>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</si>
  <si>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</si>
  <si>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</si>
  <si>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</si>
  <si>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</si>
  <si>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</si>
  <si>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</si>
  <si>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</si>
  <si>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</si>
  <si>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</si>
  <si>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</si>
  <si>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</si>
  <si>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</si>
  <si>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</si>
  <si>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</si>
  <si>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</si>
  <si>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</si>
  <si>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</si>
  <si>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</si>
  <si>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</si>
  <si>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</si>
  <si>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</si>
  <si>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</si>
  <si>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</si>
  <si>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</si>
  <si>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不得同时收取淋巴结清扫费用。</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</si>
  <si>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</si>
  <si>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</si>
  <si>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</si>
  <si>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</si>
  <si>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</si>
  <si>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</si>
  <si>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</si>
  <si>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</si>
  <si>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</si>
  <si>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</si>
  <si>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</si>
  <si>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</si>
  <si>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</si>
  <si>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</si>
  <si>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</si>
  <si>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</si>
  <si>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</si>
  <si>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</si>
  <si>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</si>
  <si>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</si>
  <si>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</si>
  <si>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</si>
  <si>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</si>
  <si>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</si>
  <si>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</si>
  <si>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</si>
  <si>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</si>
  <si>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</si>
  <si>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1.复杂指：畸形子宫、瘢痕子宫、稽留流产等。2.分段诊刮指同时取出宫颈和宫腔的组织。3.不与“宫腔异物取出费”、“瘢痕子宫妊娠病灶切除费”同时收取。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</si>
  <si>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</si>
  <si>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</si>
  <si>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</si>
  <si>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</si>
  <si>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</si>
  <si>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</si>
  <si>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</si>
  <si>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</si>
  <si>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</si>
  <si>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</si>
  <si>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</si>
  <si>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</si>
  <si>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</si>
  <si>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</si>
  <si>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</si>
  <si>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</si>
  <si>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</si>
  <si>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</si>
  <si>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</si>
  <si>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</si>
  <si>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</si>
  <si>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</si>
  <si>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</si>
  <si>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</si>
  <si>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</si>
  <si>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</si>
  <si>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</si>
  <si>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</si>
  <si>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</si>
  <si>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</si>
  <si>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</si>
  <si>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</si>
  <si>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</si>
  <si>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</si>
  <si>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</si>
  <si>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</si>
  <si>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</si>
  <si>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</si>
  <si>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</si>
  <si>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</si>
  <si>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</si>
  <si>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</si>
  <si>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</si>
  <si>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</si>
  <si>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</si>
  <si>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</si>
  <si>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</si>
  <si>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</si>
  <si>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</si>
  <si>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</si>
  <si>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</si>
  <si>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</si>
  <si>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</si>
  <si>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</si>
  <si>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</si>
  <si>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</si>
  <si>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</si>
  <si>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</si>
  <si>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</si>
  <si>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</si>
  <si>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</si>
  <si>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</si>
  <si>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</si>
  <si>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</si>
  <si>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</si>
  <si>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</si>
  <si>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</si>
  <si>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</si>
  <si>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</si>
  <si>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</si>
  <si>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</si>
  <si>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</si>
  <si>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</si>
  <si>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</si>
  <si>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</si>
  <si>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</si>
  <si>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</si>
  <si>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</si>
  <si>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</si>
  <si>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</si>
  <si>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</si>
  <si>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</si>
  <si>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</si>
  <si>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</si>
  <si>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</si>
  <si>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</si>
  <si>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</si>
  <si>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</si>
  <si>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</si>
  <si>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</si>
  <si>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</si>
  <si>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</si>
  <si>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</si>
  <si>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</si>
  <si>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</si>
  <si>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</si>
  <si>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</si>
  <si>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</si>
  <si>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</si>
  <si>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</si>
  <si>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</si>
  <si>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</si>
  <si>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</si>
  <si>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</si>
  <si>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</si>
  <si>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</si>
  <si>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</si>
  <si>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</si>
  <si>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</si>
  <si>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</si>
  <si>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</si>
  <si>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</si>
  <si>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</si>
  <si>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</si>
  <si>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</si>
  <si>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</si>
  <si>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</si>
  <si>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</si>
  <si>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</si>
  <si>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</si>
  <si>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</si>
  <si>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</si>
  <si>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</si>
  <si>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</si>
  <si>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</si>
  <si>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</si>
  <si>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</si>
  <si>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</si>
  <si>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</si>
  <si>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</si>
  <si>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</si>
  <si>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</si>
  <si>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</si>
  <si>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</si>
  <si>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</si>
  <si>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</si>
  <si>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</si>
  <si>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</si>
  <si>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</si>
  <si>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</si>
  <si>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</si>
  <si>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</si>
  <si>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</si>
  <si>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</si>
  <si>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</si>
  <si>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</si>
  <si>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</si>
  <si>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</si>
  <si>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</si>
  <si>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</si>
  <si>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</si>
  <si>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</si>
  <si>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</si>
  <si>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</si>
  <si>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</si>
  <si>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</si>
  <si>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</si>
  <si>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</si>
  <si>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</si>
  <si>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</si>
  <si>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</si>
  <si>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</si>
  <si>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</si>
  <si>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</si>
  <si>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</si>
  <si>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</si>
  <si>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</si>
  <si>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</si>
  <si>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</si>
  <si>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</si>
  <si>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</si>
  <si>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</si>
  <si>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</si>
  <si>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</si>
  <si>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</si>
  <si>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</si>
  <si>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311202、3314</t>
  </si>
  <si>
    <t>产科类</t>
  </si>
  <si>
    <t>说明（产科类）：
1. 本价格项目表以产科为重点、按照孕产相关主要环节的服务产出设立医疗服务价格项目。
2. 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3. 本价格项目表中所称的计价单位“胎/次”，指每胎每次。
4. 涉及“复杂”“特殊”等内涵未尽的表述，除立项价格项目表中已明确的情形外，医院实践中按照“特殊”“复杂”情形计费的，应以国家级技术规范、临床价格项目表或专家共识中的明确定性为前提。
5. 本价格项目表价格构成中所称的“穿刺”为主项操作涉及的必要穿刺技术。</t>
  </si>
  <si>
    <t>苏医保价招〔2025〕9号</t>
  </si>
  <si>
    <t>2025年9月1日起执行</t>
  </si>
  <si>
    <t>产科孕产系统</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</si>
  <si>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</si>
  <si>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</si>
  <si>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</si>
  <si>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</si>
  <si>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</si>
  <si>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</si>
  <si>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</si>
  <si>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</si>
  <si>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</si>
  <si>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</si>
  <si>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</si>
  <si>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013112020030000</t>
  </si>
  <si>
    <t>胎心监测（远程）</t>
  </si>
  <si>
    <t>远程监测胎儿心率及宫缩压力波形实时变化，达到产妇离院状态下评估胎儿宫内情况的目的。</t>
  </si>
  <si>
    <t>013112020040000</t>
  </si>
  <si>
    <t>羊膜腔穿刺</t>
  </si>
  <si>
    <t>经羊膜腔获取检测样本，用于产前诊断。</t>
  </si>
  <si>
    <t>所定价格涵盖定位、消毒、穿刺、取样、观察等羊膜腔穿刺所有必要操作所需人力资源和基本物质资源消耗。</t>
  </si>
  <si>
    <t>013112020040100</t>
  </si>
  <si>
    <t>羊膜腔穿刺-羊膜腔穿刺注药（扩展）</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</si>
  <si>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</si>
  <si>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</si>
  <si>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</si>
  <si>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</si>
  <si>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</si>
  <si>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</si>
  <si>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</si>
  <si>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</si>
  <si>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</si>
  <si>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</si>
  <si>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</si>
  <si>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</si>
  <si>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</si>
  <si>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</si>
  <si>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</si>
  <si>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</si>
  <si>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</si>
  <si>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</si>
  <si>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</si>
  <si>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</si>
  <si>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</si>
  <si>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</si>
  <si>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以2小时为基础计费，超过2小时每增加1小时加收200元，总价最高不超过2000元。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</si>
  <si>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</si>
  <si>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</si>
  <si>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</si>
  <si>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</si>
  <si>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</si>
  <si>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</si>
  <si>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</si>
  <si>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</si>
  <si>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</si>
  <si>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</si>
  <si>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</si>
  <si>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</si>
  <si>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</si>
  <si>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</si>
  <si>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</si>
  <si>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</si>
  <si>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</si>
  <si>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</si>
  <si>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</si>
  <si>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</si>
  <si>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</si>
  <si>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</si>
  <si>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</si>
  <si>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</si>
  <si>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</si>
  <si>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</si>
  <si>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</si>
  <si>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</si>
  <si>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</si>
  <si>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</si>
  <si>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</si>
  <si>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</si>
  <si>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013112020180000</t>
  </si>
  <si>
    <t>脐静脉穿刺</t>
  </si>
  <si>
    <t>经羊膜腔获取胎儿脐静脉血。</t>
  </si>
  <si>
    <t>所定价格涵盖定位、消毒、穿刺、抽血等脐静脉穿刺所有必要操作所需的人力资源和基本物质资源消耗。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</si>
  <si>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</si>
  <si>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</si>
  <si>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</si>
  <si>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</si>
  <si>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</si>
  <si>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</si>
  <si>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</si>
  <si>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</si>
  <si>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孕期“14周- 27周+ 6”孕周的适用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</si>
  <si>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</si>
  <si>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</si>
  <si>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</si>
  <si>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</si>
  <si>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孕期超过“27周+ 6”孕周的适用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</si>
  <si>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</si>
  <si>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</si>
  <si>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</si>
  <si>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</si>
  <si>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14.产科手术与操作</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</si>
  <si>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</si>
  <si>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</si>
  <si>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</si>
  <si>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</si>
  <si>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</si>
  <si>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</si>
  <si>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</si>
  <si>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</si>
  <si>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</si>
  <si>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</si>
  <si>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</si>
  <si>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</si>
  <si>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</si>
  <si>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</si>
  <si>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</si>
  <si>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</si>
  <si>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</si>
  <si>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</si>
  <si>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</si>
  <si>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</si>
  <si>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</si>
  <si>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</si>
  <si>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</si>
  <si>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</si>
  <si>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</si>
  <si>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</si>
  <si>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</si>
  <si>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</si>
  <si>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</si>
  <si>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</si>
  <si>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</si>
  <si>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</si>
  <si>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</si>
  <si>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</si>
  <si>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013314000060000</t>
  </si>
  <si>
    <t>宫颈环扎术（特殊）</t>
  </si>
  <si>
    <t>对宫口扩张3cm以上等特殊情况的紧急环扎治疗，达到延长孕周，维持胎儿存活目的。</t>
  </si>
  <si>
    <t>013314000060001</t>
  </si>
  <si>
    <t>宫颈环扎术（特殊）-内镜下辅助操作（加收）</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</si>
  <si>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</si>
  <si>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</si>
  <si>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</si>
  <si>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</si>
  <si>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</si>
  <si>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</si>
  <si>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</si>
  <si>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</si>
  <si>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</si>
  <si>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</si>
  <si>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</si>
  <si>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</si>
  <si>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2407、3307</t>
  </si>
  <si>
    <t>呼吸系统类</t>
  </si>
  <si>
    <t>说明（呼吸系统类）：
1.本价格项目表以呼吸系统为重点，按照呼吸相关主要环节的服务产出设立医疗服务价格项目。
2.本价格项目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
3.本价格项目表中的“无创”指：无需切开皮肤或其他组织，经过自然腔道，利用无创方式进行的操作。不包括取出过程中因异物形状、位置或质地等因素导致的损伤、擦伤等情况。
4.本价格项目表中“不含内镜检查”的价格项目，如需使用相关内镜可收取内镜检查费用。
5.本价格项目表中开放手术与经内镜手术执行相同的价格标准，内镜辅助操作不再另行收费。双侧器官同时实行相同手术，另一侧器官手术按50%计费。
6.本价格项目表中其他学科开展相应项目时，可据实收费。</t>
  </si>
  <si>
    <t>苏医保价招〔2025〕14号</t>
  </si>
  <si>
    <t>2025年11月1日起执行</t>
  </si>
  <si>
    <t>7.呼吸系统</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</si>
  <si>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</si>
  <si>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</si>
  <si>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</si>
  <si>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</si>
  <si>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</si>
  <si>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</si>
  <si>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</si>
  <si>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支气管舒张试验按两次肺通气功能检查费收取。</t>
  </si>
  <si>
    <t>012407000020001</t>
  </si>
  <si>
    <t>肺通气功能检查费-儿童（加收）</t>
  </si>
  <si>
    <t>012407000020011</t>
  </si>
  <si>
    <t>肺通气功能检查费-简易肺功能检查（减收）</t>
  </si>
  <si>
    <t>按主项的50%减收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</si>
  <si>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</si>
  <si>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</si>
  <si>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</si>
  <si>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</si>
  <si>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</si>
  <si>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</si>
  <si>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</si>
  <si>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</si>
  <si>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</si>
  <si>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</si>
  <si>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</si>
  <si>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</si>
  <si>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</si>
  <si>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</si>
  <si>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</si>
  <si>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</si>
  <si>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</si>
  <si>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</si>
  <si>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</si>
  <si>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</si>
  <si>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</si>
  <si>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</si>
  <si>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</si>
  <si>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</si>
  <si>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</si>
  <si>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</si>
  <si>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对睡眠状态下患者呼吸行为状态、呼吸功能进行监测，同步观察患者必要的生命体征及电生理指标。</t>
  </si>
  <si>
    <t>不得同时收取心电、脑电、肌电、眼动、呼吸监测和血氧饱和度测定费用。</t>
  </si>
  <si>
    <t>012407000110001</t>
  </si>
  <si>
    <t>睡眠呼吸监测费-便携睡眠呼吸监测（减收）</t>
  </si>
  <si>
    <t>按主项的80%减收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</si>
  <si>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</si>
  <si>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</si>
  <si>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</si>
  <si>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</si>
  <si>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从第2小时起每小时按项目价格的50%收取，每次最多按3小时计费。</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</si>
  <si>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</si>
  <si>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</si>
  <si>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</si>
  <si>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</si>
  <si>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012407000130001</t>
  </si>
  <si>
    <t>支气管镜检查费（常规内镜）-特殊光源检查（加收）</t>
  </si>
  <si>
    <t>按主项的20%加收。“特殊光源”指：荧光、窄谱光源。</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</si>
  <si>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</si>
  <si>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</si>
  <si>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</si>
  <si>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</si>
  <si>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</si>
  <si>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</si>
  <si>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</si>
  <si>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</si>
  <si>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</si>
  <si>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</si>
  <si>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</si>
  <si>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</si>
  <si>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</si>
  <si>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</si>
  <si>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6.呼吸系统</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</si>
  <si>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</si>
  <si>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</si>
  <si>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</si>
  <si>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</si>
  <si>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</si>
  <si>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</si>
  <si>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</si>
  <si>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</si>
  <si>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</si>
  <si>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</si>
  <si>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</si>
  <si>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</si>
  <si>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</si>
  <si>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</si>
  <si>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</si>
  <si>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通过对单侧肺部进行全肺灌洗，清除大面积肺泡中的异物、分泌物和其他沉积物，不含气管插管费、内镜检查费。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</si>
  <si>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</si>
  <si>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</si>
  <si>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</si>
  <si>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</si>
  <si>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</si>
  <si>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</si>
  <si>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</si>
  <si>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</si>
  <si>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</si>
  <si>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</si>
  <si>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</si>
  <si>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</si>
  <si>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</si>
  <si>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</si>
  <si>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</si>
  <si>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</si>
  <si>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</si>
  <si>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</si>
  <si>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</si>
  <si>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</si>
  <si>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</si>
  <si>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</si>
  <si>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</si>
  <si>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</si>
  <si>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</si>
  <si>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</si>
  <si>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</si>
  <si>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</si>
  <si>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</si>
  <si>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</si>
  <si>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</si>
  <si>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</si>
  <si>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</si>
  <si>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</si>
  <si>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</si>
  <si>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</si>
  <si>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</si>
  <si>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</si>
  <si>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</si>
  <si>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</si>
  <si>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</si>
  <si>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</si>
  <si>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</si>
  <si>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</si>
  <si>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</si>
  <si>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</si>
  <si>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</si>
  <si>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</si>
  <si>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</si>
  <si>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</si>
  <si>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</si>
  <si>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</si>
  <si>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</si>
  <si>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</si>
  <si>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</si>
  <si>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</si>
  <si>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</si>
  <si>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</si>
  <si>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</si>
  <si>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</si>
  <si>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</si>
  <si>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</si>
  <si>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</si>
  <si>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</si>
  <si>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</si>
  <si>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</si>
  <si>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</si>
  <si>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</si>
  <si>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</si>
  <si>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</si>
  <si>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</si>
  <si>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</si>
  <si>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</si>
  <si>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</si>
  <si>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</si>
  <si>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</si>
  <si>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</si>
  <si>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</si>
  <si>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</si>
  <si>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</si>
  <si>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</si>
  <si>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</si>
  <si>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</si>
  <si>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</si>
  <si>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</si>
  <si>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</si>
  <si>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</si>
  <si>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</si>
  <si>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</si>
  <si>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</si>
  <si>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</si>
  <si>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</si>
  <si>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</si>
  <si>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</si>
  <si>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</si>
  <si>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</si>
  <si>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</si>
  <si>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</si>
  <si>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</si>
  <si>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</si>
  <si>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</si>
  <si>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</si>
  <si>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</si>
  <si>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</si>
  <si>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</si>
  <si>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</si>
  <si>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</si>
  <si>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</si>
  <si>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</si>
  <si>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</si>
  <si>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</si>
  <si>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</si>
  <si>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</si>
  <si>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</si>
  <si>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</si>
  <si>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</si>
  <si>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</si>
  <si>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</si>
  <si>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</si>
  <si>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</si>
  <si>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</si>
  <si>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</si>
  <si>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</si>
  <si>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</si>
  <si>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</si>
  <si>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</si>
  <si>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</si>
  <si>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</si>
  <si>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</si>
  <si>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</si>
  <si>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</si>
  <si>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</si>
  <si>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</si>
  <si>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</si>
  <si>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</si>
  <si>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</si>
  <si>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</si>
  <si>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</si>
  <si>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</si>
  <si>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</si>
  <si>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</si>
  <si>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</si>
  <si>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</si>
  <si>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</si>
  <si>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</si>
  <si>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</si>
  <si>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</si>
  <si>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</si>
  <si>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</si>
  <si>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</si>
  <si>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</si>
  <si>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</si>
  <si>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</si>
  <si>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</si>
  <si>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</si>
  <si>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</si>
  <si>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</si>
  <si>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</si>
  <si>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</si>
  <si>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</si>
  <si>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</si>
  <si>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</si>
  <si>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</si>
  <si>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</si>
  <si>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</si>
  <si>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</si>
  <si>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</si>
  <si>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</si>
  <si>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</si>
  <si>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</si>
  <si>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</si>
  <si>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</si>
  <si>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</si>
  <si>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</si>
  <si>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</si>
  <si>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</si>
  <si>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</si>
  <si>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</si>
  <si>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</si>
  <si>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</si>
  <si>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</si>
  <si>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</si>
  <si>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</si>
  <si>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</si>
  <si>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</si>
  <si>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</si>
  <si>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</si>
  <si>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</si>
  <si>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</si>
  <si>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</si>
  <si>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</si>
  <si>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</si>
  <si>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</si>
  <si>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</si>
  <si>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</si>
  <si>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</si>
  <si>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</si>
  <si>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</si>
  <si>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</si>
  <si>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</si>
  <si>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</si>
  <si>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</si>
  <si>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</si>
  <si>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</si>
  <si>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</si>
  <si>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</si>
  <si>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</si>
  <si>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</si>
  <si>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</si>
  <si>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</si>
  <si>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</si>
  <si>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</si>
  <si>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</si>
  <si>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</si>
  <si>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</si>
  <si>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</si>
  <si>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013307000360001</t>
  </si>
  <si>
    <t>纵隔气肿切开减压费-儿童（加收）</t>
  </si>
  <si>
    <t>013307000370000</t>
  </si>
  <si>
    <t>纵隔感染清创引流费</t>
  </si>
  <si>
    <t>通过手术清除纵隔内感染或坏死组织并进行引流。</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</si>
  <si>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</si>
  <si>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</si>
  <si>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</si>
  <si>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</si>
  <si>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</si>
  <si>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</si>
  <si>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</si>
  <si>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</si>
  <si>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</si>
  <si>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</si>
  <si>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</si>
  <si>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</si>
  <si>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</si>
  <si>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</si>
  <si>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</si>
  <si>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</si>
  <si>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</si>
  <si>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</si>
  <si>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</si>
  <si>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</si>
  <si>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</si>
  <si>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</si>
  <si>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</si>
  <si>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</si>
  <si>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</si>
  <si>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</si>
  <si>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</si>
  <si>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</si>
  <si>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</si>
  <si>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</si>
  <si>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</si>
  <si>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</si>
  <si>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</si>
  <si>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</si>
  <si>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</si>
  <si>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</si>
  <si>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</si>
  <si>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</si>
  <si>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</si>
  <si>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</si>
  <si>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</si>
  <si>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</si>
  <si>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</si>
  <si>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</si>
  <si>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</si>
  <si>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器官移植手术</t>
  </si>
  <si>
    <t>说明（器官移植手术）:
1.本价格项目表所列项目仅限取得卫生健康部门相关资质的医疗机构执行。
2.本价格项目表所称“移植”是指移植医院将供体器官或组织植入受体；所称“切取”是指合法进行的活体捐献中，移植医院从供体体内取得相应的器官或组织。
3.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
4.手术过程中的具体操作步骤，不另行立项收费；术前术后指导、手术方案设计等亦在手术价格项目的定价中体现，不另行立项及收费。
5.本价格项目表所称的“异种器官”，指不摘自人体的器官，包括但不限于动物器官，机械器官，以及3D打印等技术人工制造的器官。
6.合法的活体器官捐献指符合《人体器官捐献和移植条例》相关条款规定的情形。</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</si>
  <si>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</si>
  <si>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</si>
  <si>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</si>
  <si>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</si>
  <si>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</si>
  <si>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t>心脏移植术-儿童手术(加收)</t>
  </si>
  <si>
    <t>013317000010100</t>
  </si>
  <si>
    <t>心脏移植术-异种器官(扩展)</t>
  </si>
  <si>
    <t>013317000010200</t>
  </si>
  <si>
    <t>心脏移植术-异位移植(扩展)</t>
  </si>
  <si>
    <t>013317000020000</t>
  </si>
  <si>
    <t>肝脏移植术</t>
  </si>
  <si>
    <t>异体同种肝脏(全肝)移植，实现患者原位肝脏切除和供体肝脏植入。</t>
  </si>
  <si>
    <t>所定价格涵盖患者原位肝脏切除、供体肝脏术前或术中整复、供体肝脏植入，以及切开、吻合、关闭、缝合等手术步骤的人力资源和基本物质资源消耗。</t>
  </si>
  <si>
    <t>013317000020001</t>
  </si>
  <si>
    <t>肝脏移植术-儿童手术(加收)</t>
  </si>
  <si>
    <t>013317000020002</t>
  </si>
  <si>
    <t>肝脏移植术-部分肝脏(器官段)移植(加收)</t>
  </si>
  <si>
    <t>按主项的40%加收</t>
  </si>
  <si>
    <t>013317000020100</t>
  </si>
  <si>
    <t>肝脏移植术-异种器官(扩展)</t>
  </si>
  <si>
    <t>013317000030000</t>
  </si>
  <si>
    <t>肺脏移植术</t>
  </si>
  <si>
    <t>异体同种肺脏(单侧)移植，实现患者原位肺脏切除和供体肺脏植入</t>
  </si>
  <si>
    <t>所定价格涵盖患者原位肺脏切除、供体肺脏术前或术中整复、供体肺脏植入，以及切开、吻合、关闭、缝合等手术步骤的人力资源和基本物质资源消耗。</t>
  </si>
  <si>
    <t>013317000030001</t>
  </si>
  <si>
    <t>肺脏移植术-儿童手术(加收)</t>
  </si>
  <si>
    <t>013317000030002</t>
  </si>
  <si>
    <t>肺脏移植术-部分肺脏(器官段)移植(加收)</t>
  </si>
  <si>
    <t>013317000030100</t>
  </si>
  <si>
    <t>肺脏移植术-异种器官(扩展)</t>
  </si>
  <si>
    <t>013317000040000</t>
  </si>
  <si>
    <t>肾脏移植术</t>
  </si>
  <si>
    <t>异体同种肾脏(单侧)移植，实现供体肾脏植入</t>
  </si>
  <si>
    <t>所定价格涵盖供体肾脏术前或术中整复、患者原位肾脏处理、供体肾脏植入，以及切开、吻合、关闭、缝合等手术步骤的人力资源和基本物质资源消耗。</t>
  </si>
  <si>
    <t>013317000040001</t>
  </si>
  <si>
    <t>肾脏移植术-儿童手术(加收)</t>
  </si>
  <si>
    <t>013317000040100</t>
  </si>
  <si>
    <t>肾脏移植术-异种器官(扩展)</t>
  </si>
  <si>
    <t>013317000050000</t>
  </si>
  <si>
    <t>小肠移植术</t>
  </si>
  <si>
    <t>异体同种小肠(器官段)移植，实现患者原位小肠切除和供体小肠植入</t>
  </si>
  <si>
    <t>所定价格涵盖患者原位小肠切除、供体小肠术前或术中整复、供体小肠植入，以及切开、吻合、关闭、缝合等手术步骤的人力资源和基本物质资源消耗。</t>
  </si>
  <si>
    <t>013317000050001</t>
  </si>
  <si>
    <t>小肠移植术-儿童手术(加收)</t>
  </si>
  <si>
    <t>013317000050100</t>
  </si>
  <si>
    <t>小肠移植术-异种器官(扩展)</t>
  </si>
  <si>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</si>
  <si>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</si>
  <si>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</si>
  <si>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</si>
  <si>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</si>
  <si>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t>胰腺移植术-儿童手术(加收)</t>
  </si>
  <si>
    <t>013317000060100</t>
  </si>
  <si>
    <t>胰腺移植术-异种器官(扩展)</t>
  </si>
  <si>
    <t>013317000070000</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</si>
  <si>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</si>
  <si>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</si>
  <si>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</si>
  <si>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013317000070001</t>
  </si>
  <si>
    <t>角膜移植术-儿童手术(加收)</t>
  </si>
  <si>
    <t>013317000070100</t>
  </si>
  <si>
    <t>角膜移植术-异种组织(扩展)</t>
  </si>
  <si>
    <t>013317000080000</t>
  </si>
  <si>
    <t>供肝切取术</t>
  </si>
  <si>
    <t>活体供者肝脏(器官段)切取</t>
  </si>
  <si>
    <t>所定价格涵盖活体供者肝脏切取，以及切开、吻合、关闭、缝合等手术步骤的人力资源和基本物质资源消耗。</t>
  </si>
  <si>
    <t>仅限于合法进行的活体器官捐献</t>
  </si>
  <si>
    <t>013317000090000</t>
  </si>
  <si>
    <t>供肺切取术</t>
  </si>
  <si>
    <t>活体供者肺脏(器官段)切取</t>
  </si>
  <si>
    <t>所定价格涵盖活体供者肺脏切取，以及切开、吻合、关闭、缝合等手术步骤的人力资源和基本物质资源消耗。</t>
  </si>
  <si>
    <t>013317000100000</t>
  </si>
  <si>
    <t>供肾切取术</t>
  </si>
  <si>
    <t>活体供者肾脏(单侧)切取</t>
  </si>
  <si>
    <t>所定价格涵盖活体供者肾脏切取，以及切开、吻合、关闭、缝合等手术步骤的人力资源和基本物质资源消耗。</t>
  </si>
  <si>
    <t>013317000110000</t>
  </si>
  <si>
    <t>供小肠切取术</t>
  </si>
  <si>
    <t>活体供者小肠(器官段)切取</t>
  </si>
  <si>
    <t>所定价格涵盖活体供者小肠切取，以及切开、吻合、关闭、缝合等手术步骤的人力资源和基本物质资源消耗。</t>
  </si>
  <si>
    <t>013317000120000</t>
  </si>
  <si>
    <t>供胰腺切取术</t>
  </si>
  <si>
    <t>活体供者胰腺(器官段)切取</t>
  </si>
  <si>
    <t>所定价格涵盖活体供者胰腺切取，以及切开、吻合、关闭、缝合等手术步骤的人力资源和基本物质资源消耗。</t>
  </si>
  <si>
    <t>3101、3302</t>
  </si>
  <si>
    <t>脑机接口</t>
  </si>
  <si>
    <t>说明（脑机接口）：
1.“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2.“穿刺”为主项操作涉及的必要穿刺技术，价格构成中的穿刺操作不可收取相关费用；独立穿刺项目可按相应治疗价格项目收取。</t>
  </si>
  <si>
    <t>苏医保发〔2025〕28号</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</si>
  <si>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</si>
  <si>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</si>
  <si>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</si>
  <si>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所定价格涵盖设备准备、外部电极放置与调整、信号采集与实时监控、算法调试、功能验证、数据分析、系统优化及脑电、神经电、肌电等相关适配数据上传等步骤所需的人力资源和基本物质资源消耗。</t>
  </si>
  <si>
    <t>无需专业技术人员进行适配的产品不得收费；对于未能提供符合要求的脑电、神经电、肌电等适配数据的减收30元。</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</si>
  <si>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</si>
  <si>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</si>
  <si>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</si>
  <si>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所定价格涵盖手术计划、术区准备、消毒铺巾、定位、穿刺或切开、脑电极置入、参数调整、信号调试与验证、固定、缝合及脑电、神经电、肌电等相关适配数据上传等步骤所需的人力资源和基本物质资源消耗。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</si>
  <si>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</si>
  <si>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</si>
  <si>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</si>
  <si>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</si>
  <si>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</si>
  <si>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</si>
  <si>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</si>
  <si>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</si>
  <si>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</si>
  <si>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3401、3402</t>
  </si>
  <si>
    <t>放射治疗类</t>
  </si>
  <si>
    <t>说明（放射治疗类）：
1.本价格项目表以放射治疗为重点，按照放射治疗方式的服务产出设立价格项 目。
2.本价格项目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
3.本价格项目表所称“超长靶区”，指直线加速器电子线射野大于 20×20cm，X 线射野单边大于 40cm。
4.本价格项目表所称“超高剂量率放疗”，指使用超高剂量率 ( ≥40 Gy/s）对肿瘤靶区进行照射的放疗方式。
5.本价格项目表所称“ 自适应放疗”，指在放疗过程中根据肿瘤退缩情况动态调整放疗计划的技术。
6.本价格项目表所称“运动管理”，指基于植入金标、光学体表监测、呼吸控制等技术对周期性运动的肿瘤靶区进行限制、追踪照射或在周期性运动的特定时相控制机器出束照射。</t>
  </si>
  <si>
    <t>放射治疗</t>
  </si>
  <si>
    <t>放疗计划制定与验证</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</si>
  <si>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</si>
  <si>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</si>
  <si>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</si>
  <si>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</si>
  <si>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</si>
  <si>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t>放疗计划制定-调强计划制定（加收）</t>
  </si>
  <si>
    <t>013401010010011</t>
  </si>
  <si>
    <t>放疗计划制定-立体定向放疗计划制定（加收）</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</si>
  <si>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</si>
  <si>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</si>
  <si>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</si>
  <si>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</si>
  <si>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放疗模拟定位</t>
  </si>
  <si>
    <t>013401020010000</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</si>
  <si>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</si>
  <si>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</si>
  <si>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</si>
  <si>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013401020010001</t>
  </si>
  <si>
    <t>放疗模拟定位-特殊影像模拟定位（加收）</t>
  </si>
  <si>
    <t>013401020010002</t>
  </si>
  <si>
    <t>放疗模拟定位-简易模拟定位（减收）</t>
  </si>
  <si>
    <t>013401020010011</t>
  </si>
  <si>
    <t>放疗模拟定位-运动管理（加收）</t>
  </si>
  <si>
    <t>013401020010021</t>
  </si>
  <si>
    <t>放疗模拟定位-立体定向放疗模拟定位（加收）</t>
  </si>
  <si>
    <t>外照射治疗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</si>
  <si>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</si>
  <si>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</si>
  <si>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</si>
  <si>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</si>
  <si>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</si>
  <si>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</si>
  <si>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013401030010011</t>
  </si>
  <si>
    <t>外照射治疗（普通）-超高剂量率放疗（加收）</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</si>
  <si>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</si>
  <si>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</si>
  <si>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</si>
  <si>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</si>
  <si>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</si>
  <si>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</si>
  <si>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013401030020011</t>
  </si>
  <si>
    <t>外照射治疗（光子线-适形）-超高剂量率放疗（加收）</t>
  </si>
  <si>
    <t>013401030020021</t>
  </si>
  <si>
    <t>外照射治疗（光子线-适形）-图像引导（加收）</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</si>
  <si>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</si>
  <si>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</si>
  <si>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</si>
  <si>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</si>
  <si>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</si>
  <si>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013401030030011</t>
  </si>
  <si>
    <t>外照射治疗（光子线-调强）-超高剂量率放疗（加收）</t>
  </si>
  <si>
    <t>013401030030021</t>
  </si>
  <si>
    <t>外照射治疗（光子线-调强）-自适应放疗（加收）</t>
  </si>
  <si>
    <t>013401030030031</t>
  </si>
  <si>
    <t>外照射治疗（光子线-调强）-运动管理（加收）</t>
  </si>
  <si>
    <t>013401030030041</t>
  </si>
  <si>
    <t>外照射治疗（光子线-调强）-图像引导（加收）</t>
  </si>
  <si>
    <t>013401030030051</t>
  </si>
  <si>
    <t>外照射治疗（光子线-调强）-断层调强放疗（加收）</t>
  </si>
  <si>
    <t>013401030030052</t>
  </si>
  <si>
    <t>外照射治疗（光子线-调强）-容积旋转调强放疗（加收）</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</si>
  <si>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</si>
  <si>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</si>
  <si>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</si>
  <si>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</si>
  <si>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每疗程5次，不足一个疗程的，每次按20%计费。</t>
  </si>
  <si>
    <t>013401030040001</t>
  </si>
  <si>
    <t>外照射治疗（光子线-立体定向）-自适应放疗（加收）</t>
  </si>
  <si>
    <t>013401030040011</t>
  </si>
  <si>
    <t>外照射治疗（光子线-立体定向）-运动管理（加收）</t>
  </si>
  <si>
    <t>013401030040021</t>
  </si>
  <si>
    <t>外照射治疗（光子线-立体定向）-超高剂量率放疗（加收）</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</si>
  <si>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</si>
  <si>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</si>
  <si>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</si>
  <si>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</si>
  <si>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</si>
  <si>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</si>
  <si>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</si>
  <si>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</si>
  <si>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</si>
  <si>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013401030080000</t>
  </si>
  <si>
    <t>术中放疗</t>
  </si>
  <si>
    <t>在术中进行的放射治疗。</t>
  </si>
  <si>
    <t>所定价格涵盖暴露瘤床、确定照射区域、遮挡正常组织器官、机器操作、设备照射、阅单等步骤所需的人力资源与基本物质资源消耗。</t>
  </si>
  <si>
    <t>后装放疗</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</si>
  <si>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</si>
  <si>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</si>
  <si>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</si>
  <si>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</si>
  <si>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</si>
  <si>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</si>
  <si>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</si>
  <si>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013401040010002</t>
  </si>
  <si>
    <t>近距离治疗（后装）-MR模拟定位（加收）</t>
  </si>
  <si>
    <t>013401040010011</t>
  </si>
  <si>
    <t>近距离治疗（后装）-二维近距离治疗计划（加收）</t>
  </si>
  <si>
    <t>013401040010012</t>
  </si>
  <si>
    <t>近距离治疗（后装）-三维近距离治疗计划（加收）</t>
  </si>
  <si>
    <t>013401040010021</t>
  </si>
  <si>
    <t>近距离治疗（后装）-组织间插植/放射粒子植入（加收）</t>
  </si>
  <si>
    <t>放射性核素治疗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</si>
  <si>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</si>
  <si>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</si>
  <si>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</si>
  <si>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</si>
  <si>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1.指60毫居及以下。
2.99锝（云克）治疗按照40元收取。</t>
  </si>
  <si>
    <t>323402000010001</t>
  </si>
  <si>
    <t>内照射治疗（核素常规）-大剂量核素药物（加收）</t>
  </si>
  <si>
    <t>超过60毫居的加收1次，超过100毫居的加收2次，限加收2次。</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</si>
  <si>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</si>
  <si>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</si>
  <si>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</si>
  <si>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</si>
  <si>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</si>
  <si>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</si>
  <si>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</si>
  <si>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</si>
  <si>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</si>
  <si>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41、44、45</t>
  </si>
  <si>
    <t>外治、炙法、推拿</t>
  </si>
  <si>
    <t>说明（中医外治、炙法、推拿）：
1.本价格项目表所列“外治”、“灸法”、“拔罐”、“推拿”项目，指中医行业主管部门允许开展，以治疗患者相应症状为目的的中医临床治疗服务。
2.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3.本价格项目表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针（刀）器具、刮匙、垃圾处理用品、冲洗液、润滑剂、灌洗液、棉球、棉签、纱布（垫）、治疗巾（单）、标签、操作器具、罐具、包裹单（袋）、药线、药捻、腕带、护垫、衬垫、手术巾（单）、治疗护理盘（包）、注射器、压舌板、防渗漏垫、冲洗工具、备皮工具等。基本物耗成本计入项目价格，不另行收费。除基本物耗以外的其他耗材，按实际采购价格零差率收费销售。
4.本价格项目表所称的“深层”，指达皮下脂肪组织。
5.本价格项目表所称的“穴位”，指中医行业主管部门相关技术规范确定的人体点区部位。
6.本价格项目表所列“推拿”项目，指以治疗各部位疾病为目的的情况。如医务人员在对头部疾病实施推拿治疗时，涉及对人体肩、颈、足等多个部位推拿，仅可按一次计费。
7.本价格项目表“隔物灸”所称的“间隔物”包括但不限于新鲜老姜、大蒜、附子饼、盐、其他中药等，同一次治疗用几种间隔物不叠加收费。
8.本价格项目表“施灸制品”包括但不限于艾条、艾炷、艾箱、艾绒、热敏灸条、雷火针灸条、太乙神针灸条、药灸条等。</t>
  </si>
  <si>
    <t>（一）中医外治</t>
  </si>
  <si>
    <t>六周岁及以下儿童加收30%</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</si>
  <si>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</si>
  <si>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</si>
  <si>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</si>
  <si>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</si>
  <si>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</si>
  <si>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t>中药贴敷-中药硬膏贴敷（加收）</t>
  </si>
  <si>
    <t>按主项目的10%加收</t>
  </si>
  <si>
    <t>014100000010002</t>
  </si>
  <si>
    <t>中药贴敷-中药贴敷（大）（加收）</t>
  </si>
  <si>
    <t>指面积∈（5cm×5cm,10cm×10cm]</t>
  </si>
  <si>
    <t>014100000010003</t>
  </si>
  <si>
    <t>中药贴敷-中药贴敷（特大）（加收）</t>
  </si>
  <si>
    <t>指面积∈（10cm×10cm,∞）</t>
  </si>
  <si>
    <t>按主项目的20%加收</t>
  </si>
  <si>
    <t>014100000010100</t>
  </si>
  <si>
    <t>中药贴敷-中药热奄包（扩展）</t>
  </si>
  <si>
    <t>014100000010200</t>
  </si>
  <si>
    <t>中药贴敷-特殊材料贴敷（扩展）</t>
  </si>
  <si>
    <t>特殊材料贴敷指包括但不限于耳贴、纳米、红外等功能性材料贴敷。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</si>
  <si>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</si>
  <si>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</si>
  <si>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</si>
  <si>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</si>
  <si>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</si>
  <si>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</si>
  <si>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</si>
  <si>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</si>
  <si>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014100000030001</t>
  </si>
  <si>
    <t>中药烫熨-中药烫熨（特大）（加收）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</si>
  <si>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</si>
  <si>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</si>
  <si>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</si>
  <si>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</si>
  <si>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</si>
  <si>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</si>
  <si>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</si>
  <si>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</si>
  <si>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</si>
  <si>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</si>
  <si>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</si>
  <si>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</si>
  <si>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</si>
  <si>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014100000060001</t>
  </si>
  <si>
    <t>中药溻渍-中药溻渍（特大）（加收）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</si>
  <si>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</si>
  <si>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</si>
  <si>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</si>
  <si>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</si>
  <si>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014100000070001</t>
  </si>
  <si>
    <t>中药涂擦-中药涂擦（特大）（加收）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</si>
  <si>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</si>
  <si>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</si>
  <si>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</si>
  <si>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</si>
  <si>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</si>
  <si>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</si>
  <si>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</si>
  <si>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</si>
  <si>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</si>
  <si>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</si>
  <si>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</si>
  <si>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</si>
  <si>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</si>
  <si>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</si>
  <si>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014100000100001</t>
  </si>
  <si>
    <t>中药化腐清疮-深层化腐清疮（加收）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</si>
  <si>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</si>
  <si>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</si>
  <si>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</si>
  <si>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</si>
  <si>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</si>
  <si>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</si>
  <si>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</si>
  <si>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</si>
  <si>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每窦道/次</t>
  </si>
  <si>
    <t>014100000120001</t>
  </si>
  <si>
    <t>中医窦道（切开）搔爬-深层搔爬（加收）</t>
  </si>
  <si>
    <t>014100000120002</t>
  </si>
  <si>
    <t>中医窦道（切开）搔爬-耳前窦道（加收）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</si>
  <si>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</si>
  <si>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</si>
  <si>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</si>
  <si>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</si>
  <si>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</si>
  <si>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</si>
  <si>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</si>
  <si>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</si>
  <si>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</si>
  <si>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</si>
  <si>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</si>
  <si>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</si>
  <si>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</si>
  <si>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</si>
  <si>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</si>
  <si>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014100000150002</t>
  </si>
  <si>
    <t>中医穴位放血治疗-刺络放血（加收）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</si>
  <si>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</si>
  <si>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</si>
  <si>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</si>
  <si>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</si>
  <si>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</si>
  <si>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</si>
  <si>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</si>
  <si>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</si>
  <si>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</si>
  <si>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</si>
  <si>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</si>
  <si>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</si>
  <si>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</si>
  <si>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（四）炙法</t>
  </si>
  <si>
    <t>副主任医师可上浮不超过10%，主任医师可上浮不超过20%。（拔罐类项目不上浮）</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</si>
  <si>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</si>
  <si>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</si>
  <si>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</si>
  <si>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</si>
  <si>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</si>
  <si>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</si>
  <si>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</si>
  <si>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</si>
  <si>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</si>
  <si>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</si>
  <si>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</si>
  <si>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</si>
  <si>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</si>
  <si>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</si>
  <si>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</si>
  <si>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</si>
  <si>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</si>
  <si>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</si>
  <si>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014400000040002</t>
  </si>
  <si>
    <t>铺灸-（督灸（火龙灸））（加收）</t>
  </si>
  <si>
    <t>014400000050000</t>
  </si>
  <si>
    <t>中医拔罐</t>
  </si>
  <si>
    <t>由医务人员以罐（火罐、电火罐、着罐、磁疗罐、真空拔罐、电罐）为工具，利用各类方式方法使之吸附于体表的固定部位进行治疗，促进通经活络，行气活血，祛风散寒。</t>
  </si>
  <si>
    <t>所定价格可以涵盖清洁，罐具吸附，观察，撤罐，处理用物所需的人力资源和基本物质资源消耗。</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</si>
  <si>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</si>
  <si>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</si>
  <si>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</si>
  <si>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</si>
  <si>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</si>
  <si>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</si>
  <si>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</si>
  <si>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</si>
  <si>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</si>
  <si>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</si>
  <si>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</si>
  <si>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</si>
  <si>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</si>
  <si>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</si>
  <si>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</si>
  <si>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</si>
  <si>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</si>
  <si>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</si>
  <si>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</si>
  <si>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</si>
  <si>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</si>
  <si>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</si>
  <si>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</si>
  <si>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</si>
  <si>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</si>
  <si>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</si>
  <si>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</si>
  <si>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</si>
  <si>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</si>
  <si>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</si>
  <si>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</si>
  <si>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</si>
  <si>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</si>
  <si>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</si>
  <si>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</si>
  <si>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</si>
  <si>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</si>
  <si>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</si>
  <si>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</si>
  <si>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</si>
  <si>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</si>
  <si>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</si>
  <si>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</si>
  <si>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</si>
  <si>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</si>
  <si>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</si>
  <si>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</si>
  <si>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</si>
  <si>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</si>
  <si>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</si>
  <si>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</si>
  <si>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</si>
  <si>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（二）中医针法</t>
  </si>
  <si>
    <t>说明(中医针法)：
1.本价格项目表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2.本价格项目表所称的“选针”指针刺前准备，选择类别、材质、型号规格适宜的针具，根据患者的体质、体形、年龄、病情和腧穴部位等，选用适合针具施治，不再对材质、类别等进行区别计费；“进针”指将针具刺入体内的方法，在操作上一般通过循按经脉，揣按穴位等预备方法，然后将针由浅入深地刺入预定的深度，不再区分针具刺入的深浅度分别立项或分别制定收费标准；“行针”指将针刺刺入腧穴后，为了使之得气、调节针感以及进行补泻等而实施的各种手法，如提插捻转、循法、弹法、刮法、摇法、飞法、震颤法等；“留针”指将针具刺入腧穴并施行手法后，将针留置于腧穴内一定时间的方法；“出针”指行针完毕后，将针拔出的操作方法。
3.本价格项目表所称的“特殊针具”，指国家卫生健康委制定发布技术规范收录的，长度、直径、形制、用法显著区别于毫针的其他针具，如芒针等。“特殊手法”指国家卫生健康委制定发布技术规范单列的特色针刺手法，以及其他传承有序、列入地市级及以上非物质文化遗产的针法技术。
4.本价格项目表所称的“特殊穴位”，指具有一定危险性穴位，包括睛明、承泣、球后、风府、风池、哑门、人迎、天突、冲门、长强、会阴、八髎、金津、玉液及位于胸胁、颈项、背部的腧穴。“特殊部位”指未列入传统中医腧穴范畴，中医针法治疗有效，具有一定危险性的特殊部位。常规针法治疗或特殊针法治疗中涉及特殊穴位的，可在收取“常规针法”或“特殊针法”费用的基础上，同时收取“特殊穴位针法”的费用。
5.本价格项目表所称的“仪器辅助操作”，指医师实施常规针法、特殊针具针法、特殊手法针法时，利用仪器使针具产生振动、电流、温度变化等，辅助完成针刺操作或者强化针刺效果。
6.本价格项目表计价单位中的“次•日”，指完成一次完整的针刺过程，不以进针数量计费，每日收费一次。</t>
  </si>
  <si>
    <t>苏医保价招〔2025〕7号</t>
  </si>
  <si>
    <t>2025年7月15日起执行</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</si>
  <si>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</si>
  <si>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</si>
  <si>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</si>
  <si>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</si>
  <si>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r>
      <rPr>
        <sz val="10"/>
        <color indexed="8"/>
        <rFont val="宋体"/>
        <charset val="134"/>
        <scheme val="minor"/>
      </rPr>
      <t>次</t>
    </r>
    <r>
      <rPr>
        <sz val="10"/>
        <color rgb="FF000000"/>
        <rFont val="宋体"/>
        <charset val="134"/>
        <scheme val="minor"/>
      </rPr>
      <t>·</t>
    </r>
    <r>
      <rPr>
        <sz val="10"/>
        <color indexed="8"/>
        <rFont val="宋体"/>
        <charset val="134"/>
        <scheme val="minor"/>
      </rPr>
      <t>日</t>
    </r>
  </si>
  <si>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</si>
  <si>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</si>
  <si>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</si>
  <si>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</si>
  <si>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</si>
  <si>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主任医师加收20%</t>
  </si>
  <si>
    <t>014200000010012</t>
  </si>
  <si>
    <t>常规针法-副主任医师（加收）</t>
  </si>
  <si>
    <t>副主任医师加收10%</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</si>
  <si>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</si>
  <si>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</si>
  <si>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</si>
  <si>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</si>
  <si>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</si>
  <si>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</si>
  <si>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</si>
  <si>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</si>
  <si>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</si>
  <si>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</si>
  <si>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</si>
  <si>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</si>
  <si>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</si>
  <si>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</si>
  <si>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</si>
  <si>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</si>
  <si>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</si>
  <si>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</si>
  <si>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</si>
  <si>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</si>
  <si>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</si>
  <si>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</si>
  <si>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</si>
  <si>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</si>
  <si>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</si>
  <si>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</si>
  <si>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</si>
  <si>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</si>
  <si>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</si>
  <si>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</si>
  <si>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</si>
  <si>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指应用仪器产生的电、热、冷、磁、振动、光等各类效应替代针具完成针法操作的针刺治疗</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</si>
  <si>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</si>
  <si>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</si>
  <si>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</si>
  <si>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</si>
  <si>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</si>
  <si>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</si>
  <si>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</si>
  <si>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</si>
  <si>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</si>
  <si>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</si>
  <si>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</si>
  <si>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</si>
  <si>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</si>
  <si>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</si>
  <si>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</si>
  <si>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</si>
  <si>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</si>
  <si>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</si>
  <si>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</si>
  <si>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</si>
  <si>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</si>
  <si>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</si>
  <si>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</si>
  <si>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</si>
  <si>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</si>
  <si>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</si>
  <si>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</si>
  <si>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</si>
  <si>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</si>
  <si>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</si>
  <si>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</si>
  <si>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r>
      <rPr>
        <sz val="10"/>
        <color indexed="8"/>
        <rFont val="宋体"/>
        <charset val="134"/>
        <scheme val="minor"/>
      </rPr>
      <t>穴位注射</t>
    </r>
    <r>
      <rPr>
        <sz val="10"/>
        <color rgb="FF000000"/>
        <rFont val="宋体"/>
        <charset val="134"/>
        <scheme val="minor"/>
      </rPr>
      <t>-</t>
    </r>
    <r>
      <rPr>
        <sz val="10"/>
        <color indexed="8"/>
        <rFont val="宋体"/>
        <charset val="134"/>
        <scheme val="minor"/>
      </rPr>
      <t>中医自血疗法（扩展）</t>
    </r>
  </si>
  <si>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</si>
  <si>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</si>
  <si>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</si>
  <si>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</si>
  <si>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</si>
  <si>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</si>
  <si>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</si>
  <si>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</si>
  <si>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（三）中医骨伤</t>
  </si>
  <si>
    <t>说明(中医骨伤)：
1.本价格项目表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2.“每关节”指单个大关节（肩、肘、腕、髋、膝、踝）、颈椎、胸椎、腰椎、单侧手掌部关节、单侧足部关节、单侧颞颌关节、单侧肩锁关节、胸锁关节。</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</si>
  <si>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</si>
  <si>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</si>
  <si>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</si>
  <si>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</si>
  <si>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</si>
  <si>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</si>
  <si>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</si>
  <si>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</si>
  <si>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</si>
  <si>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</si>
  <si>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</si>
  <si>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</si>
  <si>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</si>
  <si>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</si>
  <si>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</si>
  <si>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</si>
  <si>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</si>
  <si>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</si>
  <si>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</si>
  <si>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</si>
  <si>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</si>
  <si>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</si>
  <si>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</si>
  <si>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</si>
  <si>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</si>
  <si>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</si>
  <si>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</si>
  <si>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</si>
  <si>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</si>
  <si>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</si>
  <si>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</si>
  <si>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</si>
  <si>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</si>
  <si>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</si>
  <si>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</si>
  <si>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</si>
  <si>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</si>
  <si>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</si>
  <si>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</si>
  <si>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</si>
  <si>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</si>
  <si>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</si>
  <si>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</si>
  <si>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</si>
  <si>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</si>
  <si>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</si>
  <si>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</si>
  <si>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</si>
  <si>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</si>
  <si>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</si>
  <si>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</si>
  <si>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</si>
  <si>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</si>
  <si>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</si>
  <si>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</si>
  <si>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（六）中医特殊疗法</t>
  </si>
  <si>
    <t>说明(中医特殊疗法)：
本价格项目表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</si>
  <si>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</si>
  <si>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</si>
  <si>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</si>
  <si>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</si>
  <si>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</si>
  <si>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</si>
  <si>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按主项目50%加收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</si>
  <si>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</si>
  <si>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</si>
  <si>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</si>
  <si>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</si>
  <si>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</si>
  <si>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</si>
  <si>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</si>
  <si>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</si>
  <si>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</si>
  <si>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</si>
  <si>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</si>
  <si>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</si>
  <si>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</si>
  <si>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</si>
  <si>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</si>
  <si>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</si>
  <si>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</si>
  <si>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</si>
  <si>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</si>
  <si>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</si>
  <si>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</si>
  <si>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</si>
  <si>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</si>
  <si>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51、52</t>
  </si>
  <si>
    <t>康复</t>
  </si>
  <si>
    <t>说明：
1. 本价格项目表以康复治疗为重点，按照功能障碍类型设立价格项目。
2. 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3. 本价格项目表所称的“人工智能辅助检查或训练”是指应用人工智能技术辅助进行的康复检查或训练，不得与主项目同时收费。
4. 本价格项目表中指的团体训练人数不得超过15人。
5. 同一计费时间段内不同康复类医疗服务价格项目不得叠加计费。</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</si>
  <si>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</si>
  <si>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</si>
  <si>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</si>
  <si>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</si>
  <si>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</si>
  <si>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</si>
  <si>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</si>
  <si>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</si>
  <si>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</si>
  <si>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</si>
  <si>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</si>
  <si>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</si>
  <si>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</si>
  <si>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</si>
  <si>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</si>
  <si>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</si>
  <si>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</si>
  <si>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</si>
  <si>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</si>
  <si>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</si>
  <si>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</si>
  <si>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</si>
  <si>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</si>
  <si>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</si>
  <si>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</si>
  <si>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</si>
  <si>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</si>
  <si>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</si>
  <si>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</si>
  <si>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</si>
  <si>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</si>
  <si>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</si>
  <si>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</si>
  <si>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</si>
  <si>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</si>
  <si>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</si>
  <si>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</si>
  <si>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</si>
  <si>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</si>
  <si>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1.每日治疗超过60分钟按60分钟计价。
2.此项目价格构成已涵盖声、光、电等各种感觉刺激费用，用于同一治疗目的时不再重复收取相关物理治疗项目费用。</t>
  </si>
  <si>
    <t>015200000010001</t>
  </si>
  <si>
    <t>意识功能训练-每增加10分钟（加收）</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</si>
  <si>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</si>
  <si>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</si>
  <si>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</si>
  <si>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</si>
  <si>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</si>
  <si>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</si>
  <si>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</si>
  <si>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</si>
  <si>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</si>
  <si>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</si>
  <si>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</si>
  <si>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</si>
  <si>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</si>
  <si>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</si>
  <si>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</si>
  <si>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</si>
  <si>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</si>
  <si>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</si>
  <si>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</si>
  <si>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</si>
  <si>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</si>
  <si>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</si>
  <si>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</si>
  <si>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</si>
  <si>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</si>
  <si>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</si>
  <si>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</si>
  <si>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</si>
  <si>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</si>
  <si>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</si>
  <si>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每日治疗超过120分钟按120分钟计价。</t>
  </si>
  <si>
    <t>015200000050001</t>
  </si>
  <si>
    <t>运动功能训练-每增加10分钟（加收）</t>
  </si>
  <si>
    <t>015200000050011</t>
  </si>
  <si>
    <t>运动功能训练-运动功能训练（水中）（加收）</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</si>
  <si>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</si>
  <si>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</si>
  <si>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</si>
  <si>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</si>
  <si>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</si>
  <si>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</si>
  <si>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</si>
  <si>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t>脏器功能训练-每增加10分钟（加收）</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</si>
  <si>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</si>
  <si>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</si>
  <si>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</si>
  <si>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</si>
  <si>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</si>
  <si>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</si>
  <si>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015200000070001</t>
  </si>
  <si>
    <t>辅助器具使用训练-每增加10分钟（加收）</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</si>
  <si>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</si>
  <si>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</si>
  <si>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</si>
  <si>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</si>
  <si>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</si>
  <si>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</si>
  <si>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</si>
  <si>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</si>
  <si>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</si>
  <si>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</si>
  <si>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</si>
  <si>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</si>
  <si>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</si>
  <si>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</si>
  <si>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</si>
  <si>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</si>
  <si>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</si>
  <si>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</si>
  <si>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</si>
  <si>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</si>
  <si>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</si>
  <si>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</si>
  <si>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</si>
  <si>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</si>
  <si>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</si>
  <si>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</si>
  <si>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</si>
  <si>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</si>
  <si>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t>
  </si>
  <si>
    <t>015200000110100</t>
  </si>
  <si>
    <t>神经发育障碍康复训练（团体）-人工智能辅助训练（扩展）</t>
  </si>
  <si>
    <t>以上目录于2026年6月26日更新。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</si>
</sst>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_);[Red]\(0\)"/>
    <numFmt numFmtId="179" formatCode="0.0_ "/>
    <numFmt numFmtId="180" formatCode="0_ "/>
    <numFmt numFmtId="181" formatCode="000000000000000_ "/>
    <numFmt numFmtId="182" formatCode="0.0_);[Red]\(0.0\)"/>
    <numFmt numFmtId="183" formatCode="0_);\(0\)"/>
    <numFmt numFmtId="184" formatCode="0;[Red]0"/>
  </numFmts>
  <fonts count="71">
    <font>
      <sz val="11"/>
      <color theme="1"/>
      <name val="宋体"/>
      <charset val="134"/>
      <scheme val="minor"/>
    </font>
    <font>
      <b/>
      <sz val="10"/>
      <color theme="1"/>
      <name val="宋体"/>
      <charset val="134"/>
      <scheme val="minor"/>
    </font>
    <font>
      <sz val="10"/>
      <color theme="1"/>
      <name val="宋体"/>
      <charset val="134"/>
      <scheme val="minor"/>
    </font>
    <font>
      <sz val="10"/>
      <color rgb="FFFF0000"/>
      <name val="宋体"/>
      <charset val="134"/>
      <scheme val="minor"/>
    </font>
    <font>
      <sz val="11"/>
      <color theme="1"/>
      <name val="宋体"/>
      <charset val="134"/>
    </font>
    <font>
      <b/>
      <sz val="16"/>
      <color theme="1"/>
      <name val="宋体"/>
      <charset val="134"/>
      <scheme val="minor"/>
    </font>
    <font>
      <b/>
      <sz val="10"/>
      <name val="宋体"/>
      <charset val="134"/>
      <scheme val="minor"/>
    </font>
    <font>
      <sz val="10"/>
      <name val="宋体"/>
      <charset val="134"/>
      <scheme val="minor"/>
    </font>
    <font>
      <b/>
      <sz val="10"/>
      <color rgb="FF000000"/>
      <name val="宋体"/>
      <charset val="134"/>
      <scheme val="minor"/>
    </font>
    <font>
      <sz val="10"/>
      <color rgb="FF000000"/>
      <name val="宋体"/>
      <charset val="134"/>
      <scheme val="minor"/>
    </font>
    <font>
      <sz val="10"/>
      <name val="宋体"/>
      <charset val="134"/>
    </font>
    <font>
      <b/>
      <sz val="11"/>
      <color theme="1"/>
      <name val="宋体"/>
      <charset val="134"/>
      <scheme val="minor"/>
    </font>
    <font>
      <b/>
      <sz val="11"/>
      <name val="宋体"/>
      <charset val="134"/>
      <scheme val="minor"/>
    </font>
    <font>
      <sz val="11"/>
      <name val="宋体"/>
      <charset val="134"/>
      <scheme val="minor"/>
    </font>
    <font>
      <sz val="11"/>
      <color rgb="FF000000"/>
      <name val="宋体"/>
      <charset val="134"/>
      <scheme val="minor"/>
    </font>
    <font>
      <sz val="11"/>
      <color rgb="FFFF0000"/>
      <name val="宋体"/>
      <charset val="134"/>
      <scheme val="minor"/>
    </font>
    <font>
      <sz val="10"/>
      <color theme="1"/>
      <name val="宋体"/>
      <charset val="134"/>
    </font>
    <font>
      <b/>
      <sz val="10"/>
      <color rgb="FFFF0000"/>
      <name val="宋体"/>
      <charset val="134"/>
    </font>
    <font>
      <sz val="10"/>
      <color rgb="FF000000"/>
      <name val="宋体"/>
      <charset val="134"/>
    </font>
    <font>
      <sz val="11"/>
      <color rgb="FF000000"/>
      <name val="宋体"/>
      <charset val="134"/>
    </font>
    <font>
      <sz val="10"/>
      <name val="方正仿宋_GBK"/>
      <charset val="134"/>
    </font>
    <font>
      <b/>
      <sz val="10"/>
      <name val="宋体"/>
      <charset val="134"/>
    </font>
    <font>
      <sz val="11"/>
      <color rgb="FF000000"/>
      <name val="方正仿宋_GBK"/>
      <charset val="134"/>
    </font>
    <font>
      <sz val="11"/>
      <color rgb="FF000000"/>
      <name val="Times New Roman"/>
      <charset val="134"/>
    </font>
    <font>
      <sz val="11"/>
      <name val="Times New Roman"/>
      <charset val="134"/>
    </font>
    <font>
      <b/>
      <sz val="9"/>
      <color rgb="FF000000"/>
      <name val="宋体"/>
      <charset val="134"/>
    </font>
    <font>
      <b/>
      <sz val="10"/>
      <color rgb="FF000000"/>
      <name val="宋体"/>
      <charset val="134"/>
    </font>
    <font>
      <b/>
      <sz val="9"/>
      <color rgb="FF000000"/>
      <name val="宋体"/>
      <charset val="134"/>
      <scheme val="minor"/>
    </font>
    <font>
      <b/>
      <sz val="10.5"/>
      <color theme="1"/>
      <name val="宋体"/>
      <charset val="134"/>
      <scheme val="minor"/>
    </font>
    <font>
      <sz val="10.5"/>
      <color theme="1"/>
      <name val="宋体"/>
      <charset val="134"/>
      <scheme val="minor"/>
    </font>
    <font>
      <b/>
      <sz val="10"/>
      <color theme="1"/>
      <name val="宋体"/>
      <charset val="134"/>
    </font>
    <font>
      <sz val="11"/>
      <name val="宋体"/>
      <charset val="134"/>
    </font>
    <font>
      <sz val="10"/>
      <color indexed="8"/>
      <name val="宋体"/>
      <charset val="134"/>
      <scheme val="minor"/>
    </font>
    <font>
      <sz val="10"/>
      <color rgb="FFFF0000"/>
      <name val="宋体"/>
      <charset val="134"/>
    </font>
    <font>
      <sz val="9"/>
      <name val="宋体"/>
      <charset val="134"/>
      <scheme val="minor"/>
    </font>
    <font>
      <b/>
      <sz val="16"/>
      <name val="宋体"/>
      <charset val="134"/>
      <scheme val="minor"/>
    </font>
    <font>
      <b/>
      <sz val="8"/>
      <name val="宋体"/>
      <charset val="134"/>
    </font>
    <font>
      <b/>
      <sz val="8"/>
      <name val="宋体"/>
      <charset val="134"/>
      <scheme val="minor"/>
    </font>
    <font>
      <b/>
      <sz val="9"/>
      <name val="宋体"/>
      <charset val="134"/>
      <scheme val="minor"/>
    </font>
    <font>
      <sz val="9"/>
      <name val="宋体"/>
      <charset val="134"/>
    </font>
    <font>
      <i/>
      <sz val="10"/>
      <name val="宋体"/>
      <charset val="134"/>
    </font>
    <font>
      <b/>
      <i/>
      <sz val="10"/>
      <name val="宋体"/>
      <charset val="134"/>
    </font>
    <font>
      <strike/>
      <sz val="10"/>
      <name val="宋体"/>
      <charset val="134"/>
      <scheme val="minor"/>
    </font>
    <font>
      <u/>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indexed="8"/>
      <name val="宋体"/>
      <charset val="134"/>
    </font>
    <font>
      <vertAlign val="subscript"/>
      <sz val="10"/>
      <name val="宋体"/>
      <charset val="134"/>
    </font>
    <font>
      <sz val="10"/>
      <name val="Arial"/>
      <charset val="134"/>
    </font>
    <font>
      <vertAlign val="superscript"/>
      <sz val="10"/>
      <name val="宋体"/>
      <charset val="134"/>
    </font>
    <font>
      <vertAlign val="superscript"/>
      <sz val="10"/>
      <name val="宋体"/>
      <charset val="134"/>
      <scheme val="minor"/>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0" fillId="4" borderId="7"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8" applyNumberFormat="0" applyFill="0" applyAlignment="0" applyProtection="0">
      <alignment vertical="center"/>
    </xf>
    <xf numFmtId="0" fontId="50" fillId="0" borderId="8" applyNumberFormat="0" applyFill="0" applyAlignment="0" applyProtection="0">
      <alignment vertical="center"/>
    </xf>
    <xf numFmtId="0" fontId="51" fillId="0" borderId="9" applyNumberFormat="0" applyFill="0" applyAlignment="0" applyProtection="0">
      <alignment vertical="center"/>
    </xf>
    <xf numFmtId="0" fontId="51" fillId="0" borderId="0" applyNumberFormat="0" applyFill="0" applyBorder="0" applyAlignment="0" applyProtection="0">
      <alignment vertical="center"/>
    </xf>
    <xf numFmtId="0" fontId="52" fillId="5" borderId="10" applyNumberFormat="0" applyAlignment="0" applyProtection="0">
      <alignment vertical="center"/>
    </xf>
    <xf numFmtId="0" fontId="53" fillId="6" borderId="11" applyNumberFormat="0" applyAlignment="0" applyProtection="0">
      <alignment vertical="center"/>
    </xf>
    <xf numFmtId="0" fontId="54" fillId="6" borderId="10" applyNumberFormat="0" applyAlignment="0" applyProtection="0">
      <alignment vertical="center"/>
    </xf>
    <xf numFmtId="0" fontId="55" fillId="7" borderId="12" applyNumberFormat="0" applyAlignment="0" applyProtection="0">
      <alignment vertical="center"/>
    </xf>
    <xf numFmtId="0" fontId="56" fillId="0" borderId="13" applyNumberFormat="0" applyFill="0" applyAlignment="0" applyProtection="0">
      <alignment vertical="center"/>
    </xf>
    <xf numFmtId="0" fontId="57" fillId="0" borderId="14" applyNumberFormat="0" applyFill="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1" fillId="22" borderId="0" applyNumberFormat="0" applyBorder="0" applyAlignment="0" applyProtection="0">
      <alignment vertical="center"/>
    </xf>
    <xf numFmtId="0" fontId="61"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1" fillId="34" borderId="0" applyNumberFormat="0" applyBorder="0" applyAlignment="0" applyProtection="0">
      <alignment vertical="center"/>
    </xf>
    <xf numFmtId="0" fontId="39" fillId="0" borderId="0">
      <alignment vertical="center"/>
    </xf>
    <xf numFmtId="0" fontId="10" fillId="0" borderId="0" applyBorder="0">
      <alignment vertical="top" wrapText="1"/>
    </xf>
    <xf numFmtId="0" fontId="63" fillId="0" borderId="0" applyBorder="0"/>
    <xf numFmtId="0" fontId="10" fillId="0" borderId="0" applyBorder="0">
      <alignment vertical="top" wrapText="1"/>
    </xf>
    <xf numFmtId="0" fontId="64" fillId="0" borderId="0"/>
    <xf numFmtId="0" fontId="65" fillId="0" borderId="0">
      <alignment vertical="center"/>
    </xf>
    <xf numFmtId="0" fontId="63" fillId="0" borderId="0"/>
    <xf numFmtId="0" fontId="10" fillId="0" borderId="0" applyBorder="0">
      <alignment vertical="top" wrapText="1"/>
    </xf>
    <xf numFmtId="0" fontId="39" fillId="0" borderId="0" applyBorder="0">
      <alignment vertical="center"/>
    </xf>
    <xf numFmtId="0" fontId="10" fillId="0" borderId="0" applyBorder="0">
      <alignment vertical="top" wrapText="1"/>
    </xf>
    <xf numFmtId="0" fontId="10" fillId="0" borderId="0" applyBorder="0">
      <alignment vertical="top" wrapText="1"/>
    </xf>
    <xf numFmtId="9" fontId="65" fillId="0" borderId="0"/>
    <xf numFmtId="0" fontId="63" fillId="0" borderId="0">
      <alignment vertical="center"/>
    </xf>
    <xf numFmtId="0" fontId="63" fillId="0" borderId="0" applyBorder="0"/>
    <xf numFmtId="0" fontId="0" fillId="0" borderId="0">
      <alignment vertical="center"/>
    </xf>
    <xf numFmtId="0" fontId="10" fillId="0" borderId="0" applyBorder="0">
      <alignment vertical="top" wrapText="1"/>
    </xf>
    <xf numFmtId="0" fontId="10" fillId="0" borderId="0" applyBorder="0">
      <alignment vertical="top" wrapText="1"/>
    </xf>
    <xf numFmtId="0" fontId="10" fillId="0" borderId="0" applyBorder="0">
      <alignment vertical="top" wrapText="1"/>
    </xf>
    <xf numFmtId="0" fontId="63" fillId="0" borderId="0" applyBorder="0"/>
  </cellStyleXfs>
  <cellXfs count="572">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lignment vertical="center"/>
    </xf>
    <xf numFmtId="0" fontId="1" fillId="0" borderId="0" xfId="0" applyFont="1" applyFill="1">
      <alignment vertical="center"/>
    </xf>
    <xf numFmtId="0" fontId="0" fillId="0" borderId="0" xfId="0" applyFill="1" applyBorder="1" applyAlignment="1">
      <alignment vertical="center"/>
    </xf>
    <xf numFmtId="0" fontId="0" fillId="0" borderId="0" xfId="0" applyFill="1">
      <alignment vertical="center"/>
    </xf>
    <xf numFmtId="0" fontId="0"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176" fontId="2" fillId="0" borderId="0" xfId="0" applyNumberFormat="1" applyFont="1" applyFill="1" applyBorder="1" applyAlignment="1">
      <alignmen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1" xfId="67" applyFont="1" applyFill="1" applyBorder="1" applyAlignment="1" applyProtection="1">
      <alignment horizontal="center" vertical="center" wrapText="1"/>
      <protection locked="0"/>
    </xf>
    <xf numFmtId="0" fontId="6" fillId="0" borderId="1" xfId="67" applyFont="1" applyFill="1" applyBorder="1" applyAlignment="1" applyProtection="1">
      <alignment horizontal="left" vertical="center" wrapText="1"/>
      <protection locked="0"/>
    </xf>
    <xf numFmtId="177" fontId="6" fillId="0" borderId="1" xfId="67" applyNumberFormat="1" applyFont="1" applyFill="1" applyBorder="1" applyAlignment="1" applyProtection="1">
      <alignment horizontal="center" vertical="center" wrapText="1"/>
      <protection locked="0"/>
    </xf>
    <xf numFmtId="0" fontId="1" fillId="0" borderId="1" xfId="0" applyFont="1" applyFill="1" applyBorder="1" applyAlignment="1">
      <alignment vertical="center"/>
    </xf>
    <xf numFmtId="0" fontId="1" fillId="0" borderId="1" xfId="0" applyFont="1" applyFill="1" applyBorder="1" applyAlignment="1">
      <alignment horizontal="left" vertical="center" wrapText="1"/>
    </xf>
    <xf numFmtId="49" fontId="6" fillId="0" borderId="1" xfId="67" applyNumberFormat="1" applyFont="1" applyFill="1" applyBorder="1" applyAlignment="1" applyProtection="1">
      <alignment horizontal="left" vertical="center"/>
      <protection locked="0"/>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vertical="center"/>
    </xf>
    <xf numFmtId="0" fontId="6"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49" fontId="6" fillId="0" borderId="1" xfId="51" applyNumberFormat="1" applyFont="1" applyFill="1" applyBorder="1" applyAlignment="1" applyProtection="1">
      <alignment horizontal="left" vertical="center" wrapText="1"/>
      <protection locked="0"/>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justify"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xf>
    <xf numFmtId="0" fontId="9" fillId="0" borderId="1" xfId="0" applyFont="1" applyFill="1" applyBorder="1" applyAlignment="1">
      <alignment horizontal="center" vertical="center"/>
    </xf>
    <xf numFmtId="178" fontId="10" fillId="0" borderId="1" xfId="67"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176" fontId="6" fillId="0" borderId="1" xfId="67" applyNumberFormat="1" applyFont="1" applyFill="1" applyBorder="1" applyAlignment="1" applyProtection="1">
      <alignment horizontal="center" vertical="center" wrapText="1"/>
      <protection locked="0"/>
    </xf>
    <xf numFmtId="177" fontId="12" fillId="0" borderId="1" xfId="67"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7"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31" fontId="2" fillId="0" borderId="1" xfId="0" applyNumberFormat="1" applyFont="1" applyFill="1" applyBorder="1" applyAlignment="1">
      <alignment vertical="center" wrapText="1"/>
    </xf>
    <xf numFmtId="176" fontId="9"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4" fillId="0" borderId="1" xfId="0"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176" fontId="9" fillId="0" borderId="1" xfId="0" applyNumberFormat="1" applyFont="1" applyFill="1" applyBorder="1" applyAlignment="1">
      <alignment horizontal="justify" vertical="center" wrapText="1"/>
    </xf>
    <xf numFmtId="0" fontId="2" fillId="0" borderId="1" xfId="0" applyFont="1" applyFill="1" applyBorder="1" applyAlignment="1">
      <alignment horizontal="left" vertical="center"/>
    </xf>
    <xf numFmtId="0" fontId="15" fillId="0" borderId="1" xfId="0" applyFont="1" applyFill="1" applyBorder="1" applyAlignment="1">
      <alignment horizontal="center" vertical="center"/>
    </xf>
    <xf numFmtId="176" fontId="3" fillId="0" borderId="1" xfId="0" applyNumberFormat="1" applyFont="1" applyFill="1" applyBorder="1" applyAlignment="1">
      <alignment horizontal="justify" vertical="center" wrapText="1"/>
    </xf>
    <xf numFmtId="0" fontId="16" fillId="0" borderId="1" xfId="0" applyFont="1" applyFill="1" applyBorder="1">
      <alignment vertical="center"/>
    </xf>
    <xf numFmtId="49" fontId="9" fillId="0" borderId="1" xfId="0" applyNumberFormat="1" applyFont="1" applyFill="1" applyBorder="1" applyAlignment="1">
      <alignment horizontal="left" vertical="center"/>
    </xf>
    <xf numFmtId="0" fontId="17" fillId="0" borderId="1" xfId="0" applyFont="1" applyFill="1" applyBorder="1" applyAlignment="1">
      <alignment horizontal="justify"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xf>
    <xf numFmtId="0" fontId="10"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vertical="center" wrapText="1"/>
    </xf>
    <xf numFmtId="0" fontId="19" fillId="0" borderId="1" xfId="0" applyFont="1" applyFill="1" applyBorder="1" applyAlignment="1">
      <alignment horizontal="center" vertical="center" wrapText="1"/>
    </xf>
    <xf numFmtId="176" fontId="18"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176" fontId="2" fillId="0" borderId="1" xfId="0" applyNumberFormat="1" applyFont="1" applyFill="1" applyBorder="1" applyAlignment="1">
      <alignment vertical="center" wrapText="1"/>
    </xf>
    <xf numFmtId="0" fontId="0" fillId="0" borderId="0" xfId="0" applyFont="1" applyFill="1" applyAlignment="1">
      <alignment vertical="center"/>
    </xf>
    <xf numFmtId="0" fontId="2"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179" fontId="20" fillId="0" borderId="1" xfId="0" applyNumberFormat="1" applyFont="1" applyFill="1" applyBorder="1" applyAlignment="1">
      <alignment horizontal="center" vertical="center" wrapText="1"/>
    </xf>
    <xf numFmtId="180" fontId="20" fillId="0" borderId="1" xfId="0" applyNumberFormat="1" applyFont="1" applyFill="1" applyBorder="1" applyAlignment="1">
      <alignment horizontal="center" vertical="center" wrapText="1"/>
    </xf>
    <xf numFmtId="0" fontId="20" fillId="0" borderId="1" xfId="0" applyFont="1" applyFill="1" applyBorder="1" applyAlignment="1">
      <alignment horizontal="justify" vertical="center" wrapText="1"/>
    </xf>
    <xf numFmtId="0" fontId="20"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xf>
    <xf numFmtId="49" fontId="0" fillId="0" borderId="1" xfId="0" applyNumberFormat="1" applyFill="1" applyBorder="1" applyAlignment="1">
      <alignment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left" vertical="center"/>
    </xf>
    <xf numFmtId="49" fontId="0" fillId="0" borderId="1" xfId="0" applyNumberFormat="1" applyFill="1" applyBorder="1" applyAlignment="1">
      <alignment horizontal="left" vertical="center" wrapText="1"/>
    </xf>
    <xf numFmtId="49" fontId="0" fillId="0" borderId="1" xfId="0" applyNumberFormat="1" applyFill="1" applyBorder="1" applyAlignment="1">
      <alignment horizontal="center" vertical="center" wrapText="1"/>
    </xf>
    <xf numFmtId="179" fontId="20" fillId="0" borderId="2" xfId="0" applyNumberFormat="1" applyFont="1" applyFill="1" applyBorder="1" applyAlignment="1">
      <alignment horizontal="center" vertical="center" wrapText="1"/>
    </xf>
    <xf numFmtId="180" fontId="20"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176" fontId="0" fillId="0" borderId="1" xfId="0" applyNumberFormat="1" applyFill="1" applyBorder="1" applyAlignment="1">
      <alignment vertical="center" wrapText="1"/>
    </xf>
    <xf numFmtId="176" fontId="0" fillId="0" borderId="1" xfId="0" applyNumberFormat="1" applyFill="1" applyBorder="1" applyAlignment="1">
      <alignment horizontal="center" vertical="center" wrapText="1"/>
    </xf>
    <xf numFmtId="49" fontId="0" fillId="0" borderId="1" xfId="0" applyNumberFormat="1" applyFont="1" applyFill="1" applyBorder="1" applyAlignment="1">
      <alignment vertical="center"/>
    </xf>
    <xf numFmtId="49" fontId="1" fillId="0" borderId="1" xfId="0" applyNumberFormat="1" applyFont="1" applyFill="1" applyBorder="1" applyAlignment="1">
      <alignment vertical="center"/>
    </xf>
    <xf numFmtId="49" fontId="1" fillId="0" borderId="1" xfId="0" applyNumberFormat="1" applyFont="1" applyFill="1" applyBorder="1" applyAlignment="1">
      <alignment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vertical="center"/>
    </xf>
    <xf numFmtId="49" fontId="11" fillId="0" borderId="1" xfId="0" applyNumberFormat="1" applyFont="1" applyFill="1" applyBorder="1" applyAlignment="1">
      <alignment vertical="center"/>
    </xf>
    <xf numFmtId="178" fontId="21" fillId="0" borderId="1" xfId="67" applyNumberFormat="1" applyFont="1" applyFill="1" applyBorder="1" applyAlignment="1" applyProtection="1">
      <alignment horizontal="center" vertical="center" wrapText="1"/>
      <protection locked="0"/>
    </xf>
    <xf numFmtId="49" fontId="1"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76" fontId="1" fillId="0" borderId="1" xfId="0" applyNumberFormat="1" applyFont="1" applyFill="1" applyBorder="1" applyAlignment="1">
      <alignment vertical="center" wrapText="1"/>
    </xf>
    <xf numFmtId="0" fontId="1" fillId="0" borderId="1" xfId="0" applyNumberFormat="1" applyFont="1" applyFill="1" applyBorder="1" applyAlignment="1">
      <alignment horizontal="left" vertical="center" wrapText="1"/>
    </xf>
    <xf numFmtId="0" fontId="11" fillId="0" borderId="0" xfId="0" applyFont="1" applyFill="1">
      <alignment vertical="center"/>
    </xf>
    <xf numFmtId="0" fontId="20" fillId="0" borderId="1" xfId="0" applyNumberFormat="1" applyFont="1" applyFill="1" applyBorder="1" applyAlignment="1" applyProtection="1">
      <alignment horizontal="center" vertical="center" wrapText="1"/>
    </xf>
    <xf numFmtId="0" fontId="20" fillId="0" borderId="1" xfId="0" applyFont="1" applyFill="1" applyBorder="1" applyAlignment="1">
      <alignment vertical="center" wrapText="1"/>
    </xf>
    <xf numFmtId="180" fontId="20" fillId="0" borderId="1" xfId="0" applyNumberFormat="1" applyFont="1" applyFill="1" applyBorder="1" applyAlignment="1">
      <alignment horizontal="center" vertical="center"/>
    </xf>
    <xf numFmtId="180" fontId="20" fillId="0" borderId="1" xfId="0" applyNumberFormat="1" applyFont="1" applyFill="1" applyBorder="1" applyAlignment="1" applyProtection="1">
      <alignment horizontal="center" vertical="center" wrapText="1"/>
    </xf>
    <xf numFmtId="179" fontId="20" fillId="0" borderId="1" xfId="0" applyNumberFormat="1" applyFont="1" applyFill="1" applyBorder="1" applyAlignment="1">
      <alignment horizontal="center" vertical="center"/>
    </xf>
    <xf numFmtId="0" fontId="22" fillId="0" borderId="1" xfId="0" applyFont="1" applyFill="1" applyBorder="1" applyAlignment="1">
      <alignment horizontal="justify"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justify" vertical="center" wrapText="1"/>
    </xf>
    <xf numFmtId="0" fontId="0" fillId="0" borderId="1" xfId="0" applyFill="1" applyBorder="1" applyAlignment="1">
      <alignment vertical="center"/>
    </xf>
    <xf numFmtId="0" fontId="2" fillId="0" borderId="1" xfId="0" applyFont="1" applyFill="1" applyBorder="1">
      <alignment vertical="center"/>
    </xf>
    <xf numFmtId="180" fontId="0" fillId="0" borderId="1" xfId="0" applyNumberFormat="1" applyFont="1" applyFill="1" applyBorder="1" applyAlignment="1">
      <alignment horizontal="center" vertical="center"/>
    </xf>
    <xf numFmtId="176" fontId="23" fillId="0" borderId="1" xfId="0" applyNumberFormat="1" applyFont="1" applyFill="1" applyBorder="1" applyAlignment="1">
      <alignment horizontal="justify" vertical="center" wrapText="1"/>
    </xf>
    <xf numFmtId="0" fontId="13" fillId="0" borderId="1" xfId="0" applyNumberFormat="1" applyFont="1" applyFill="1" applyBorder="1" applyAlignment="1">
      <alignment horizontal="center" vertical="center" wrapText="1"/>
    </xf>
    <xf numFmtId="176" fontId="2" fillId="0" borderId="0" xfId="0" applyNumberFormat="1" applyFont="1" applyFill="1" applyAlignment="1">
      <alignment vertical="center" wrapText="1"/>
    </xf>
    <xf numFmtId="0" fontId="0" fillId="0" borderId="0" xfId="0" applyFont="1" applyFill="1" applyBorder="1" applyAlignment="1">
      <alignment horizontal="center" vertical="center"/>
    </xf>
    <xf numFmtId="180" fontId="1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49" fontId="11" fillId="0" borderId="1" xfId="0" applyNumberFormat="1" applyFont="1" applyFill="1" applyBorder="1" applyAlignment="1">
      <alignment vertical="center" wrapText="1"/>
    </xf>
    <xf numFmtId="176" fontId="0" fillId="0" borderId="1" xfId="0" applyNumberForma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1" fillId="0" borderId="1" xfId="0" applyFont="1" applyFill="1" applyBorder="1">
      <alignment vertical="center"/>
    </xf>
    <xf numFmtId="49" fontId="0" fillId="0" borderId="1" xfId="0" applyNumberFormat="1" applyFont="1" applyFill="1" applyBorder="1" applyAlignment="1">
      <alignment vertical="center" wrapText="1"/>
    </xf>
    <xf numFmtId="176" fontId="0" fillId="0" borderId="1" xfId="0" applyNumberFormat="1" applyFont="1" applyFill="1" applyBorder="1" applyAlignment="1">
      <alignment vertical="center" wrapText="1"/>
    </xf>
    <xf numFmtId="49" fontId="1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ill="1" applyBorder="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49" fontId="0" fillId="0" borderId="1" xfId="0" applyNumberFormat="1" applyFont="1" applyFill="1" applyBorder="1" applyAlignment="1">
      <alignment horizontal="left" vertical="center"/>
    </xf>
    <xf numFmtId="0" fontId="22" fillId="0" borderId="1" xfId="0" applyFont="1" applyFill="1" applyBorder="1" applyAlignment="1">
      <alignment horizontal="justify" vertical="center"/>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49" fontId="25" fillId="0" borderId="1" xfId="0" applyNumberFormat="1" applyFont="1" applyFill="1" applyBorder="1" applyAlignment="1">
      <alignment horizontal="left" vertical="center" wrapText="1"/>
    </xf>
    <xf numFmtId="0" fontId="25"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1" fillId="0" borderId="1" xfId="0" applyFont="1" applyFill="1" applyBorder="1" applyAlignment="1">
      <alignment horizontal="center" vertical="center"/>
    </xf>
    <xf numFmtId="49" fontId="8" fillId="0" borderId="1" xfId="0" applyNumberFormat="1" applyFont="1" applyFill="1" applyBorder="1" applyAlignment="1">
      <alignment horizontal="justify" vertical="center"/>
    </xf>
    <xf numFmtId="0" fontId="26" fillId="0" borderId="1" xfId="0" applyFont="1" applyFill="1" applyBorder="1" applyAlignment="1">
      <alignment horizontal="justify" vertical="center" wrapText="1"/>
    </xf>
    <xf numFmtId="49" fontId="7"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7" fillId="0" borderId="1" xfId="67" applyFont="1" applyFill="1" applyBorder="1" applyAlignment="1" applyProtection="1">
      <alignment horizontal="left" vertical="center" wrapText="1"/>
      <protection locked="0"/>
    </xf>
    <xf numFmtId="0" fontId="7" fillId="0" borderId="1" xfId="67" applyFont="1" applyFill="1" applyBorder="1" applyAlignment="1" applyProtection="1">
      <alignment horizontal="center" vertical="center" wrapText="1"/>
      <protection locked="0"/>
    </xf>
    <xf numFmtId="49" fontId="9" fillId="0" borderId="1" xfId="0" applyNumberFormat="1" applyFont="1" applyFill="1" applyBorder="1" applyAlignment="1">
      <alignment horizontal="left" vertical="center" wrapText="1"/>
    </xf>
    <xf numFmtId="0" fontId="2" fillId="0" borderId="1" xfId="0" applyFont="1" applyFill="1" applyBorder="1" applyAlignment="1">
      <alignment horizontal="justify" vertical="center" wrapText="1"/>
    </xf>
    <xf numFmtId="180" fontId="15" fillId="0" borderId="1" xfId="0" applyNumberFormat="1" applyFont="1" applyFill="1" applyBorder="1" applyAlignment="1">
      <alignment horizontal="center" vertical="center" wrapText="1"/>
    </xf>
    <xf numFmtId="0" fontId="13" fillId="0" borderId="1" xfId="67" applyFont="1" applyFill="1" applyBorder="1" applyAlignment="1" applyProtection="1">
      <alignment horizontal="center" vertical="center" wrapText="1"/>
      <protection locked="0"/>
    </xf>
    <xf numFmtId="176" fontId="6" fillId="0" borderId="1" xfId="67" applyNumberFormat="1" applyFont="1" applyFill="1" applyBorder="1" applyAlignment="1" applyProtection="1">
      <alignment vertical="center" wrapText="1"/>
      <protection locked="0"/>
    </xf>
    <xf numFmtId="176" fontId="2"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49" fontId="10" fillId="0" borderId="1" xfId="67" applyNumberFormat="1" applyFont="1" applyFill="1" applyBorder="1" applyAlignment="1" applyProtection="1">
      <alignment horizontal="center" vertical="center" wrapText="1"/>
      <protection locked="0"/>
    </xf>
    <xf numFmtId="0" fontId="11" fillId="0" borderId="1" xfId="0" applyFont="1" applyFill="1" applyBorder="1">
      <alignment vertical="center"/>
    </xf>
    <xf numFmtId="0" fontId="27" fillId="0" borderId="1" xfId="0" applyFont="1" applyFill="1" applyBorder="1" applyAlignment="1">
      <alignment horizontal="justify" vertical="center" wrapText="1"/>
    </xf>
    <xf numFmtId="0" fontId="0" fillId="0" borderId="1" xfId="0" applyFont="1" applyFill="1" applyBorder="1" applyAlignment="1">
      <alignment vertical="center"/>
    </xf>
    <xf numFmtId="49" fontId="28"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49" fontId="29" fillId="0" borderId="1" xfId="0" applyNumberFormat="1" applyFont="1" applyFill="1" applyBorder="1" applyAlignment="1">
      <alignment horizontal="justify" vertical="center" wrapText="1"/>
    </xf>
    <xf numFmtId="178" fontId="7" fillId="0" borderId="1" xfId="67" applyNumberFormat="1" applyFont="1" applyFill="1" applyBorder="1" applyAlignment="1" applyProtection="1">
      <alignment horizontal="center" vertical="center" wrapText="1"/>
      <protection locked="0"/>
    </xf>
    <xf numFmtId="49" fontId="9" fillId="0" borderId="1" xfId="0" applyNumberFormat="1" applyFont="1" applyFill="1" applyBorder="1" applyAlignment="1">
      <alignment horizontal="justify" vertical="center"/>
    </xf>
    <xf numFmtId="0" fontId="2" fillId="0" borderId="1" xfId="0" applyFont="1" applyFill="1" applyBorder="1" applyAlignment="1">
      <alignment horizontal="justify" vertical="center"/>
    </xf>
    <xf numFmtId="176" fontId="18"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26" fillId="0" borderId="1" xfId="0" applyFont="1" applyFill="1" applyBorder="1" applyAlignment="1">
      <alignment vertical="center" wrapText="1"/>
    </xf>
    <xf numFmtId="49" fontId="18" fillId="0" borderId="1" xfId="0" applyNumberFormat="1" applyFont="1" applyFill="1" applyBorder="1" applyAlignment="1">
      <alignment horizontal="justify" vertical="center"/>
    </xf>
    <xf numFmtId="0" fontId="18" fillId="0" borderId="1" xfId="0" applyFont="1" applyFill="1" applyBorder="1" applyAlignment="1">
      <alignment horizontal="justify"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9" fillId="0" borderId="1" xfId="0" applyNumberFormat="1" applyFont="1" applyFill="1" applyBorder="1" applyAlignment="1">
      <alignment horizontal="justify" vertical="center"/>
    </xf>
    <xf numFmtId="0" fontId="19" fillId="0" borderId="1" xfId="0" applyFont="1" applyFill="1" applyBorder="1" applyAlignment="1">
      <alignment horizontal="justify" vertical="center" wrapText="1"/>
    </xf>
    <xf numFmtId="0" fontId="19" fillId="0" borderId="1" xfId="0" applyFont="1" applyFill="1" applyBorder="1" applyAlignment="1">
      <alignment horizontal="center" vertical="center"/>
    </xf>
    <xf numFmtId="0" fontId="10" fillId="0" borderId="1" xfId="0" applyFont="1" applyFill="1" applyBorder="1">
      <alignment vertical="center"/>
    </xf>
    <xf numFmtId="49" fontId="6" fillId="0" borderId="1" xfId="0" applyNumberFormat="1" applyFont="1" applyFill="1" applyBorder="1" applyAlignment="1">
      <alignment horizontal="left" vertical="center"/>
    </xf>
    <xf numFmtId="0" fontId="21"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55" applyFont="1" applyFill="1" applyBorder="1" applyAlignment="1">
      <alignment horizontal="center" vertical="center" wrapText="1"/>
    </xf>
    <xf numFmtId="0" fontId="7" fillId="0" borderId="1" xfId="55" applyFont="1" applyFill="1" applyBorder="1" applyAlignment="1">
      <alignment horizontal="left" vertical="center" wrapText="1"/>
    </xf>
    <xf numFmtId="0" fontId="10" fillId="0" borderId="1" xfId="0" applyFont="1" applyFill="1" applyBorder="1" applyAlignment="1">
      <alignment horizontal="left" vertical="center"/>
    </xf>
    <xf numFmtId="176" fontId="9" fillId="0" borderId="1" xfId="0" applyNumberFormat="1" applyFont="1" applyFill="1" applyBorder="1" applyAlignment="1">
      <alignment vertical="center" wrapText="1"/>
    </xf>
    <xf numFmtId="0" fontId="16" fillId="0" borderId="1" xfId="0" applyNumberFormat="1" applyFont="1" applyFill="1" applyBorder="1" applyAlignment="1">
      <alignment horizontal="left" vertical="center" wrapText="1"/>
    </xf>
    <xf numFmtId="31" fontId="16" fillId="0" borderId="1" xfId="0" applyNumberFormat="1" applyFont="1" applyFill="1" applyBorder="1" applyAlignment="1">
      <alignment vertical="center" wrapText="1"/>
    </xf>
    <xf numFmtId="0" fontId="4" fillId="0" borderId="1" xfId="0" applyFont="1" applyFill="1" applyBorder="1" applyAlignment="1">
      <alignment horizontal="center" vertical="center" wrapText="1"/>
    </xf>
    <xf numFmtId="176" fontId="18" fillId="0" borderId="1" xfId="0" applyNumberFormat="1" applyFont="1" applyFill="1" applyBorder="1" applyAlignment="1">
      <alignment horizontal="justify" vertical="center" wrapText="1"/>
    </xf>
    <xf numFmtId="176" fontId="19" fillId="0" borderId="1" xfId="0" applyNumberFormat="1" applyFont="1" applyFill="1" applyBorder="1" applyAlignment="1">
      <alignment horizontal="justify" vertical="center" wrapText="1"/>
    </xf>
    <xf numFmtId="0" fontId="31" fillId="0" borderId="1" xfId="0" applyFont="1" applyFill="1" applyBorder="1" applyAlignment="1">
      <alignment horizontal="center" vertical="center" wrapText="1"/>
    </xf>
    <xf numFmtId="176" fontId="10" fillId="0" borderId="1" xfId="0" applyNumberFormat="1" applyFont="1" applyFill="1" applyBorder="1" applyAlignment="1">
      <alignment vertical="center" wrapText="1"/>
    </xf>
    <xf numFmtId="0" fontId="7" fillId="0" borderId="1" xfId="0" applyFont="1" applyFill="1" applyBorder="1" applyAlignment="1">
      <alignment vertical="center"/>
    </xf>
    <xf numFmtId="176" fontId="7" fillId="0" borderId="1" xfId="55" applyNumberFormat="1" applyFont="1" applyFill="1" applyBorder="1" applyAlignment="1">
      <alignment horizontal="left" vertical="center" wrapText="1"/>
    </xf>
    <xf numFmtId="49" fontId="6" fillId="0" borderId="1" xfId="62" applyNumberFormat="1" applyFont="1" applyFill="1" applyBorder="1" applyAlignment="1" applyProtection="1">
      <alignment horizontal="left" vertical="center"/>
      <protection locked="0"/>
    </xf>
    <xf numFmtId="49" fontId="8"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justify" vertical="center" wrapText="1"/>
    </xf>
    <xf numFmtId="49" fontId="9" fillId="0" borderId="1" xfId="0" applyNumberFormat="1" applyFont="1" applyFill="1" applyBorder="1" applyAlignment="1">
      <alignment horizontal="center" vertical="center"/>
    </xf>
    <xf numFmtId="0" fontId="32" fillId="0" borderId="1" xfId="0" applyFont="1" applyFill="1" applyBorder="1" applyAlignment="1">
      <alignment horizontal="left" vertical="center" wrapText="1"/>
    </xf>
    <xf numFmtId="176" fontId="7" fillId="0" borderId="1" xfId="67" applyNumberFormat="1" applyFont="1" applyFill="1" applyBorder="1" applyAlignment="1" applyProtection="1">
      <alignment horizontal="left" vertical="center"/>
      <protection locked="0"/>
    </xf>
    <xf numFmtId="0" fontId="2" fillId="0" borderId="1" xfId="0" applyNumberFormat="1" applyFont="1" applyFill="1" applyBorder="1" applyAlignment="1">
      <alignment horizontal="left" vertical="center"/>
    </xf>
    <xf numFmtId="177" fontId="6" fillId="2" borderId="0" xfId="67" applyNumberFormat="1" applyFont="1" applyFill="1" applyAlignment="1" applyProtection="1">
      <alignment horizontal="center" vertical="center" wrapText="1"/>
      <protection locked="0"/>
    </xf>
    <xf numFmtId="177" fontId="6" fillId="0" borderId="0" xfId="67" applyNumberFormat="1" applyFont="1" applyFill="1" applyAlignment="1" applyProtection="1">
      <alignment horizontal="center" vertical="center" wrapText="1"/>
      <protection locked="0"/>
    </xf>
    <xf numFmtId="177" fontId="10" fillId="0" borderId="0" xfId="67" applyNumberFormat="1" applyFont="1" applyFill="1" applyAlignment="1" applyProtection="1">
      <alignment horizontal="left" vertical="center" wrapText="1"/>
      <protection locked="0"/>
    </xf>
    <xf numFmtId="177" fontId="7" fillId="0" borderId="0" xfId="67" applyNumberFormat="1" applyFont="1" applyFill="1" applyAlignment="1" applyProtection="1">
      <alignment horizontal="left" vertical="center" wrapText="1"/>
      <protection locked="0"/>
    </xf>
    <xf numFmtId="177" fontId="7" fillId="0" borderId="0" xfId="67" applyNumberFormat="1" applyFont="1" applyFill="1" applyBorder="1" applyAlignment="1" applyProtection="1">
      <alignment horizontal="left" vertical="center" wrapText="1"/>
      <protection locked="0"/>
    </xf>
    <xf numFmtId="0" fontId="33" fillId="0" borderId="0" xfId="0" applyFont="1" applyFill="1" applyBorder="1" applyAlignment="1" applyProtection="1">
      <alignment horizontal="left" vertical="center" wrapText="1"/>
      <protection locked="0"/>
    </xf>
    <xf numFmtId="0" fontId="7" fillId="2" borderId="0" xfId="67" applyFont="1" applyFill="1" applyAlignment="1" applyProtection="1">
      <alignment vertical="center" wrapText="1"/>
      <protection locked="0"/>
    </xf>
    <xf numFmtId="0" fontId="7" fillId="2" borderId="0" xfId="67" applyFont="1" applyFill="1" applyAlignment="1" applyProtection="1">
      <alignment horizontal="center" vertical="center" wrapText="1"/>
      <protection locked="0"/>
    </xf>
    <xf numFmtId="0" fontId="7" fillId="0" borderId="0" xfId="67" applyFont="1" applyFill="1" applyAlignment="1" applyProtection="1">
      <alignment horizontal="center" vertical="center" wrapText="1"/>
      <protection locked="0"/>
    </xf>
    <xf numFmtId="0" fontId="7" fillId="0" borderId="0" xfId="0" applyFont="1">
      <alignment vertical="center"/>
    </xf>
    <xf numFmtId="0" fontId="7" fillId="0" borderId="0" xfId="67" applyFont="1" applyFill="1" applyAlignment="1" applyProtection="1">
      <alignment vertical="center"/>
      <protection locked="0"/>
    </xf>
    <xf numFmtId="0" fontId="3" fillId="0" borderId="0" xfId="0" applyFont="1" applyFill="1" applyBorder="1" applyAlignment="1" applyProtection="1">
      <alignment horizontal="left" vertical="center"/>
      <protection locked="0"/>
    </xf>
    <xf numFmtId="0" fontId="7" fillId="2" borderId="0" xfId="67" applyFont="1" applyFill="1" applyAlignment="1" applyProtection="1">
      <alignment vertical="center"/>
      <protection locked="0"/>
    </xf>
    <xf numFmtId="0" fontId="7" fillId="0" borderId="0" xfId="0" applyFont="1" applyFill="1" applyAlignment="1" applyProtection="1">
      <alignment vertical="top" wrapText="1"/>
      <protection locked="0"/>
    </xf>
    <xf numFmtId="0" fontId="6" fillId="0" borderId="0" xfId="0" applyFont="1" applyFill="1" applyAlignment="1" applyProtection="1">
      <alignment horizontal="center" vertical="top" wrapText="1"/>
      <protection locked="0"/>
    </xf>
    <xf numFmtId="49" fontId="7" fillId="0" borderId="0" xfId="0" applyNumberFormat="1"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49" fontId="7" fillId="2" borderId="0" xfId="0" applyNumberFormat="1" applyFont="1" applyFill="1" applyAlignment="1" applyProtection="1">
      <alignment horizontal="center" vertical="center" wrapText="1"/>
      <protection locked="0"/>
    </xf>
    <xf numFmtId="49" fontId="3" fillId="0" borderId="0" xfId="0" applyNumberFormat="1" applyFont="1" applyFill="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7" fillId="0" borderId="0" xfId="51" applyFont="1" applyFill="1" applyAlignment="1" applyProtection="1">
      <alignment vertical="top" wrapText="1"/>
      <protection locked="0"/>
    </xf>
    <xf numFmtId="0" fontId="6" fillId="0" borderId="0" xfId="51" applyFont="1" applyFill="1" applyAlignment="1" applyProtection="1">
      <alignment horizontal="center" vertical="center" wrapText="1"/>
      <protection locked="0"/>
    </xf>
    <xf numFmtId="0" fontId="6" fillId="0" borderId="0" xfId="51" applyFont="1" applyFill="1" applyAlignment="1" applyProtection="1">
      <alignment horizontal="center" vertical="center"/>
      <protection locked="0"/>
    </xf>
    <xf numFmtId="0" fontId="7" fillId="0" borderId="0" xfId="51" applyFont="1" applyFill="1" applyAlignment="1" applyProtection="1">
      <alignment vertical="center" wrapText="1"/>
      <protection locked="0"/>
    </xf>
    <xf numFmtId="0" fontId="7" fillId="2" borderId="0" xfId="51" applyFont="1" applyFill="1" applyAlignment="1" applyProtection="1">
      <alignment vertical="center" wrapText="1"/>
      <protection locked="0"/>
    </xf>
    <xf numFmtId="0" fontId="3" fillId="0" borderId="0" xfId="51" applyFont="1" applyFill="1" applyAlignment="1" applyProtection="1">
      <alignment vertical="center" wrapText="1"/>
      <protection locked="0"/>
    </xf>
    <xf numFmtId="0" fontId="7" fillId="0" borderId="0" xfId="51" applyFont="1" applyFill="1" applyAlignment="1" applyProtection="1">
      <alignment vertical="center"/>
      <protection locked="0"/>
    </xf>
    <xf numFmtId="0" fontId="3" fillId="0" borderId="0" xfId="51" applyFont="1" applyFill="1" applyAlignment="1" applyProtection="1">
      <alignment vertical="center"/>
      <protection locked="0"/>
    </xf>
    <xf numFmtId="0" fontId="7" fillId="2" borderId="0" xfId="51" applyFont="1" applyFill="1" applyAlignment="1" applyProtection="1">
      <alignment vertical="center"/>
      <protection locked="0"/>
    </xf>
    <xf numFmtId="0" fontId="7" fillId="0" borderId="0" xfId="51" applyFont="1" applyFill="1" applyAlignment="1" applyProtection="1">
      <alignment wrapText="1"/>
      <protection locked="0"/>
    </xf>
    <xf numFmtId="0" fontId="7" fillId="0" borderId="0" xfId="0" applyFont="1" applyFill="1" applyBorder="1" applyAlignment="1" applyProtection="1">
      <alignment horizontal="left" vertical="center"/>
      <protection locked="0"/>
    </xf>
    <xf numFmtId="0" fontId="7" fillId="2" borderId="0" xfId="51" applyFont="1" applyFill="1" applyAlignment="1" applyProtection="1">
      <alignment wrapText="1"/>
      <protection locked="0"/>
    </xf>
    <xf numFmtId="0" fontId="3" fillId="0" borderId="0" xfId="51" applyFont="1" applyFill="1" applyAlignment="1" applyProtection="1">
      <alignment wrapText="1"/>
      <protection locked="0"/>
    </xf>
    <xf numFmtId="0" fontId="7" fillId="2" borderId="0" xfId="0" applyFont="1" applyFill="1">
      <alignment vertical="center"/>
    </xf>
    <xf numFmtId="0" fontId="3" fillId="0" borderId="0" xfId="51" applyFont="1" applyFill="1" applyAlignment="1" applyProtection="1">
      <alignment horizontal="left" wrapText="1"/>
      <protection locked="0"/>
    </xf>
    <xf numFmtId="0" fontId="7" fillId="0" borderId="0" xfId="51" applyFont="1" applyFill="1" applyAlignment="1" applyProtection="1">
      <alignment horizontal="left" wrapText="1"/>
      <protection locked="0"/>
    </xf>
    <xf numFmtId="0" fontId="3" fillId="0" borderId="0" xfId="0" applyFont="1" applyFill="1" applyAlignment="1" applyProtection="1">
      <alignment vertical="top" wrapText="1"/>
      <protection locked="0"/>
    </xf>
    <xf numFmtId="0" fontId="7" fillId="0" borderId="0" xfId="51" applyFont="1" applyFill="1" applyProtection="1">
      <protection locked="0"/>
    </xf>
    <xf numFmtId="0" fontId="7" fillId="0" borderId="0" xfId="62" applyFont="1" applyFill="1" applyAlignment="1" applyProtection="1">
      <alignment vertical="top" wrapText="1"/>
      <protection locked="0"/>
    </xf>
    <xf numFmtId="0" fontId="7" fillId="0" borderId="0" xfId="62" applyFont="1" applyFill="1" applyProtection="1">
      <protection locked="0"/>
    </xf>
    <xf numFmtId="0" fontId="3" fillId="0" borderId="0" xfId="62" applyFont="1" applyFill="1" applyProtection="1">
      <protection locked="0"/>
    </xf>
    <xf numFmtId="178" fontId="7" fillId="2" borderId="0" xfId="67" applyNumberFormat="1" applyFont="1" applyFill="1" applyAlignment="1" applyProtection="1">
      <alignment horizontal="center" vertical="center" wrapText="1"/>
      <protection locked="0"/>
    </xf>
    <xf numFmtId="178" fontId="10" fillId="3" borderId="0" xfId="67" applyNumberFormat="1" applyFont="1" applyFill="1" applyAlignment="1" applyProtection="1">
      <alignment horizontal="center" vertical="center" wrapText="1"/>
      <protection locked="0"/>
    </xf>
    <xf numFmtId="0" fontId="7" fillId="2" borderId="0" xfId="67" applyNumberFormat="1" applyFont="1" applyFill="1" applyAlignment="1" applyProtection="1">
      <alignment horizontal="left" vertical="center" wrapText="1"/>
      <protection locked="0"/>
    </xf>
    <xf numFmtId="177" fontId="7" fillId="2" borderId="0" xfId="67" applyNumberFormat="1" applyFont="1" applyFill="1" applyAlignment="1" applyProtection="1">
      <alignment horizontal="left" vertical="center" wrapText="1"/>
      <protection locked="0"/>
    </xf>
    <xf numFmtId="177" fontId="7" fillId="2" borderId="0" xfId="67" applyNumberFormat="1" applyFont="1" applyFill="1" applyAlignment="1" applyProtection="1">
      <alignment horizontal="center" vertical="center" wrapText="1"/>
      <protection locked="0"/>
    </xf>
    <xf numFmtId="179" fontId="7" fillId="2" borderId="0" xfId="67" applyNumberFormat="1" applyFont="1" applyFill="1" applyAlignment="1" applyProtection="1">
      <alignment horizontal="center" vertical="center" wrapText="1"/>
      <protection locked="0"/>
    </xf>
    <xf numFmtId="177" fontId="34" fillId="2" borderId="0" xfId="67" applyNumberFormat="1" applyFont="1" applyFill="1" applyAlignment="1" applyProtection="1">
      <alignment horizontal="center" vertical="center" wrapText="1"/>
      <protection locked="0"/>
    </xf>
    <xf numFmtId="178" fontId="35" fillId="2" borderId="5" xfId="67" applyNumberFormat="1" applyFont="1" applyFill="1" applyBorder="1" applyAlignment="1" applyProtection="1">
      <alignment horizontal="center" vertical="center" wrapText="1"/>
      <protection locked="0"/>
    </xf>
    <xf numFmtId="0" fontId="6" fillId="2" borderId="1" xfId="67" applyFont="1" applyFill="1" applyBorder="1" applyAlignment="1" applyProtection="1">
      <alignment horizontal="center" vertical="center" wrapText="1"/>
      <protection locked="0"/>
    </xf>
    <xf numFmtId="0" fontId="21" fillId="3" borderId="1" xfId="67" applyFont="1" applyFill="1" applyBorder="1" applyAlignment="1" applyProtection="1">
      <alignment horizontal="center" vertical="center" wrapText="1"/>
      <protection locked="0"/>
    </xf>
    <xf numFmtId="49" fontId="6" fillId="2" borderId="1" xfId="67" applyNumberFormat="1" applyFont="1" applyFill="1" applyBorder="1" applyAlignment="1" applyProtection="1">
      <alignment horizontal="center" vertical="center" wrapText="1"/>
      <protection locked="0"/>
    </xf>
    <xf numFmtId="177" fontId="6" fillId="2" borderId="1" xfId="67" applyNumberFormat="1" applyFont="1" applyFill="1" applyBorder="1" applyAlignment="1" applyProtection="1">
      <alignment horizontal="center" vertical="center" wrapText="1"/>
      <protection locked="0"/>
    </xf>
    <xf numFmtId="0" fontId="6" fillId="0" borderId="1" xfId="67" applyFont="1" applyBorder="1" applyAlignment="1">
      <alignment horizontal="center" vertical="center" wrapText="1"/>
    </xf>
    <xf numFmtId="49" fontId="21" fillId="0" borderId="1" xfId="67" applyNumberFormat="1" applyFont="1" applyFill="1" applyBorder="1" applyAlignment="1" applyProtection="1">
      <alignment horizontal="left" vertical="center"/>
      <protection locked="0"/>
    </xf>
    <xf numFmtId="177" fontId="21" fillId="0" borderId="1" xfId="67" applyNumberFormat="1" applyFont="1" applyFill="1" applyBorder="1" applyAlignment="1" applyProtection="1">
      <alignment horizontal="left" vertical="center"/>
      <protection locked="0"/>
    </xf>
    <xf numFmtId="49" fontId="21" fillId="0" borderId="1" xfId="67" applyNumberFormat="1" applyFont="1" applyFill="1" applyBorder="1" applyAlignment="1" applyProtection="1">
      <alignment horizontal="left" vertical="center" wrapText="1"/>
      <protection locked="0"/>
    </xf>
    <xf numFmtId="177" fontId="21" fillId="0" borderId="1" xfId="67" applyNumberFormat="1" applyFont="1" applyFill="1" applyBorder="1" applyAlignment="1" applyProtection="1">
      <alignment horizontal="left" vertical="center" wrapText="1"/>
      <protection locked="0"/>
    </xf>
    <xf numFmtId="177" fontId="10" fillId="0" borderId="1" xfId="67" applyNumberFormat="1" applyFont="1" applyFill="1" applyBorder="1" applyAlignment="1" applyProtection="1">
      <alignment horizontal="left" vertical="center" wrapText="1"/>
      <protection locked="0"/>
    </xf>
    <xf numFmtId="177" fontId="10" fillId="0" borderId="1" xfId="67" applyNumberFormat="1" applyFont="1" applyFill="1" applyBorder="1" applyAlignment="1" applyProtection="1">
      <alignment horizontal="center" vertical="center" wrapText="1"/>
      <protection locked="0"/>
    </xf>
    <xf numFmtId="181" fontId="10" fillId="0" borderId="1" xfId="67" applyNumberFormat="1" applyFont="1" applyFill="1" applyBorder="1" applyAlignment="1" applyProtection="1">
      <alignment horizontal="left" vertical="center" wrapText="1"/>
      <protection locked="0"/>
    </xf>
    <xf numFmtId="49" fontId="10" fillId="0" borderId="1" xfId="67" applyNumberFormat="1" applyFont="1" applyFill="1" applyBorder="1" applyAlignment="1" applyProtection="1">
      <alignment horizontal="left" vertical="center" wrapText="1"/>
      <protection locked="0"/>
    </xf>
    <xf numFmtId="177" fontId="21" fillId="0" borderId="1" xfId="67" applyNumberFormat="1" applyFont="1" applyFill="1" applyBorder="1" applyAlignment="1" applyProtection="1">
      <alignment horizontal="center" vertical="center" wrapText="1"/>
      <protection locked="0"/>
    </xf>
    <xf numFmtId="49" fontId="10" fillId="0" borderId="1" xfId="67" applyNumberFormat="1" applyFont="1" applyFill="1" applyBorder="1" applyAlignment="1">
      <alignment horizontal="left" vertical="center"/>
    </xf>
    <xf numFmtId="49" fontId="10" fillId="0" borderId="1" xfId="0" applyNumberFormat="1" applyFont="1" applyFill="1" applyBorder="1" applyAlignment="1" applyProtection="1">
      <alignment horizontal="left" vertical="center" wrapText="1"/>
      <protection locked="0"/>
    </xf>
    <xf numFmtId="177" fontId="10"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0" fillId="0" borderId="1" xfId="51" applyFont="1" applyFill="1" applyBorder="1" applyAlignment="1" applyProtection="1">
      <alignment horizontal="left" vertical="center" wrapText="1"/>
      <protection locked="0"/>
    </xf>
    <xf numFmtId="178" fontId="35" fillId="2" borderId="5" xfId="67" applyNumberFormat="1" applyFont="1" applyFill="1" applyBorder="1" applyAlignment="1" applyProtection="1">
      <alignment vertical="center" wrapText="1"/>
      <protection locked="0"/>
    </xf>
    <xf numFmtId="179" fontId="6" fillId="2" borderId="1" xfId="67" applyNumberFormat="1" applyFont="1" applyFill="1" applyBorder="1" applyAlignment="1" applyProtection="1">
      <alignment horizontal="center" vertical="center" wrapText="1"/>
      <protection locked="0"/>
    </xf>
    <xf numFmtId="177" fontId="36" fillId="2" borderId="1" xfId="67" applyNumberFormat="1" applyFont="1" applyFill="1" applyBorder="1" applyAlignment="1">
      <alignment horizontal="center" vertical="center" wrapText="1"/>
    </xf>
    <xf numFmtId="177" fontId="37" fillId="2" borderId="1" xfId="67" applyNumberFormat="1" applyFont="1" applyFill="1" applyBorder="1" applyAlignment="1">
      <alignment horizontal="center" vertical="center" wrapText="1"/>
    </xf>
    <xf numFmtId="177" fontId="6" fillId="0" borderId="1" xfId="67" applyNumberFormat="1" applyFont="1" applyFill="1" applyBorder="1" applyAlignment="1" applyProtection="1">
      <alignment horizontal="left" vertical="center" wrapText="1"/>
      <protection locked="0"/>
    </xf>
    <xf numFmtId="177" fontId="21" fillId="0" borderId="1" xfId="67" applyNumberFormat="1" applyFont="1" applyFill="1" applyBorder="1" applyAlignment="1" applyProtection="1">
      <alignment horizontal="center" vertical="center"/>
      <protection locked="0"/>
    </xf>
    <xf numFmtId="177" fontId="21" fillId="2" borderId="1" xfId="67" applyNumberFormat="1" applyFont="1" applyFill="1" applyBorder="1" applyAlignment="1" applyProtection="1">
      <alignment horizontal="center" vertical="center" wrapText="1"/>
      <protection locked="0"/>
    </xf>
    <xf numFmtId="178" fontId="10" fillId="0" borderId="1" xfId="67" applyNumberFormat="1" applyFont="1" applyFill="1" applyBorder="1" applyAlignment="1" applyProtection="1">
      <alignment horizontal="left" vertical="center" wrapText="1"/>
      <protection locked="0"/>
    </xf>
    <xf numFmtId="179" fontId="10" fillId="2" borderId="1" xfId="67" applyNumberFormat="1" applyFont="1" applyFill="1" applyBorder="1" applyAlignment="1" applyProtection="1">
      <alignment horizontal="center" vertical="center" wrapText="1"/>
      <protection locked="0"/>
    </xf>
    <xf numFmtId="178" fontId="10" fillId="2" borderId="1" xfId="67" applyNumberFormat="1" applyFont="1" applyFill="1" applyBorder="1" applyAlignment="1" applyProtection="1">
      <alignment horizontal="center" vertical="center" wrapText="1"/>
      <protection locked="0"/>
    </xf>
    <xf numFmtId="180" fontId="10" fillId="2" borderId="1" xfId="0" applyNumberFormat="1" applyFont="1" applyFill="1" applyBorder="1" applyAlignment="1" applyProtection="1">
      <alignment horizontal="center" vertical="center" wrapText="1"/>
      <protection locked="0"/>
    </xf>
    <xf numFmtId="178" fontId="10" fillId="2" borderId="1" xfId="0" applyNumberFormat="1" applyFont="1" applyFill="1" applyBorder="1" applyAlignment="1" applyProtection="1">
      <alignment horizontal="center" vertical="center" wrapText="1"/>
      <protection locked="0"/>
    </xf>
    <xf numFmtId="177" fontId="10" fillId="2" borderId="1" xfId="0" applyNumberFormat="1" applyFont="1" applyFill="1" applyBorder="1" applyAlignment="1" applyProtection="1">
      <alignment horizontal="center" vertical="center" wrapText="1"/>
      <protection locked="0"/>
    </xf>
    <xf numFmtId="0" fontId="10" fillId="0" borderId="1" xfId="49" applyFont="1" applyFill="1" applyBorder="1" applyAlignment="1" applyProtection="1">
      <alignment horizontal="left" vertical="center" wrapText="1"/>
    </xf>
    <xf numFmtId="0" fontId="10" fillId="0" borderId="1" xfId="67" applyFont="1" applyFill="1" applyBorder="1" applyAlignment="1">
      <alignment horizontal="center" vertical="center" wrapText="1"/>
    </xf>
    <xf numFmtId="0" fontId="10" fillId="2" borderId="1" xfId="0" applyFont="1" applyFill="1" applyBorder="1" applyAlignment="1" applyProtection="1">
      <alignment horizontal="center" vertical="center" wrapText="1"/>
      <protection locked="0"/>
    </xf>
    <xf numFmtId="0" fontId="10" fillId="0" borderId="1" xfId="67" applyFont="1" applyFill="1" applyBorder="1" applyAlignment="1" applyProtection="1">
      <alignment horizontal="left" vertical="center" wrapText="1"/>
      <protection locked="0"/>
    </xf>
    <xf numFmtId="180" fontId="10" fillId="2" borderId="1" xfId="67" applyNumberFormat="1" applyFont="1" applyFill="1" applyBorder="1" applyAlignment="1" applyProtection="1">
      <alignment horizontal="center" vertical="center" wrapText="1"/>
      <protection locked="0"/>
    </xf>
    <xf numFmtId="177" fontId="10" fillId="0" borderId="1" xfId="0" applyNumberFormat="1" applyFont="1" applyFill="1" applyBorder="1" applyAlignment="1" applyProtection="1">
      <alignment horizontal="center" vertical="center" wrapText="1"/>
      <protection locked="0"/>
    </xf>
    <xf numFmtId="179" fontId="10" fillId="2" borderId="1" xfId="0" applyNumberFormat="1" applyFont="1" applyFill="1" applyBorder="1" applyAlignment="1" applyProtection="1">
      <alignment horizontal="center" vertical="center" wrapText="1"/>
      <protection locked="0"/>
    </xf>
    <xf numFmtId="0" fontId="10" fillId="0" borderId="1" xfId="67" applyNumberFormat="1" applyFont="1" applyFill="1" applyBorder="1" applyAlignment="1" applyProtection="1">
      <alignment horizontal="left" vertical="center" wrapText="1"/>
      <protection locked="0"/>
    </xf>
    <xf numFmtId="177" fontId="10" fillId="2" borderId="1" xfId="67" applyNumberFormat="1" applyFont="1" applyFill="1" applyBorder="1" applyAlignment="1" applyProtection="1">
      <alignment horizontal="center" vertical="center" wrapText="1"/>
      <protection locked="0"/>
    </xf>
    <xf numFmtId="178" fontId="10" fillId="2" borderId="1" xfId="63" applyNumberFormat="1" applyFont="1" applyFill="1" applyBorder="1" applyAlignment="1" applyProtection="1">
      <alignment horizontal="center" vertical="center" wrapText="1"/>
      <protection locked="0"/>
    </xf>
    <xf numFmtId="177" fontId="10" fillId="0" borderId="1" xfId="0" applyNumberFormat="1" applyFont="1" applyFill="1" applyBorder="1" applyAlignment="1" applyProtection="1">
      <alignment vertical="center" wrapText="1"/>
      <protection locked="0"/>
    </xf>
    <xf numFmtId="0" fontId="38" fillId="0" borderId="1" xfId="0" applyFont="1" applyFill="1" applyBorder="1" applyAlignment="1">
      <alignment horizontal="center" vertical="center"/>
    </xf>
    <xf numFmtId="177" fontId="38" fillId="0" borderId="1" xfId="67" applyNumberFormat="1" applyFont="1" applyFill="1" applyBorder="1" applyAlignment="1" applyProtection="1">
      <alignment horizontal="center" vertical="center" wrapText="1"/>
      <protection locked="0"/>
    </xf>
    <xf numFmtId="177" fontId="39" fillId="0" borderId="1" xfId="67" applyNumberFormat="1" applyFont="1" applyFill="1" applyBorder="1" applyAlignment="1" applyProtection="1">
      <alignment horizontal="center" vertical="center" wrapText="1"/>
      <protection locked="0"/>
    </xf>
    <xf numFmtId="177" fontId="34" fillId="0" borderId="1" xfId="67" applyNumberFormat="1" applyFont="1" applyFill="1" applyBorder="1" applyAlignment="1" applyProtection="1">
      <alignment horizontal="center" vertical="center" wrapText="1"/>
      <protection locked="0"/>
    </xf>
    <xf numFmtId="49" fontId="10" fillId="2" borderId="1" xfId="67" applyNumberFormat="1" applyFont="1" applyFill="1" applyBorder="1" applyAlignment="1" applyProtection="1">
      <alignment horizontal="left" vertical="center" wrapText="1"/>
      <protection locked="0"/>
    </xf>
    <xf numFmtId="177" fontId="10" fillId="2" borderId="1" xfId="67" applyNumberFormat="1" applyFont="1" applyFill="1" applyBorder="1" applyAlignment="1" applyProtection="1">
      <alignment horizontal="left" vertical="center" wrapText="1"/>
      <protection locked="0"/>
    </xf>
    <xf numFmtId="49" fontId="21" fillId="2" borderId="1" xfId="0" applyNumberFormat="1" applyFont="1" applyFill="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center" vertical="center" wrapText="1"/>
      <protection locked="0"/>
    </xf>
    <xf numFmtId="49" fontId="10" fillId="2" borderId="1" xfId="0" applyNumberFormat="1" applyFont="1" applyFill="1" applyBorder="1" applyAlignment="1" applyProtection="1">
      <alignment horizontal="left" vertical="center"/>
      <protection locked="0"/>
    </xf>
    <xf numFmtId="0" fontId="21"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protection locked="0"/>
    </xf>
    <xf numFmtId="49" fontId="21" fillId="2" borderId="1" xfId="0" applyNumberFormat="1" applyFont="1" applyFill="1" applyBorder="1" applyAlignment="1" applyProtection="1">
      <alignment horizontal="left" vertical="center"/>
      <protection locked="0"/>
    </xf>
    <xf numFmtId="49" fontId="21" fillId="2" borderId="1" xfId="67" applyNumberFormat="1" applyFont="1" applyFill="1" applyBorder="1" applyAlignment="1" applyProtection="1">
      <alignment horizontal="left" vertical="center" wrapText="1"/>
      <protection locked="0"/>
    </xf>
    <xf numFmtId="0" fontId="21" fillId="2" borderId="1" xfId="67" applyFont="1" applyFill="1" applyBorder="1" applyAlignment="1" applyProtection="1">
      <alignment horizontal="left" vertical="center" wrapText="1"/>
      <protection locked="0"/>
    </xf>
    <xf numFmtId="0" fontId="10" fillId="2" borderId="1" xfId="67" applyFont="1" applyFill="1" applyBorder="1" applyAlignment="1" applyProtection="1">
      <alignment horizontal="left" vertical="center" wrapText="1"/>
      <protection locked="0"/>
    </xf>
    <xf numFmtId="0" fontId="10" fillId="2" borderId="1" xfId="67" applyFont="1" applyFill="1" applyBorder="1" applyAlignment="1" applyProtection="1">
      <alignment horizontal="center" vertical="center" wrapText="1"/>
      <protection locked="0"/>
    </xf>
    <xf numFmtId="0" fontId="21" fillId="0" borderId="1" xfId="67" applyFont="1" applyFill="1" applyBorder="1" applyAlignment="1" applyProtection="1">
      <alignment horizontal="left" vertical="center" wrapText="1"/>
      <protection locked="0"/>
    </xf>
    <xf numFmtId="0" fontId="10" fillId="0" borderId="1" xfId="67" applyFont="1" applyFill="1" applyBorder="1" applyAlignment="1" applyProtection="1">
      <alignment horizontal="center" vertical="center" wrapText="1"/>
      <protection locked="0"/>
    </xf>
    <xf numFmtId="49" fontId="10" fillId="3" borderId="1" xfId="0" applyNumberFormat="1" applyFont="1" applyFill="1" applyBorder="1" applyAlignment="1">
      <alignment horizontal="left" vertical="center" wrapText="1"/>
    </xf>
    <xf numFmtId="0" fontId="10" fillId="0" borderId="1" xfId="0" applyFont="1" applyBorder="1" applyAlignment="1">
      <alignment horizontal="justify" vertical="center" wrapText="1"/>
    </xf>
    <xf numFmtId="0" fontId="10" fillId="0" borderId="1" xfId="67" applyFont="1" applyFill="1" applyBorder="1" applyAlignment="1" applyProtection="1">
      <alignment horizontal="center" vertical="center"/>
      <protection locked="0"/>
    </xf>
    <xf numFmtId="0" fontId="10" fillId="0" borderId="1" xfId="67" applyFont="1" applyFill="1" applyBorder="1" applyAlignment="1" applyProtection="1">
      <alignment horizontal="left" vertical="center"/>
      <protection locked="0"/>
    </xf>
    <xf numFmtId="0" fontId="10" fillId="0" borderId="1" xfId="67" applyNumberFormat="1" applyFont="1" applyFill="1" applyBorder="1" applyAlignment="1" applyProtection="1">
      <alignment horizontal="center" vertical="center"/>
      <protection locked="0"/>
    </xf>
    <xf numFmtId="178" fontId="10" fillId="0" borderId="6" xfId="67" applyNumberFormat="1" applyFont="1" applyFill="1" applyBorder="1" applyAlignment="1" applyProtection="1">
      <alignment horizontal="center" vertical="center" wrapText="1"/>
      <protection locked="0"/>
    </xf>
    <xf numFmtId="181" fontId="10" fillId="0" borderId="6" xfId="67" applyNumberFormat="1" applyFont="1" applyFill="1" applyBorder="1" applyAlignment="1" applyProtection="1">
      <alignment horizontal="left" vertical="center" wrapText="1"/>
      <protection locked="0"/>
    </xf>
    <xf numFmtId="49" fontId="10" fillId="0" borderId="6" xfId="0" applyNumberFormat="1" applyFont="1" applyFill="1" applyBorder="1" applyAlignment="1" applyProtection="1">
      <alignment horizontal="left" vertical="center"/>
      <protection locked="0"/>
    </xf>
    <xf numFmtId="0" fontId="10" fillId="0" borderId="6" xfId="0" applyFont="1" applyFill="1" applyBorder="1" applyAlignment="1" applyProtection="1">
      <alignment horizontal="left" vertical="center" wrapText="1"/>
      <protection locked="0"/>
    </xf>
    <xf numFmtId="0" fontId="10" fillId="0" borderId="6" xfId="0" applyNumberFormat="1" applyFont="1" applyFill="1" applyBorder="1" applyAlignment="1" applyProtection="1">
      <alignment horizontal="center" vertical="center"/>
      <protection locked="0"/>
    </xf>
    <xf numFmtId="0" fontId="10" fillId="3" borderId="1" xfId="0" applyFont="1" applyFill="1" applyBorder="1" applyAlignment="1">
      <alignment horizontal="justify" vertical="center" wrapText="1"/>
    </xf>
    <xf numFmtId="182" fontId="10" fillId="2" borderId="1" xfId="0" applyNumberFormat="1" applyFont="1" applyFill="1" applyBorder="1" applyAlignment="1" applyProtection="1">
      <alignment horizontal="center" vertical="center" wrapText="1"/>
      <protection locked="0"/>
    </xf>
    <xf numFmtId="0" fontId="10" fillId="2" borderId="1" xfId="52" applyFont="1" applyFill="1" applyBorder="1" applyAlignment="1" applyProtection="1">
      <alignment vertical="center" wrapText="1"/>
      <protection locked="0"/>
    </xf>
    <xf numFmtId="0" fontId="10" fillId="2" borderId="1" xfId="0" applyFont="1" applyFill="1" applyBorder="1" applyAlignment="1" applyProtection="1">
      <alignment horizontal="justify" vertical="center" wrapText="1"/>
      <protection locked="0"/>
    </xf>
    <xf numFmtId="177" fontId="10" fillId="2" borderId="1" xfId="63" applyNumberFormat="1"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0" fontId="10" fillId="2" borderId="1" xfId="67" applyFont="1" applyFill="1" applyBorder="1" applyAlignment="1" applyProtection="1">
      <alignment vertical="center" wrapText="1"/>
      <protection locked="0"/>
    </xf>
    <xf numFmtId="0" fontId="10" fillId="0" borderId="1" xfId="67" applyNumberFormat="1" applyFont="1" applyFill="1" applyBorder="1" applyAlignment="1" applyProtection="1">
      <alignment horizontal="center" vertical="center" wrapText="1"/>
      <protection locked="0"/>
    </xf>
    <xf numFmtId="0" fontId="10" fillId="2" borderId="1" xfId="67" applyNumberFormat="1" applyFont="1" applyFill="1" applyBorder="1" applyAlignment="1" applyProtection="1">
      <alignment horizontal="center" vertical="center" wrapText="1"/>
      <protection locked="0"/>
    </xf>
    <xf numFmtId="183" fontId="10" fillId="2" borderId="1" xfId="67" applyNumberFormat="1" applyFont="1" applyFill="1" applyBorder="1" applyAlignment="1" applyProtection="1">
      <alignment horizontal="center" vertical="center" wrapText="1"/>
      <protection locked="0"/>
    </xf>
    <xf numFmtId="0" fontId="10" fillId="0" borderId="1" xfId="0" applyFont="1" applyBorder="1">
      <alignment vertical="center"/>
    </xf>
    <xf numFmtId="0" fontId="10" fillId="2" borderId="1" xfId="67" applyNumberFormat="1" applyFont="1" applyFill="1" applyBorder="1" applyAlignment="1" applyProtection="1">
      <alignment horizontal="center" vertical="center"/>
      <protection locked="0"/>
    </xf>
    <xf numFmtId="0" fontId="10" fillId="0" borderId="1" xfId="67" applyFont="1" applyFill="1" applyBorder="1" applyAlignment="1" applyProtection="1">
      <alignment vertical="center"/>
      <protection locked="0"/>
    </xf>
    <xf numFmtId="0" fontId="10" fillId="2" borderId="1" xfId="0" applyNumberFormat="1" applyFont="1" applyFill="1" applyBorder="1" applyAlignment="1" applyProtection="1">
      <alignment horizontal="center" vertical="center" wrapText="1"/>
      <protection locked="0"/>
    </xf>
    <xf numFmtId="177" fontId="10" fillId="0" borderId="1" xfId="67" applyNumberFormat="1" applyFont="1" applyFill="1" applyBorder="1" applyAlignment="1" applyProtection="1">
      <alignment vertical="center" wrapText="1"/>
      <protection locked="0"/>
    </xf>
    <xf numFmtId="179" fontId="10" fillId="2" borderId="1" xfId="51" applyNumberFormat="1" applyFont="1" applyFill="1" applyBorder="1" applyAlignment="1" applyProtection="1">
      <alignment horizontal="center" vertical="center" wrapText="1"/>
      <protection locked="0"/>
    </xf>
    <xf numFmtId="177" fontId="10" fillId="2" borderId="1" xfId="67" applyNumberFormat="1" applyFont="1" applyFill="1" applyBorder="1" applyAlignment="1" applyProtection="1">
      <alignment horizontal="center" vertical="center"/>
      <protection locked="0"/>
    </xf>
    <xf numFmtId="0" fontId="10" fillId="0" borderId="6" xfId="0" applyFont="1" applyFill="1" applyBorder="1" applyAlignment="1" applyProtection="1">
      <alignment horizontal="center" vertical="center" wrapText="1"/>
      <protection locked="0"/>
    </xf>
    <xf numFmtId="0" fontId="7" fillId="0" borderId="6" xfId="0" applyFont="1" applyFill="1" applyBorder="1" applyAlignment="1">
      <alignment horizontal="center" vertical="center" wrapText="1"/>
    </xf>
    <xf numFmtId="0" fontId="33" fillId="0" borderId="6" xfId="0" applyFont="1" applyFill="1" applyBorder="1" applyAlignment="1" applyProtection="1">
      <alignment horizontal="left" vertical="center"/>
      <protection locked="0"/>
    </xf>
    <xf numFmtId="0" fontId="10" fillId="0" borderId="1" xfId="0" applyNumberFormat="1" applyFont="1" applyFill="1" applyBorder="1" applyAlignment="1" applyProtection="1">
      <alignment horizontal="left" vertical="center" wrapText="1"/>
      <protection locked="0"/>
    </xf>
    <xf numFmtId="0" fontId="33"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protection locked="0"/>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justify" vertical="center" wrapText="1"/>
    </xf>
    <xf numFmtId="0" fontId="10" fillId="2" borderId="1" xfId="0" applyFont="1" applyFill="1" applyBorder="1" applyAlignment="1">
      <alignment horizontal="center" vertical="center" wrapText="1"/>
    </xf>
    <xf numFmtId="0" fontId="10" fillId="2" borderId="1" xfId="67" applyFont="1" applyFill="1" applyBorder="1" applyAlignment="1" applyProtection="1">
      <alignment horizontal="center" vertical="center"/>
      <protection locked="0"/>
    </xf>
    <xf numFmtId="49" fontId="10" fillId="0" borderId="1" xfId="0" applyNumberFormat="1" applyFont="1" applyFill="1" applyBorder="1" applyAlignment="1" applyProtection="1">
      <alignment horizontal="center" vertical="center" wrapText="1"/>
      <protection locked="0"/>
    </xf>
    <xf numFmtId="0" fontId="10" fillId="2" borderId="1" xfId="67" applyFont="1" applyFill="1" applyBorder="1" applyAlignment="1" applyProtection="1">
      <alignment vertical="center"/>
      <protection locked="0"/>
    </xf>
    <xf numFmtId="182" fontId="10" fillId="2" borderId="1" xfId="67" applyNumberFormat="1" applyFont="1" applyFill="1" applyBorder="1" applyAlignment="1" applyProtection="1">
      <alignment horizontal="center" vertical="center" wrapText="1"/>
      <protection locked="0"/>
    </xf>
    <xf numFmtId="49" fontId="21" fillId="0" borderId="1" xfId="57" applyNumberFormat="1" applyFont="1" applyFill="1" applyBorder="1" applyAlignment="1" applyProtection="1">
      <alignment horizontal="left" vertical="center" wrapText="1"/>
      <protection locked="0"/>
    </xf>
    <xf numFmtId="0" fontId="21" fillId="0" borderId="1" xfId="57" applyFont="1" applyFill="1" applyBorder="1" applyAlignment="1" applyProtection="1">
      <alignment horizontal="left" vertical="center" wrapText="1"/>
      <protection locked="0"/>
    </xf>
    <xf numFmtId="49" fontId="21" fillId="0" borderId="1" xfId="52" applyNumberFormat="1" applyFont="1" applyFill="1" applyBorder="1" applyAlignment="1" applyProtection="1">
      <alignment horizontal="left" vertical="center" wrapText="1"/>
      <protection locked="0"/>
    </xf>
    <xf numFmtId="0" fontId="21" fillId="0" borderId="1" xfId="52" applyFont="1" applyFill="1" applyBorder="1" applyAlignment="1" applyProtection="1">
      <alignment horizontal="left" vertical="center" wrapText="1"/>
      <protection locked="0"/>
    </xf>
    <xf numFmtId="49" fontId="10" fillId="0" borderId="1" xfId="0" applyNumberFormat="1" applyFont="1" applyFill="1" applyBorder="1" applyAlignment="1">
      <alignment horizontal="left" vertical="center" wrapText="1"/>
    </xf>
    <xf numFmtId="0" fontId="10" fillId="0" borderId="1" xfId="52" applyFont="1" applyFill="1" applyBorder="1" applyAlignment="1" applyProtection="1">
      <alignment horizontal="left" vertical="center" wrapText="1"/>
      <protection locked="0"/>
    </xf>
    <xf numFmtId="49" fontId="21" fillId="0" borderId="1" xfId="0" applyNumberFormat="1" applyFont="1" applyFill="1" applyBorder="1" applyAlignment="1" applyProtection="1">
      <alignment horizontal="left" vertical="center"/>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protection locked="0"/>
    </xf>
    <xf numFmtId="49" fontId="21" fillId="0" borderId="1" xfId="0" applyNumberFormat="1" applyFont="1" applyFill="1" applyBorder="1" applyAlignment="1" applyProtection="1">
      <alignment horizontal="left" vertical="center" wrapText="1"/>
      <protection locked="0"/>
    </xf>
    <xf numFmtId="49" fontId="10" fillId="0" borderId="1" xfId="52" applyNumberFormat="1" applyFont="1" applyFill="1" applyBorder="1" applyAlignment="1" applyProtection="1">
      <alignment horizontal="left" vertical="center" wrapText="1"/>
      <protection locked="0"/>
    </xf>
    <xf numFmtId="49" fontId="10" fillId="0" borderId="1" xfId="0" applyNumberFormat="1" applyFont="1" applyFill="1" applyBorder="1" applyAlignment="1" applyProtection="1">
      <alignment horizontal="left" vertical="center"/>
      <protection locked="0"/>
    </xf>
    <xf numFmtId="0" fontId="21" fillId="0" borderId="1" xfId="0" applyFont="1" applyFill="1" applyBorder="1" applyAlignment="1" applyProtection="1">
      <alignment horizontal="left" vertical="center"/>
      <protection locked="0"/>
    </xf>
    <xf numFmtId="49" fontId="21" fillId="0" borderId="1" xfId="65" applyNumberFormat="1" applyFont="1" applyFill="1" applyBorder="1" applyAlignment="1" applyProtection="1">
      <alignment horizontal="left" vertical="center" wrapText="1"/>
      <protection locked="0"/>
    </xf>
    <xf numFmtId="0" fontId="21" fillId="0" borderId="1" xfId="65" applyFont="1" applyFill="1" applyBorder="1" applyAlignment="1" applyProtection="1">
      <alignment horizontal="left" vertical="center" wrapText="1"/>
      <protection locked="0"/>
    </xf>
    <xf numFmtId="0" fontId="10" fillId="0" borderId="1" xfId="65" applyFont="1" applyFill="1" applyBorder="1" applyAlignment="1" applyProtection="1">
      <alignment horizontal="left" vertical="center" wrapText="1"/>
      <protection locked="0"/>
    </xf>
    <xf numFmtId="49" fontId="10" fillId="0" borderId="1" xfId="65" applyNumberFormat="1" applyFont="1" applyFill="1" applyBorder="1" applyAlignment="1" applyProtection="1">
      <alignment horizontal="left" vertical="center" wrapText="1"/>
      <protection locked="0"/>
    </xf>
    <xf numFmtId="49" fontId="21" fillId="2" borderId="1" xfId="65" applyNumberFormat="1" applyFont="1" applyFill="1" applyBorder="1" applyAlignment="1" applyProtection="1">
      <alignment horizontal="left" vertical="center" wrapText="1"/>
      <protection locked="0"/>
    </xf>
    <xf numFmtId="0" fontId="10" fillId="2" borderId="1" xfId="65" applyFont="1" applyFill="1" applyBorder="1" applyAlignment="1" applyProtection="1">
      <alignment horizontal="left" vertical="center" wrapText="1"/>
      <protection locked="0"/>
    </xf>
    <xf numFmtId="0" fontId="10" fillId="2" borderId="1" xfId="0" applyFont="1" applyFill="1" applyBorder="1" applyAlignment="1" applyProtection="1">
      <alignment vertical="center" wrapText="1"/>
      <protection locked="0"/>
    </xf>
    <xf numFmtId="0" fontId="33" fillId="0" borderId="1" xfId="67" applyFont="1" applyFill="1" applyBorder="1" applyAlignment="1" applyProtection="1">
      <alignment horizontal="left" vertical="center" wrapText="1"/>
      <protection locked="0"/>
    </xf>
    <xf numFmtId="0" fontId="10" fillId="2" borderId="1" xfId="63" applyFont="1" applyFill="1" applyBorder="1" applyAlignment="1" applyProtection="1">
      <alignment horizontal="center" vertical="center" wrapText="1"/>
      <protection locked="0"/>
    </xf>
    <xf numFmtId="0" fontId="10" fillId="0" borderId="1" xfId="52" applyFont="1" applyFill="1" applyBorder="1" applyAlignment="1" applyProtection="1">
      <alignment horizontal="center" vertical="center" wrapText="1"/>
      <protection locked="0"/>
    </xf>
    <xf numFmtId="0" fontId="10" fillId="2" borderId="1" xfId="63" applyFont="1" applyFill="1" applyBorder="1" applyAlignment="1" applyProtection="1">
      <alignment vertical="top" wrapText="1"/>
      <protection locked="0"/>
    </xf>
    <xf numFmtId="0" fontId="10" fillId="0" borderId="1" xfId="0" applyFont="1" applyFill="1" applyBorder="1" applyAlignment="1" applyProtection="1">
      <alignment vertical="top" wrapText="1"/>
      <protection locked="0"/>
    </xf>
    <xf numFmtId="0" fontId="10" fillId="0" borderId="1" xfId="0" applyFont="1" applyFill="1" applyBorder="1" applyAlignment="1" applyProtection="1">
      <alignment vertical="center" wrapText="1"/>
      <protection locked="0"/>
    </xf>
    <xf numFmtId="179" fontId="21" fillId="2" borderId="1" xfId="0" applyNumberFormat="1" applyFont="1" applyFill="1" applyBorder="1" applyAlignment="1" applyProtection="1">
      <alignment horizontal="center" vertical="center" wrapText="1"/>
      <protection locked="0"/>
    </xf>
    <xf numFmtId="49" fontId="10" fillId="0" borderId="1" xfId="0" applyNumberFormat="1" applyFont="1" applyFill="1" applyBorder="1" applyAlignment="1" applyProtection="1">
      <alignment vertical="center" wrapText="1"/>
      <protection locked="0"/>
    </xf>
    <xf numFmtId="0" fontId="10" fillId="0" borderId="1" xfId="52" applyFont="1" applyFill="1" applyBorder="1" applyAlignment="1" applyProtection="1">
      <alignment wrapText="1"/>
      <protection locked="0"/>
    </xf>
    <xf numFmtId="49" fontId="21" fillId="0" borderId="1" xfId="0" applyNumberFormat="1" applyFont="1" applyFill="1" applyBorder="1" applyAlignment="1" applyProtection="1">
      <alignment horizontal="center" vertical="center" wrapText="1"/>
      <protection locked="0"/>
    </xf>
    <xf numFmtId="0" fontId="21" fillId="2" borderId="1" xfId="0" applyNumberFormat="1" applyFont="1" applyFill="1" applyBorder="1" applyAlignment="1" applyProtection="1">
      <alignment horizontal="center" vertical="center" wrapText="1"/>
      <protection locked="0"/>
    </xf>
    <xf numFmtId="49" fontId="21" fillId="0" borderId="1" xfId="0" applyNumberFormat="1" applyFont="1" applyFill="1" applyBorder="1" applyAlignment="1" applyProtection="1">
      <alignment vertical="center" wrapText="1"/>
      <protection locked="0"/>
    </xf>
    <xf numFmtId="0" fontId="21" fillId="0" borderId="1" xfId="0" applyFont="1" applyFill="1" applyBorder="1" applyAlignment="1" applyProtection="1">
      <alignment horizontal="center" vertical="center"/>
      <protection locked="0"/>
    </xf>
    <xf numFmtId="0" fontId="21" fillId="0" borderId="1" xfId="0" applyFont="1" applyFill="1" applyBorder="1" applyAlignment="1" applyProtection="1">
      <alignment vertical="center"/>
      <protection locked="0"/>
    </xf>
    <xf numFmtId="0" fontId="10" fillId="0" borderId="1" xfId="65" applyFont="1" applyFill="1" applyBorder="1" applyAlignment="1" applyProtection="1">
      <alignment horizontal="center" vertical="center" wrapText="1"/>
      <protection locked="0"/>
    </xf>
    <xf numFmtId="49" fontId="10" fillId="2" borderId="1" xfId="0" applyNumberFormat="1" applyFont="1" applyFill="1" applyBorder="1" applyAlignment="1" applyProtection="1">
      <alignment horizontal="left" vertical="center" wrapText="1"/>
      <protection locked="0"/>
    </xf>
    <xf numFmtId="0" fontId="10" fillId="2" borderId="1" xfId="65" applyFont="1" applyFill="1" applyBorder="1" applyAlignment="1" applyProtection="1">
      <alignment horizontal="center" vertical="center" wrapText="1"/>
      <protection locked="0"/>
    </xf>
    <xf numFmtId="178" fontId="10" fillId="2" borderId="1" xfId="65" applyNumberFormat="1" applyFont="1" applyFill="1" applyBorder="1" applyAlignment="1" applyProtection="1">
      <alignment horizontal="center" vertical="center" wrapText="1"/>
      <protection locked="0"/>
    </xf>
    <xf numFmtId="0" fontId="10" fillId="2" borderId="1" xfId="0" applyNumberFormat="1" applyFont="1" applyFill="1" applyBorder="1" applyAlignment="1" applyProtection="1">
      <alignment horizontal="left" vertical="center" wrapText="1"/>
      <protection locked="0"/>
    </xf>
    <xf numFmtId="49" fontId="10" fillId="2" borderId="1" xfId="0" applyNumberFormat="1" applyFont="1" applyFill="1" applyBorder="1" applyAlignment="1" applyProtection="1">
      <alignment horizontal="center" vertical="center" wrapText="1"/>
      <protection locked="0"/>
    </xf>
    <xf numFmtId="49" fontId="10" fillId="2" borderId="1" xfId="63" applyNumberFormat="1" applyFont="1" applyFill="1" applyBorder="1" applyAlignment="1" applyProtection="1">
      <alignment horizontal="center" vertical="center" wrapText="1"/>
      <protection locked="0"/>
    </xf>
    <xf numFmtId="0" fontId="21" fillId="0" borderId="1" xfId="0" applyFont="1" applyFill="1" applyBorder="1" applyAlignment="1" applyProtection="1">
      <alignment vertical="top"/>
      <protection locked="0"/>
    </xf>
    <xf numFmtId="0" fontId="10" fillId="2" borderId="1" xfId="65" applyNumberFormat="1" applyFont="1" applyFill="1" applyBorder="1" applyAlignment="1" applyProtection="1">
      <alignment horizontal="center" vertical="center" wrapText="1"/>
      <protection locked="0"/>
    </xf>
    <xf numFmtId="49" fontId="21" fillId="0" borderId="6" xfId="0" applyNumberFormat="1" applyFont="1" applyFill="1" applyBorder="1" applyAlignment="1" applyProtection="1">
      <alignment horizontal="left" vertical="center" wrapText="1"/>
      <protection locked="0"/>
    </xf>
    <xf numFmtId="49" fontId="10" fillId="0" borderId="6" xfId="0" applyNumberFormat="1" applyFont="1" applyFill="1" applyBorder="1" applyAlignment="1" applyProtection="1">
      <alignment horizontal="left" vertical="center" wrapText="1"/>
      <protection locked="0"/>
    </xf>
    <xf numFmtId="49" fontId="10" fillId="0" borderId="6" xfId="0" applyNumberFormat="1" applyFont="1" applyFill="1" applyBorder="1" applyAlignment="1" applyProtection="1">
      <alignment horizontal="center" vertical="center" wrapText="1"/>
      <protection locked="0"/>
    </xf>
    <xf numFmtId="49" fontId="10" fillId="2" borderId="1" xfId="52" applyNumberFormat="1" applyFont="1" applyFill="1" applyBorder="1" applyAlignment="1" applyProtection="1">
      <alignment horizontal="left" vertical="center" wrapText="1"/>
      <protection locked="0"/>
    </xf>
    <xf numFmtId="0" fontId="10" fillId="2" borderId="1" xfId="52" applyFont="1" applyFill="1" applyBorder="1" applyAlignment="1" applyProtection="1">
      <alignment horizontal="left" vertical="center" wrapText="1"/>
      <protection locked="0"/>
    </xf>
    <xf numFmtId="0" fontId="10" fillId="2" borderId="6"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protection locked="0"/>
    </xf>
    <xf numFmtId="178" fontId="10" fillId="2" borderId="1" xfId="0" applyNumberFormat="1" applyFont="1" applyFill="1" applyBorder="1" applyAlignment="1" applyProtection="1">
      <alignment horizontal="center" vertical="center"/>
      <protection locked="0"/>
    </xf>
    <xf numFmtId="180" fontId="10" fillId="2" borderId="1" xfId="0" applyNumberFormat="1" applyFont="1" applyFill="1" applyBorder="1" applyAlignment="1" applyProtection="1">
      <alignment horizontal="left" vertical="center" wrapText="1"/>
      <protection locked="0"/>
    </xf>
    <xf numFmtId="0" fontId="10" fillId="2" borderId="1" xfId="52" applyFont="1" applyFill="1" applyBorder="1" applyAlignment="1" applyProtection="1">
      <alignment horizontal="center" vertical="center" wrapText="1"/>
      <protection locked="0"/>
    </xf>
    <xf numFmtId="49" fontId="33" fillId="0" borderId="1" xfId="0" applyNumberFormat="1" applyFont="1" applyFill="1" applyBorder="1" applyAlignment="1" applyProtection="1">
      <alignment horizontal="center" vertical="center" wrapText="1"/>
      <protection locked="0"/>
    </xf>
    <xf numFmtId="49" fontId="10" fillId="0" borderId="1" xfId="52" applyNumberFormat="1" applyFont="1" applyFill="1" applyBorder="1" applyAlignment="1" applyProtection="1">
      <alignment horizontal="center" vertical="center" wrapText="1"/>
      <protection locked="0"/>
    </xf>
    <xf numFmtId="177" fontId="34" fillId="0" borderId="6" xfId="67" applyNumberFormat="1" applyFont="1" applyFill="1" applyBorder="1" applyAlignment="1" applyProtection="1">
      <alignment horizontal="center" vertical="center" wrapText="1"/>
      <protection locked="0"/>
    </xf>
    <xf numFmtId="0" fontId="10" fillId="0" borderId="1" xfId="0" applyNumberFormat="1" applyFont="1" applyFill="1" applyBorder="1" applyAlignment="1" applyProtection="1">
      <alignment horizontal="center" vertical="center"/>
      <protection locked="0"/>
    </xf>
    <xf numFmtId="49" fontId="10" fillId="0" borderId="1" xfId="59" applyNumberFormat="1" applyFont="1" applyFill="1" applyBorder="1" applyAlignment="1" applyProtection="1">
      <alignment horizontal="left" vertical="center" wrapText="1"/>
      <protection locked="0"/>
    </xf>
    <xf numFmtId="0" fontId="10" fillId="2" borderId="1" xfId="0" applyFont="1" applyFill="1" applyBorder="1" applyAlignment="1">
      <alignment vertical="center" wrapText="1"/>
    </xf>
    <xf numFmtId="0" fontId="10" fillId="2" borderId="1" xfId="0" applyNumberFormat="1" applyFont="1" applyFill="1" applyBorder="1" applyAlignment="1" applyProtection="1">
      <alignment horizontal="center" vertical="center"/>
      <protection locked="0"/>
    </xf>
    <xf numFmtId="0" fontId="10" fillId="0" borderId="1" xfId="4" applyNumberFormat="1" applyFont="1" applyFill="1" applyBorder="1" applyAlignment="1" applyProtection="1">
      <alignment horizontal="left" vertical="center" wrapText="1"/>
      <protection locked="0"/>
    </xf>
    <xf numFmtId="49" fontId="40"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lignment horizontal="center" vertical="center" wrapText="1"/>
    </xf>
    <xf numFmtId="177" fontId="10" fillId="0" borderId="1" xfId="51" applyNumberFormat="1" applyFont="1" applyFill="1" applyBorder="1" applyAlignment="1" applyProtection="1">
      <alignment horizontal="center" vertical="center" wrapText="1"/>
      <protection locked="0"/>
    </xf>
    <xf numFmtId="0" fontId="10" fillId="2" borderId="1" xfId="0" applyFont="1" applyFill="1" applyBorder="1" applyAlignment="1">
      <alignment horizontal="left" vertical="center" wrapText="1"/>
    </xf>
    <xf numFmtId="49" fontId="41" fillId="0" borderId="1" xfId="0" applyNumberFormat="1" applyFont="1" applyFill="1" applyBorder="1" applyAlignment="1" applyProtection="1">
      <alignment horizontal="left" vertical="center" wrapText="1"/>
      <protection locked="0"/>
    </xf>
    <xf numFmtId="49" fontId="7" fillId="0" borderId="1" xfId="0" applyNumberFormat="1" applyFont="1" applyFill="1" applyBorder="1" applyAlignment="1">
      <alignment horizontal="left" vertical="center" wrapText="1"/>
    </xf>
    <xf numFmtId="49" fontId="10" fillId="0" borderId="1" xfId="66" applyNumberFormat="1" applyFont="1" applyFill="1" applyBorder="1" applyAlignment="1" applyProtection="1">
      <alignment horizontal="left" vertical="center" wrapText="1"/>
      <protection locked="0"/>
    </xf>
    <xf numFmtId="0" fontId="10" fillId="0" borderId="1" xfId="52" applyFont="1" applyFill="1" applyBorder="1" applyAlignment="1" applyProtection="1">
      <alignment vertical="center" wrapText="1"/>
      <protection locked="0"/>
    </xf>
    <xf numFmtId="0" fontId="10" fillId="0" borderId="1" xfId="0" applyFont="1" applyFill="1" applyBorder="1" applyAlignment="1" applyProtection="1">
      <alignment horizontal="justify" vertical="center" wrapText="1"/>
      <protection locked="0"/>
    </xf>
    <xf numFmtId="0" fontId="10" fillId="0" borderId="1" xfId="0" applyFont="1" applyFill="1" applyBorder="1" applyAlignment="1" applyProtection="1">
      <alignment vertical="center"/>
      <protection locked="0"/>
    </xf>
    <xf numFmtId="0" fontId="33" fillId="0" borderId="1" xfId="0" applyFont="1" applyFill="1" applyBorder="1" applyAlignment="1" applyProtection="1">
      <alignment horizontal="center" vertical="center"/>
      <protection locked="0"/>
    </xf>
    <xf numFmtId="0" fontId="41" fillId="0" borderId="1" xfId="0" applyFont="1" applyFill="1" applyBorder="1" applyAlignment="1" applyProtection="1">
      <alignment horizontal="left" vertical="center" wrapText="1"/>
      <protection locked="0"/>
    </xf>
    <xf numFmtId="0" fontId="10" fillId="0" borderId="1" xfId="0" applyNumberFormat="1" applyFont="1" applyFill="1" applyBorder="1" applyAlignment="1" applyProtection="1">
      <alignment horizontal="center" vertical="center" wrapText="1"/>
      <protection locked="0"/>
    </xf>
    <xf numFmtId="0" fontId="10" fillId="2" borderId="1" xfId="51" applyNumberFormat="1" applyFont="1" applyFill="1" applyBorder="1" applyAlignment="1" applyProtection="1">
      <alignment horizontal="center" vertical="center" wrapText="1"/>
      <protection locked="0"/>
    </xf>
    <xf numFmtId="0" fontId="42" fillId="0" borderId="1" xfId="0" applyFont="1" applyFill="1" applyBorder="1" applyAlignment="1">
      <alignment horizontal="left" vertical="center" wrapText="1"/>
    </xf>
    <xf numFmtId="49" fontId="21" fillId="0" borderId="1" xfId="51" applyNumberFormat="1" applyFont="1" applyFill="1" applyBorder="1" applyAlignment="1" applyProtection="1">
      <alignment horizontal="left" vertical="center"/>
      <protection locked="0"/>
    </xf>
    <xf numFmtId="0" fontId="10" fillId="0" borderId="1" xfId="51" applyFont="1" applyFill="1" applyBorder="1" applyAlignment="1" applyProtection="1">
      <alignment horizontal="left" vertical="center"/>
      <protection locked="0"/>
    </xf>
    <xf numFmtId="0" fontId="10" fillId="0" borderId="1" xfId="51" applyFont="1" applyFill="1" applyBorder="1" applyAlignment="1" applyProtection="1">
      <alignment horizontal="center" vertical="center" wrapText="1"/>
      <protection locked="0"/>
    </xf>
    <xf numFmtId="0" fontId="10" fillId="0" borderId="1" xfId="66" applyFont="1" applyFill="1" applyBorder="1" applyAlignment="1" applyProtection="1">
      <alignment horizontal="left" vertical="center" wrapText="1"/>
      <protection locked="0"/>
    </xf>
    <xf numFmtId="0" fontId="21" fillId="0" borderId="1" xfId="51" applyFont="1" applyFill="1" applyBorder="1" applyAlignment="1" applyProtection="1">
      <alignment horizontal="center" vertical="center" wrapText="1"/>
      <protection locked="0"/>
    </xf>
    <xf numFmtId="0" fontId="10" fillId="0" borderId="1" xfId="51" applyFont="1" applyFill="1" applyBorder="1" applyAlignment="1" applyProtection="1">
      <alignment horizontal="center" vertical="center"/>
      <protection locked="0"/>
    </xf>
    <xf numFmtId="49" fontId="21" fillId="0" borderId="1" xfId="51" applyNumberFormat="1" applyFont="1" applyFill="1" applyBorder="1" applyAlignment="1" applyProtection="1">
      <alignment horizontal="left" vertical="center" wrapText="1"/>
      <protection locked="0"/>
    </xf>
    <xf numFmtId="0" fontId="21" fillId="0" borderId="1" xfId="51" applyFont="1" applyFill="1" applyBorder="1" applyAlignment="1" applyProtection="1">
      <alignment horizontal="left" vertical="center" wrapText="1"/>
      <protection locked="0"/>
    </xf>
    <xf numFmtId="49" fontId="10" fillId="0" borderId="1" xfId="51" applyNumberFormat="1" applyFont="1" applyFill="1" applyBorder="1" applyAlignment="1" applyProtection="1">
      <alignment horizontal="left" vertical="center" wrapText="1"/>
      <protection locked="0"/>
    </xf>
    <xf numFmtId="0" fontId="33" fillId="0" borderId="1" xfId="51" applyFont="1" applyFill="1" applyBorder="1" applyAlignment="1" applyProtection="1">
      <alignment horizontal="left" vertical="center" wrapText="1"/>
      <protection locked="0"/>
    </xf>
    <xf numFmtId="0" fontId="10" fillId="0" borderId="1" xfId="51" applyNumberFormat="1" applyFont="1" applyFill="1" applyBorder="1" applyAlignment="1" applyProtection="1">
      <alignment horizontal="center" vertical="center" wrapText="1"/>
      <protection locked="0"/>
    </xf>
    <xf numFmtId="0" fontId="10" fillId="2" borderId="1" xfId="51" applyNumberFormat="1" applyFont="1" applyFill="1" applyBorder="1" applyAlignment="1" applyProtection="1">
      <alignment horizontal="center" vertical="center"/>
      <protection locked="0"/>
    </xf>
    <xf numFmtId="0" fontId="10" fillId="0" borderId="1" xfId="51" applyFont="1" applyFill="1" applyBorder="1" applyAlignment="1" applyProtection="1">
      <alignment horizontal="left"/>
      <protection locked="0"/>
    </xf>
    <xf numFmtId="0" fontId="10" fillId="0" borderId="1" xfId="51" applyFont="1" applyFill="1" applyBorder="1" applyAlignment="1" applyProtection="1">
      <alignment vertical="center" wrapText="1"/>
      <protection locked="0"/>
    </xf>
    <xf numFmtId="0" fontId="21" fillId="2" borderId="1" xfId="51" applyFont="1" applyFill="1" applyBorder="1" applyAlignment="1" applyProtection="1">
      <alignment horizontal="center" vertical="center" wrapText="1"/>
      <protection locked="0"/>
    </xf>
    <xf numFmtId="0" fontId="10" fillId="2" borderId="1" xfId="51" applyFont="1" applyFill="1" applyBorder="1" applyAlignment="1" applyProtection="1">
      <alignment horizontal="center" vertical="center" wrapText="1"/>
      <protection locked="0"/>
    </xf>
    <xf numFmtId="0" fontId="10" fillId="0" borderId="1" xfId="66" applyFont="1" applyFill="1" applyBorder="1" applyAlignment="1" applyProtection="1">
      <alignment horizontal="left" vertical="top" wrapText="1"/>
      <protection locked="0"/>
    </xf>
    <xf numFmtId="178" fontId="10" fillId="2" borderId="1" xfId="51" applyNumberFormat="1" applyFont="1" applyFill="1" applyBorder="1" applyAlignment="1" applyProtection="1">
      <alignment horizontal="center" vertical="center" wrapText="1"/>
      <protection locked="0"/>
    </xf>
    <xf numFmtId="180" fontId="10" fillId="0" borderId="1" xfId="67" applyNumberFormat="1" applyFont="1" applyFill="1" applyBorder="1" applyAlignment="1" applyProtection="1">
      <alignment horizontal="left" vertical="center" wrapText="1"/>
      <protection locked="0"/>
    </xf>
    <xf numFmtId="0" fontId="10" fillId="0" borderId="1" xfId="51" applyNumberFormat="1" applyFont="1" applyFill="1" applyBorder="1" applyAlignment="1" applyProtection="1">
      <alignment horizontal="left" vertical="center" wrapText="1"/>
      <protection locked="0"/>
    </xf>
    <xf numFmtId="0" fontId="10" fillId="2" borderId="1" xfId="51" applyFont="1" applyFill="1" applyBorder="1" applyAlignment="1" applyProtection="1">
      <alignment vertical="center" wrapText="1"/>
      <protection locked="0"/>
    </xf>
    <xf numFmtId="0" fontId="10" fillId="0" borderId="1" xfId="51" applyFont="1" applyFill="1" applyBorder="1" applyAlignment="1" applyProtection="1">
      <alignment horizontal="left" vertical="top" wrapText="1"/>
      <protection locked="0"/>
    </xf>
    <xf numFmtId="0" fontId="33" fillId="0" borderId="1" xfId="51" applyFont="1" applyFill="1" applyBorder="1" applyAlignment="1" applyProtection="1">
      <alignment vertical="center" wrapText="1"/>
      <protection locked="0"/>
    </xf>
    <xf numFmtId="0" fontId="33" fillId="0" borderId="1" xfId="51" applyFont="1" applyFill="1" applyBorder="1" applyAlignment="1" applyProtection="1">
      <alignment horizontal="center" vertical="center" wrapText="1"/>
      <protection locked="0"/>
    </xf>
    <xf numFmtId="49" fontId="21" fillId="0" borderId="1" xfId="66" applyNumberFormat="1" applyFont="1" applyFill="1" applyBorder="1" applyAlignment="1" applyProtection="1">
      <alignment horizontal="left" vertical="center" wrapText="1"/>
      <protection locked="0"/>
    </xf>
    <xf numFmtId="0" fontId="21" fillId="0" borderId="1" xfId="66" applyFont="1" applyFill="1" applyBorder="1" applyAlignment="1" applyProtection="1">
      <alignment horizontal="left" vertical="center" wrapText="1"/>
      <protection locked="0"/>
    </xf>
    <xf numFmtId="0" fontId="10" fillId="0" borderId="1" xfId="51" applyNumberFormat="1" applyFont="1" applyFill="1" applyBorder="1" applyAlignment="1" applyProtection="1">
      <alignment horizontal="center" vertical="center"/>
      <protection locked="0"/>
    </xf>
    <xf numFmtId="177" fontId="10" fillId="0" borderId="1" xfId="66" applyNumberFormat="1" applyFont="1" applyFill="1" applyBorder="1" applyAlignment="1" applyProtection="1">
      <alignment horizontal="center" vertical="center" wrapText="1"/>
      <protection locked="0"/>
    </xf>
    <xf numFmtId="49" fontId="10" fillId="2" borderId="1" xfId="51" applyNumberFormat="1" applyFont="1" applyFill="1" applyBorder="1" applyAlignment="1" applyProtection="1">
      <alignment horizontal="center" vertical="center" wrapText="1"/>
      <protection locked="0"/>
    </xf>
    <xf numFmtId="0" fontId="10" fillId="0" borderId="1" xfId="51" applyFont="1" applyFill="1" applyBorder="1" applyAlignment="1" applyProtection="1">
      <alignment vertical="center"/>
      <protection locked="0"/>
    </xf>
    <xf numFmtId="0" fontId="33" fillId="0" borderId="1" xfId="51" applyFont="1" applyFill="1" applyBorder="1" applyAlignment="1" applyProtection="1">
      <alignment vertical="center"/>
      <protection locked="0"/>
    </xf>
    <xf numFmtId="49" fontId="43" fillId="0" borderId="1" xfId="66" applyNumberFormat="1" applyFont="1" applyFill="1" applyBorder="1" applyAlignment="1" applyProtection="1">
      <alignment horizontal="left" vertical="center" wrapText="1"/>
      <protection locked="0"/>
    </xf>
    <xf numFmtId="49" fontId="21" fillId="2" borderId="1" xfId="51" applyNumberFormat="1" applyFont="1" applyFill="1" applyBorder="1" applyAlignment="1" applyProtection="1">
      <alignment horizontal="center" vertical="center" wrapText="1"/>
      <protection locked="0"/>
    </xf>
    <xf numFmtId="0" fontId="33" fillId="0" borderId="1" xfId="51" applyFont="1" applyFill="1" applyBorder="1" applyAlignment="1" applyProtection="1">
      <alignment horizontal="center" vertical="center"/>
      <protection locked="0"/>
    </xf>
    <xf numFmtId="177" fontId="10" fillId="2" borderId="1" xfId="0" applyNumberFormat="1" applyFont="1" applyFill="1" applyBorder="1" applyAlignment="1" applyProtection="1">
      <alignment horizontal="left" vertical="center" wrapText="1"/>
      <protection locked="0"/>
    </xf>
    <xf numFmtId="0" fontId="10" fillId="0" borderId="1" xfId="66" applyNumberFormat="1" applyFont="1" applyFill="1" applyBorder="1" applyAlignment="1" applyProtection="1">
      <alignment horizontal="left" vertical="center" wrapText="1"/>
      <protection locked="0"/>
    </xf>
    <xf numFmtId="49" fontId="10" fillId="2" borderId="1" xfId="51" applyNumberFormat="1" applyFont="1" applyFill="1" applyBorder="1" applyAlignment="1" applyProtection="1">
      <alignment horizontal="left" vertical="center" wrapText="1"/>
      <protection locked="0"/>
    </xf>
    <xf numFmtId="0" fontId="10" fillId="2" borderId="1" xfId="51" applyFont="1" applyFill="1" applyBorder="1" applyAlignment="1" applyProtection="1">
      <alignment horizontal="left" vertical="center" wrapText="1"/>
      <protection locked="0"/>
    </xf>
    <xf numFmtId="0" fontId="33" fillId="0" borderId="1" xfId="0" applyFont="1" applyFill="1" applyBorder="1" applyAlignment="1">
      <alignment horizontal="left" vertical="center" wrapText="1"/>
    </xf>
    <xf numFmtId="0" fontId="33" fillId="0" borderId="1" xfId="0" applyFont="1" applyBorder="1" applyAlignment="1">
      <alignment horizontal="justify" vertical="center" wrapText="1"/>
    </xf>
    <xf numFmtId="0" fontId="10" fillId="2" borderId="1" xfId="51" applyFont="1" applyFill="1" applyBorder="1" applyAlignment="1" applyProtection="1">
      <alignment vertical="center"/>
      <protection locked="0"/>
    </xf>
    <xf numFmtId="180" fontId="10" fillId="0" borderId="1" xfId="51"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wrapText="1"/>
      <protection locked="0"/>
    </xf>
    <xf numFmtId="0" fontId="10" fillId="0" borderId="1" xfId="51" applyNumberFormat="1" applyFont="1" applyFill="1" applyBorder="1" applyAlignment="1" applyProtection="1">
      <alignment vertical="center" wrapText="1"/>
      <protection locked="0"/>
    </xf>
    <xf numFmtId="177" fontId="10" fillId="0" borderId="1" xfId="51" applyNumberFormat="1" applyFont="1" applyFill="1" applyBorder="1" applyAlignment="1" applyProtection="1">
      <alignment horizontal="left" vertical="center" wrapText="1"/>
      <protection locked="0"/>
    </xf>
    <xf numFmtId="49" fontId="10" fillId="0" borderId="1" xfId="66" applyNumberFormat="1" applyFont="1" applyFill="1" applyBorder="1" applyAlignment="1" applyProtection="1">
      <alignment horizontal="center" vertical="center" wrapText="1"/>
      <protection locked="0"/>
    </xf>
    <xf numFmtId="49" fontId="10" fillId="2" borderId="1" xfId="66" applyNumberFormat="1" applyFont="1" applyFill="1" applyBorder="1" applyAlignment="1" applyProtection="1">
      <alignment horizontal="center" vertical="center" wrapText="1"/>
      <protection locked="0"/>
    </xf>
    <xf numFmtId="49" fontId="10" fillId="0" borderId="1" xfId="66" applyNumberFormat="1" applyFont="1" applyFill="1" applyBorder="1" applyAlignment="1" applyProtection="1">
      <alignment vertical="center" wrapText="1"/>
      <protection locked="0"/>
    </xf>
    <xf numFmtId="0" fontId="10" fillId="2" borderId="1" xfId="51" applyFont="1" applyFill="1" applyBorder="1" applyAlignment="1" applyProtection="1">
      <alignment horizontal="center" vertical="center"/>
      <protection locked="0"/>
    </xf>
    <xf numFmtId="49" fontId="10" fillId="2" borderId="1" xfId="66" applyNumberFormat="1" applyFont="1" applyFill="1" applyBorder="1" applyAlignment="1" applyProtection="1">
      <alignment horizontal="left" vertical="center" wrapText="1"/>
      <protection locked="0"/>
    </xf>
    <xf numFmtId="177" fontId="10" fillId="2" borderId="1" xfId="51" applyNumberFormat="1" applyFont="1" applyFill="1" applyBorder="1" applyAlignment="1" applyProtection="1">
      <alignment horizontal="center" vertical="center" wrapText="1"/>
      <protection locked="0"/>
    </xf>
    <xf numFmtId="49" fontId="10" fillId="0" borderId="1" xfId="0" applyNumberFormat="1" applyFont="1" applyBorder="1" applyAlignment="1">
      <alignment horizontal="left" vertical="center" wrapText="1"/>
    </xf>
    <xf numFmtId="180" fontId="10" fillId="0" borderId="1" xfId="0" applyNumberFormat="1" applyFont="1" applyFill="1" applyBorder="1" applyAlignment="1" applyProtection="1">
      <alignment horizontal="left" vertical="center" wrapText="1"/>
      <protection locked="0"/>
    </xf>
    <xf numFmtId="0" fontId="33" fillId="2" borderId="1" xfId="51" applyFont="1" applyFill="1" applyBorder="1" applyAlignment="1" applyProtection="1">
      <alignment horizontal="left" vertical="center" wrapText="1"/>
      <protection locked="0"/>
    </xf>
    <xf numFmtId="177" fontId="10" fillId="0" borderId="1" xfId="67" applyNumberFormat="1" applyFont="1" applyFill="1" applyBorder="1" applyAlignment="1">
      <alignment horizontal="left" vertical="center" wrapText="1"/>
    </xf>
    <xf numFmtId="31" fontId="10" fillId="0" borderId="1" xfId="51" applyNumberFormat="1" applyFont="1" applyFill="1" applyBorder="1" applyAlignment="1" applyProtection="1">
      <alignment horizontal="left" vertical="center" wrapText="1"/>
      <protection locked="0"/>
    </xf>
    <xf numFmtId="0" fontId="21" fillId="2" borderId="1" xfId="51" applyNumberFormat="1" applyFont="1" applyFill="1" applyBorder="1" applyAlignment="1" applyProtection="1">
      <alignment horizontal="center" vertical="center" wrapText="1"/>
      <protection locked="0"/>
    </xf>
    <xf numFmtId="0" fontId="3" fillId="0" borderId="1" xfId="0" applyFont="1" applyBorder="1" applyAlignment="1">
      <alignment horizontal="justify" vertical="center"/>
    </xf>
    <xf numFmtId="0" fontId="10" fillId="0" borderId="1" xfId="51" applyFont="1" applyFill="1" applyBorder="1" applyAlignment="1" applyProtection="1">
      <alignment vertical="top" wrapText="1"/>
      <protection locked="0"/>
    </xf>
    <xf numFmtId="0" fontId="10" fillId="0" borderId="1" xfId="0" applyFont="1" applyFill="1" applyBorder="1" applyAlignment="1" applyProtection="1">
      <alignment horizontal="left" vertical="top" wrapText="1"/>
      <protection locked="0"/>
    </xf>
    <xf numFmtId="0" fontId="10" fillId="0" borderId="1" xfId="66" applyFont="1" applyFill="1" applyBorder="1" applyAlignment="1" applyProtection="1">
      <alignment horizontal="center" vertical="center" wrapText="1"/>
      <protection locked="0"/>
    </xf>
    <xf numFmtId="0" fontId="10" fillId="0" borderId="1" xfId="0" applyFont="1" applyFill="1" applyBorder="1" applyAlignment="1" applyProtection="1">
      <alignment horizontal="justify" wrapText="1"/>
      <protection locked="0"/>
    </xf>
    <xf numFmtId="0" fontId="10" fillId="0" borderId="1" xfId="51" applyFont="1" applyFill="1" applyBorder="1" applyAlignment="1" applyProtection="1">
      <alignment wrapText="1"/>
      <protection locked="0"/>
    </xf>
    <xf numFmtId="0" fontId="21" fillId="0" borderId="1" xfId="66" applyFont="1" applyFill="1" applyBorder="1" applyAlignment="1" applyProtection="1">
      <alignment horizontal="center" vertical="center" wrapText="1"/>
      <protection locked="0"/>
    </xf>
    <xf numFmtId="184" fontId="10" fillId="2" borderId="1" xfId="0" applyNumberFormat="1" applyFont="1" applyFill="1" applyBorder="1" applyAlignment="1" applyProtection="1">
      <alignment horizontal="center" vertical="center" wrapText="1"/>
      <protection locked="0"/>
    </xf>
    <xf numFmtId="49" fontId="10" fillId="0" borderId="1" xfId="51" applyNumberFormat="1" applyFont="1" applyFill="1" applyBorder="1" applyAlignment="1" applyProtection="1">
      <alignment horizontal="center" vertical="center" wrapText="1"/>
      <protection locked="0"/>
    </xf>
    <xf numFmtId="0" fontId="21" fillId="0" borderId="1" xfId="51" applyFont="1" applyFill="1" applyBorder="1" applyAlignment="1" applyProtection="1">
      <alignment vertical="top" wrapText="1"/>
      <protection locked="0"/>
    </xf>
    <xf numFmtId="0" fontId="10" fillId="2" borderId="1" xfId="66" applyNumberFormat="1" applyFont="1" applyFill="1" applyBorder="1" applyAlignment="1" applyProtection="1">
      <alignment horizontal="center" vertical="center" wrapText="1"/>
      <protection locked="0"/>
    </xf>
    <xf numFmtId="178" fontId="10" fillId="2" borderId="1" xfId="66" applyNumberFormat="1" applyFont="1" applyFill="1" applyBorder="1" applyAlignment="1" applyProtection="1">
      <alignment horizontal="center" vertical="center" wrapText="1"/>
      <protection locked="0"/>
    </xf>
    <xf numFmtId="179" fontId="10" fillId="2" borderId="1" xfId="66" applyNumberFormat="1" applyFont="1" applyFill="1" applyBorder="1" applyAlignment="1" applyProtection="1">
      <alignment horizontal="center" vertical="center" wrapText="1"/>
      <protection locked="0"/>
    </xf>
    <xf numFmtId="0" fontId="7" fillId="0" borderId="1" xfId="0" applyFont="1" applyBorder="1" applyAlignment="1">
      <alignment horizontal="justify" vertical="center"/>
    </xf>
    <xf numFmtId="0" fontId="10" fillId="0" borderId="1" xfId="53" applyFont="1" applyBorder="1" applyAlignment="1">
      <alignment horizontal="left" vertical="center" wrapText="1"/>
    </xf>
    <xf numFmtId="0" fontId="10" fillId="2" borderId="1" xfId="66" applyFont="1" applyFill="1" applyBorder="1" applyAlignment="1" applyProtection="1">
      <alignment horizontal="center" vertical="center" wrapText="1"/>
      <protection locked="0"/>
    </xf>
    <xf numFmtId="0" fontId="10" fillId="2" borderId="1" xfId="51" applyFont="1" applyFill="1" applyBorder="1" applyAlignment="1" applyProtection="1">
      <alignment vertical="top" wrapText="1"/>
      <protection locked="0"/>
    </xf>
    <xf numFmtId="180" fontId="10" fillId="0" borderId="1" xfId="0" applyNumberFormat="1" applyFont="1" applyFill="1" applyBorder="1" applyAlignment="1" applyProtection="1">
      <alignment vertical="center" wrapText="1"/>
      <protection locked="0"/>
    </xf>
    <xf numFmtId="49" fontId="21" fillId="2" borderId="1" xfId="51" applyNumberFormat="1" applyFont="1" applyFill="1" applyBorder="1" applyAlignment="1" applyProtection="1">
      <alignment horizontal="left" vertical="center" wrapText="1"/>
      <protection locked="0"/>
    </xf>
    <xf numFmtId="0" fontId="10" fillId="2" borderId="1" xfId="0" applyFont="1" applyFill="1" applyBorder="1">
      <alignment vertical="center"/>
    </xf>
    <xf numFmtId="0" fontId="10" fillId="0" borderId="1" xfId="0" applyFont="1" applyFill="1" applyBorder="1" applyAlignment="1" applyProtection="1">
      <alignment wrapText="1"/>
      <protection locked="0"/>
    </xf>
    <xf numFmtId="0" fontId="10" fillId="0" borderId="1" xfId="0" applyFont="1" applyBorder="1" applyAlignment="1">
      <alignment horizontal="center" vertical="center" wrapText="1"/>
    </xf>
    <xf numFmtId="49" fontId="33" fillId="0" borderId="1" xfId="0" applyNumberFormat="1" applyFont="1" applyFill="1" applyBorder="1" applyAlignment="1" applyProtection="1">
      <alignment horizontal="left" vertical="center" wrapText="1"/>
      <protection locked="0"/>
    </xf>
    <xf numFmtId="179" fontId="21" fillId="2" borderId="1" xfId="51" applyNumberFormat="1" applyFont="1" applyFill="1" applyBorder="1" applyAlignment="1" applyProtection="1">
      <alignment horizontal="center" vertical="center" wrapText="1"/>
      <protection locked="0"/>
    </xf>
    <xf numFmtId="0" fontId="21" fillId="0" borderId="1" xfId="51" applyFont="1" applyFill="1" applyBorder="1" applyAlignment="1" applyProtection="1">
      <alignment vertical="center" wrapText="1"/>
      <protection locked="0"/>
    </xf>
    <xf numFmtId="180" fontId="10" fillId="2" borderId="1" xfId="51" applyNumberFormat="1" applyFont="1" applyFill="1" applyBorder="1" applyAlignment="1" applyProtection="1">
      <alignment horizontal="center" vertical="center" wrapText="1"/>
      <protection locked="0"/>
    </xf>
    <xf numFmtId="0" fontId="10" fillId="2" borderId="1" xfId="51" applyNumberFormat="1" applyFont="1" applyFill="1" applyBorder="1" applyAlignment="1" applyProtection="1">
      <alignment horizontal="left" vertical="center" wrapText="1"/>
      <protection locked="0"/>
    </xf>
    <xf numFmtId="0" fontId="33" fillId="0" borderId="1" xfId="0" applyFont="1" applyFill="1" applyBorder="1" applyAlignment="1" applyProtection="1">
      <alignment vertical="center" wrapText="1"/>
      <protection locked="0"/>
    </xf>
    <xf numFmtId="49" fontId="21" fillId="0" borderId="1" xfId="62" applyNumberFormat="1" applyFont="1" applyFill="1" applyBorder="1" applyAlignment="1" applyProtection="1">
      <alignment horizontal="left" vertical="center"/>
      <protection locked="0"/>
    </xf>
    <xf numFmtId="0" fontId="21" fillId="0" borderId="1" xfId="62" applyFont="1" applyFill="1" applyBorder="1" applyAlignment="1" applyProtection="1">
      <alignment horizontal="left" vertical="center"/>
      <protection locked="0"/>
    </xf>
    <xf numFmtId="0" fontId="10" fillId="0" borderId="1" xfId="62" applyFont="1" applyFill="1" applyBorder="1" applyAlignment="1" applyProtection="1">
      <alignment horizontal="center" vertical="center"/>
      <protection locked="0"/>
    </xf>
    <xf numFmtId="49" fontId="21" fillId="0" borderId="1" xfId="62" applyNumberFormat="1" applyFont="1" applyFill="1" applyBorder="1" applyAlignment="1" applyProtection="1">
      <alignment horizontal="left" vertical="center" wrapText="1"/>
      <protection locked="0"/>
    </xf>
    <xf numFmtId="0" fontId="21" fillId="0" borderId="1" xfId="62" applyFont="1" applyFill="1" applyBorder="1" applyAlignment="1" applyProtection="1">
      <alignment horizontal="left" vertical="center" wrapText="1"/>
      <protection locked="0"/>
    </xf>
    <xf numFmtId="0" fontId="10" fillId="0" borderId="1" xfId="62" applyFont="1" applyFill="1" applyBorder="1" applyAlignment="1" applyProtection="1">
      <alignment horizontal="left" vertical="center" wrapText="1"/>
      <protection locked="0"/>
    </xf>
    <xf numFmtId="49" fontId="10" fillId="0" borderId="1" xfId="62" applyNumberFormat="1" applyFont="1" applyFill="1" applyBorder="1" applyAlignment="1" applyProtection="1">
      <alignment horizontal="left" vertical="center" wrapText="1"/>
      <protection locked="0"/>
    </xf>
    <xf numFmtId="0" fontId="10" fillId="0" borderId="1" xfId="62" applyNumberFormat="1" applyFont="1" applyFill="1" applyBorder="1" applyAlignment="1" applyProtection="1">
      <alignment horizontal="center" vertical="center"/>
      <protection locked="0"/>
    </xf>
    <xf numFmtId="177" fontId="10" fillId="0" borderId="0" xfId="67" applyNumberFormat="1" applyFont="1" applyFill="1" applyBorder="1" applyAlignment="1" applyProtection="1">
      <alignment horizontal="left" vertical="center" wrapText="1"/>
      <protection locked="0"/>
    </xf>
    <xf numFmtId="176" fontId="7" fillId="0" borderId="0" xfId="67" applyNumberFormat="1" applyFont="1" applyFill="1" applyBorder="1" applyAlignment="1" applyProtection="1">
      <alignment horizontal="left" vertical="center"/>
      <protection locked="0"/>
    </xf>
    <xf numFmtId="177" fontId="7" fillId="0" borderId="0" xfId="67" applyNumberFormat="1" applyFont="1" applyFill="1" applyBorder="1" applyAlignment="1" applyProtection="1">
      <alignment horizontal="center" vertical="center" wrapText="1"/>
      <protection locked="0"/>
    </xf>
    <xf numFmtId="0" fontId="21" fillId="0" borderId="1" xfId="62" applyFont="1" applyFill="1" applyBorder="1" applyAlignment="1" applyProtection="1">
      <alignment horizontal="center" vertical="center"/>
      <protection locked="0"/>
    </xf>
    <xf numFmtId="0" fontId="21" fillId="2" borderId="1" xfId="62" applyFont="1" applyFill="1" applyBorder="1" applyAlignment="1" applyProtection="1">
      <alignment horizontal="center" vertical="center"/>
      <protection locked="0"/>
    </xf>
    <xf numFmtId="0" fontId="21" fillId="2" borderId="1" xfId="62" applyFont="1" applyFill="1" applyBorder="1" applyAlignment="1" applyProtection="1">
      <alignment horizontal="center" vertical="center" wrapText="1"/>
      <protection locked="0"/>
    </xf>
    <xf numFmtId="0" fontId="21" fillId="0" borderId="1" xfId="62" applyFont="1" applyFill="1" applyBorder="1" applyAlignment="1" applyProtection="1">
      <alignment vertical="top"/>
      <protection locked="0"/>
    </xf>
    <xf numFmtId="0" fontId="10" fillId="0" borderId="1" xfId="62" applyFont="1" applyFill="1" applyBorder="1" applyAlignment="1" applyProtection="1">
      <alignment vertical="center"/>
      <protection locked="0"/>
    </xf>
    <xf numFmtId="0" fontId="10" fillId="0" borderId="1" xfId="62" applyFont="1" applyFill="1" applyBorder="1" applyAlignment="1" applyProtection="1">
      <alignment horizontal="center" vertical="center" wrapText="1"/>
      <protection locked="0"/>
    </xf>
    <xf numFmtId="0" fontId="21" fillId="2" borderId="1" xfId="62" applyNumberFormat="1" applyFont="1" applyFill="1" applyBorder="1" applyAlignment="1" applyProtection="1">
      <alignment horizontal="center" vertical="center" wrapText="1"/>
      <protection locked="0"/>
    </xf>
    <xf numFmtId="0" fontId="10" fillId="0" borderId="1" xfId="62" applyFont="1" applyFill="1" applyBorder="1" applyAlignment="1" applyProtection="1">
      <alignment vertical="center" wrapText="1"/>
      <protection locked="0"/>
    </xf>
    <xf numFmtId="0" fontId="10" fillId="2" borderId="1" xfId="62" applyNumberFormat="1" applyFont="1" applyFill="1" applyBorder="1" applyAlignment="1" applyProtection="1">
      <alignment horizontal="center" vertical="center" wrapText="1"/>
      <protection locked="0"/>
    </xf>
    <xf numFmtId="49" fontId="10" fillId="2" borderId="1" xfId="62" applyNumberFormat="1" applyFont="1" applyFill="1" applyBorder="1" applyAlignment="1" applyProtection="1">
      <alignment horizontal="center" vertical="center" wrapText="1"/>
      <protection locked="0"/>
    </xf>
    <xf numFmtId="0" fontId="33" fillId="0" borderId="1" xfId="62" applyFont="1" applyFill="1" applyBorder="1" applyAlignment="1" applyProtection="1">
      <alignment vertical="center"/>
      <protection locked="0"/>
    </xf>
    <xf numFmtId="0" fontId="10" fillId="0" borderId="1" xfId="62" applyNumberFormat="1" applyFont="1" applyFill="1" applyBorder="1" applyAlignment="1" applyProtection="1">
      <alignment horizontal="left" vertical="center" wrapText="1"/>
      <protection locked="0"/>
    </xf>
    <xf numFmtId="0" fontId="10" fillId="0" borderId="1" xfId="62" applyFont="1" applyFill="1" applyBorder="1" applyProtection="1">
      <protection locked="0"/>
    </xf>
    <xf numFmtId="0" fontId="10" fillId="2" borderId="1" xfId="64" applyNumberFormat="1" applyFont="1" applyFill="1" applyBorder="1" applyAlignment="1" applyProtection="1">
      <alignment horizontal="center" vertical="center" wrapText="1"/>
      <protection locked="0"/>
    </xf>
    <xf numFmtId="49" fontId="10" fillId="2" borderId="1" xfId="64" applyNumberFormat="1" applyFont="1" applyFill="1" applyBorder="1" applyAlignment="1" applyProtection="1">
      <alignment horizontal="center" vertical="center" wrapText="1"/>
      <protection locked="0"/>
    </xf>
    <xf numFmtId="179" fontId="10" fillId="2" borderId="1" xfId="62" applyNumberFormat="1" applyFont="1" applyFill="1" applyBorder="1" applyAlignment="1" applyProtection="1">
      <alignment horizontal="center" vertical="center" wrapText="1"/>
      <protection locked="0"/>
    </xf>
    <xf numFmtId="49" fontId="10" fillId="2" borderId="1" xfId="51" applyNumberFormat="1" applyFont="1" applyFill="1" applyBorder="1" applyAlignment="1">
      <alignment horizontal="center" vertical="center" wrapText="1"/>
    </xf>
    <xf numFmtId="179" fontId="7" fillId="2" borderId="0" xfId="67" applyNumberFormat="1" applyFont="1" applyFill="1" applyBorder="1" applyAlignment="1" applyProtection="1">
      <alignment horizontal="center" vertical="center" wrapText="1"/>
      <protection locked="0"/>
    </xf>
    <xf numFmtId="177" fontId="7" fillId="2" borderId="0" xfId="67" applyNumberFormat="1" applyFont="1" applyFill="1" applyBorder="1" applyAlignment="1" applyProtection="1">
      <alignment horizontal="left" vertical="center" wrapText="1"/>
      <protection locked="0"/>
    </xf>
    <xf numFmtId="177" fontId="7" fillId="2" borderId="0" xfId="67" applyNumberFormat="1" applyFont="1" applyFill="1" applyBorder="1" applyAlignment="1" applyProtection="1">
      <alignment horizontal="center" vertical="center" wrapText="1"/>
      <protection locked="0"/>
    </xf>
    <xf numFmtId="0" fontId="33" fillId="0" borderId="1" xfId="62" applyFont="1" applyFill="1" applyBorder="1" applyAlignment="1" applyProtection="1">
      <alignment horizontal="center" vertical="center"/>
      <protection locked="0"/>
    </xf>
    <xf numFmtId="177" fontId="34" fillId="0" borderId="0" xfId="67" applyNumberFormat="1" applyFont="1" applyFill="1" applyBorder="1" applyAlignment="1" applyProtection="1">
      <alignment horizontal="center" vertical="center" wrapText="1"/>
      <protection locked="0"/>
    </xf>
    <xf numFmtId="181" fontId="10" fillId="0" borderId="1" xfId="67" applyNumberFormat="1" applyFont="1" applyFill="1" applyBorder="1" applyAlignment="1" applyProtection="1" quotePrefix="1">
      <alignment horizontal="left" vertical="center" wrapText="1"/>
      <protection locked="0"/>
    </xf>
    <xf numFmtId="0" fontId="10" fillId="0" borderId="1" xfId="0" applyFont="1" applyFill="1" applyBorder="1" applyAlignment="1" applyProtection="1" quotePrefix="1">
      <alignment horizontal="left" vertical="center" wrapText="1"/>
      <protection locked="0"/>
    </xf>
    <xf numFmtId="181" fontId="10" fillId="0" borderId="6" xfId="67" applyNumberFormat="1" applyFont="1" applyFill="1" applyBorder="1" applyAlignment="1" applyProtection="1" quotePrefix="1">
      <alignment horizontal="left" vertical="center" wrapText="1"/>
      <protection locked="0"/>
    </xf>
    <xf numFmtId="0" fontId="10" fillId="0" borderId="1" xfId="67" applyNumberFormat="1" applyFont="1" applyFill="1" applyBorder="1" applyAlignment="1" applyProtection="1" quotePrefix="1">
      <alignment horizontal="center" vertical="center" wrapText="1"/>
      <protection locked="0"/>
    </xf>
    <xf numFmtId="0" fontId="7" fillId="0" borderId="1" xfId="0" applyFont="1" applyFill="1" applyBorder="1" applyAlignment="1" quotePrefix="1">
      <alignment horizontal="left" vertical="center" wrapText="1"/>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综合_8" xfId="49"/>
    <cellStyle name="常规_申报新项目" xfId="50"/>
    <cellStyle name="常规_临床诊疗类" xfId="51"/>
    <cellStyle name="常规_Sheet1" xfId="52"/>
    <cellStyle name="常规 5" xfId="53"/>
    <cellStyle name="常规 28 2 2" xfId="54"/>
    <cellStyle name="常规 2" xfId="55"/>
    <cellStyle name="常规_新项目0930_3" xfId="56"/>
    <cellStyle name="常规_Sheet1_1202-15" xfId="57"/>
    <cellStyle name="常规_新项目0930_2" xfId="58"/>
    <cellStyle name="常规_医技诊疗5" xfId="59"/>
    <cellStyle name="百分比 2" xfId="60"/>
    <cellStyle name="常规_Book1" xfId="61"/>
    <cellStyle name="常规_中医及民族医诊疗类" xfId="62"/>
    <cellStyle name="常规 3" xfId="63"/>
    <cellStyle name="常规_Sheet4" xfId="64"/>
    <cellStyle name="常规_Sheet2" xfId="65"/>
    <cellStyle name="常规_Sheet3" xfId="66"/>
    <cellStyle name="常规_综合医疗服务类" xfId="67"/>
  </cellStyles>
  <dxfs count="2">
    <dxf>
      <fill>
        <patternFill patternType="solid">
          <bgColor rgb="FFFF9900"/>
        </patternFill>
      </fill>
    </dxf>
    <dxf>
      <font>
        <color indexed="20"/>
      </font>
      <fill>
        <patternFill patternType="solid">
          <bgColor indexed="45"/>
        </patternFill>
      </fill>
    </dxf>
  </dxfs>
  <tableStyles count="0" defaultTableStyle="TableStyleMedium9" defaultPivotStyle="PivotStyleLight16"/>
  <colors>
    <mruColors>
      <color rgb="0000FF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2808</xdr:row>
      <xdr:rowOff>0</xdr:rowOff>
    </xdr:from>
    <xdr:to>
      <xdr:col>3</xdr:col>
      <xdr:colOff>762000</xdr:colOff>
      <xdr:row>2836</xdr:row>
      <xdr:rowOff>138430</xdr:rowOff>
    </xdr:to>
    <xdr:sp>
      <xdr:nvSpPr>
        <xdr:cNvPr id="2" name="Line 12" hidden="1"/>
        <xdr:cNvSpPr>
          <a:spLocks noChangeShapeType="1"/>
        </xdr:cNvSpPr>
      </xdr:nvSpPr>
      <xdr:spPr>
        <a:xfrm>
          <a:off x="1973580" y="959062725"/>
          <a:ext cx="762000" cy="9130030"/>
        </a:xfrm>
        <a:prstGeom prst="line">
          <a:avLst/>
        </a:prstGeom>
        <a:noFill/>
        <a:ln w="9525">
          <a:solidFill>
            <a:srgbClr val="000000"/>
          </a:solidFill>
          <a:roun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46"/>
  <sheetViews>
    <sheetView tabSelected="1" workbookViewId="0">
      <pane xSplit="3" ySplit="2" topLeftCell="E19" activePane="bottomRight" state="frozen"/>
      <selection/>
      <selection pane="topRight"/>
      <selection pane="bottomLeft"/>
      <selection pane="bottomRight" activeCell="E28" sqref="E28"/>
    </sheetView>
  </sheetViews>
  <sheetFormatPr defaultColWidth="10.8727272727273" defaultRowHeight="13"/>
  <cols>
    <col min="1" max="1" width="5.5" style="266" customWidth="1"/>
    <col min="2" max="2" width="5.75454545454545" style="267" customWidth="1"/>
    <col min="3" max="3" width="17" style="266" customWidth="1"/>
    <col min="4" max="4" width="13" style="268" customWidth="1"/>
    <col min="5" max="5" width="18.7545454545455" style="269" customWidth="1"/>
    <col min="6" max="6" width="39" style="269" customWidth="1"/>
    <col min="7" max="7" width="10.3727272727273" style="269" customWidth="1"/>
    <col min="8" max="8" width="5.25454545454545" style="270" customWidth="1"/>
    <col min="9" max="9" width="6.62727272727273" style="270" customWidth="1"/>
    <col min="10" max="12" width="8.25454545454545" style="271" customWidth="1"/>
    <col min="13" max="13" width="26.1272727272727" style="269" customWidth="1"/>
    <col min="14" max="14" width="21.0545454545455" style="269" customWidth="1"/>
    <col min="15" max="15" width="18.8727272727273" style="269" customWidth="1"/>
    <col min="16" max="16" width="7" style="270" customWidth="1"/>
    <col min="17" max="17" width="9" style="270" customWidth="1"/>
    <col min="18" max="18" width="10.3727272727273" style="272" customWidth="1"/>
    <col min="19" max="19" width="9.62727272727273" style="269" customWidth="1"/>
    <col min="20" max="16384" width="10.8727272727273" style="269"/>
  </cols>
  <sheetData>
    <row r="1" ht="20.25" customHeight="1" spans="1:15">
      <c r="A1" s="273" t="s">
        <v>0</v>
      </c>
      <c r="B1" s="273"/>
      <c r="C1" s="273"/>
      <c r="D1" s="273"/>
      <c r="E1" s="273"/>
      <c r="F1" s="273"/>
      <c r="G1" s="273"/>
      <c r="H1" s="273"/>
      <c r="I1" s="273"/>
      <c r="J1" s="273"/>
      <c r="K1" s="273"/>
      <c r="L1" s="273"/>
      <c r="M1" s="273"/>
      <c r="N1" s="293"/>
      <c r="O1" s="293"/>
    </row>
    <row r="2" s="224" customFormat="1" ht="26" spans="1:18">
      <c r="A2" s="274" t="s">
        <v>1</v>
      </c>
      <c r="B2" s="275" t="s">
        <v>2</v>
      </c>
      <c r="C2" s="274" t="s">
        <v>3</v>
      </c>
      <c r="D2" s="276" t="s">
        <v>4</v>
      </c>
      <c r="E2" s="274" t="s">
        <v>5</v>
      </c>
      <c r="F2" s="274" t="s">
        <v>6</v>
      </c>
      <c r="G2" s="274" t="s">
        <v>7</v>
      </c>
      <c r="H2" s="277" t="s">
        <v>8</v>
      </c>
      <c r="I2" s="274" t="s">
        <v>9</v>
      </c>
      <c r="J2" s="277" t="s">
        <v>10</v>
      </c>
      <c r="K2" s="277" t="s">
        <v>11</v>
      </c>
      <c r="L2" s="294" t="s">
        <v>12</v>
      </c>
      <c r="M2" s="277" t="s">
        <v>13</v>
      </c>
      <c r="N2" s="277" t="s">
        <v>14</v>
      </c>
      <c r="O2" s="277" t="s">
        <v>15</v>
      </c>
      <c r="P2" s="277" t="s">
        <v>16</v>
      </c>
      <c r="Q2" s="277" t="s">
        <v>17</v>
      </c>
      <c r="R2" s="317" t="s">
        <v>18</v>
      </c>
    </row>
    <row r="3" s="225" customFormat="1" spans="1:18">
      <c r="A3" s="45"/>
      <c r="B3" s="45"/>
      <c r="C3" s="45"/>
      <c r="D3" s="278"/>
      <c r="E3" s="278"/>
      <c r="F3" s="278"/>
      <c r="G3" s="278"/>
      <c r="H3" s="278"/>
      <c r="I3" s="278"/>
      <c r="J3" s="295" t="s">
        <v>19</v>
      </c>
      <c r="K3" s="296" t="s">
        <v>20</v>
      </c>
      <c r="L3" s="296" t="s">
        <v>21</v>
      </c>
      <c r="M3" s="24"/>
      <c r="N3" s="24"/>
      <c r="O3" s="297"/>
      <c r="P3" s="24"/>
      <c r="Q3" s="24"/>
      <c r="R3" s="318"/>
    </row>
    <row r="4" s="226" customFormat="1" spans="1:18">
      <c r="A4" s="45">
        <v>1</v>
      </c>
      <c r="B4" s="45"/>
      <c r="C4" s="45"/>
      <c r="D4" s="279" t="s">
        <v>22</v>
      </c>
      <c r="E4" s="280"/>
      <c r="F4" s="280"/>
      <c r="G4" s="280"/>
      <c r="H4" s="45"/>
      <c r="I4" s="298"/>
      <c r="J4" s="299"/>
      <c r="K4" s="299"/>
      <c r="L4" s="299"/>
      <c r="M4" s="280"/>
      <c r="N4" s="300"/>
      <c r="O4" s="300"/>
      <c r="P4" s="45"/>
      <c r="Q4" s="45"/>
      <c r="R4" s="319"/>
    </row>
    <row r="5" s="226" customFormat="1" spans="1:18">
      <c r="A5" s="45">
        <v>2</v>
      </c>
      <c r="B5" s="45"/>
      <c r="C5" s="45"/>
      <c r="D5" s="281" t="s">
        <v>23</v>
      </c>
      <c r="E5" s="282" t="s">
        <v>24</v>
      </c>
      <c r="F5" s="283"/>
      <c r="G5" s="283"/>
      <c r="H5" s="284"/>
      <c r="I5" s="284"/>
      <c r="J5" s="301"/>
      <c r="K5" s="301"/>
      <c r="L5" s="301"/>
      <c r="M5" s="283"/>
      <c r="N5" s="283"/>
      <c r="O5" s="283"/>
      <c r="P5" s="283"/>
      <c r="Q5" s="284"/>
      <c r="R5" s="319"/>
    </row>
    <row r="6" s="227" customFormat="1" ht="26" spans="1:18">
      <c r="A6" s="45">
        <v>3</v>
      </c>
      <c r="B6" s="284" t="s">
        <v>25</v>
      </c>
      <c r="C6" s="572" t="s">
        <v>26</v>
      </c>
      <c r="D6" s="286" t="s">
        <v>27</v>
      </c>
      <c r="E6" s="283" t="s">
        <v>28</v>
      </c>
      <c r="F6" s="283"/>
      <c r="G6" s="283"/>
      <c r="H6" s="284" t="s">
        <v>29</v>
      </c>
      <c r="I6" s="284" t="s">
        <v>30</v>
      </c>
      <c r="J6" s="302">
        <v>1</v>
      </c>
      <c r="K6" s="302">
        <v>1</v>
      </c>
      <c r="L6" s="302">
        <v>1</v>
      </c>
      <c r="M6" s="283"/>
      <c r="N6" s="283"/>
      <c r="O6" s="283"/>
      <c r="P6" s="283"/>
      <c r="Q6" s="284"/>
      <c r="R6" s="320"/>
    </row>
    <row r="7" s="227" customFormat="1" ht="144" customHeight="1" spans="1:18">
      <c r="A7" s="45">
        <v>4</v>
      </c>
      <c r="B7" s="45"/>
      <c r="C7" s="45"/>
      <c r="D7" s="281" t="s">
        <v>31</v>
      </c>
      <c r="E7" s="282" t="s">
        <v>32</v>
      </c>
      <c r="F7" s="283" t="s">
        <v>33</v>
      </c>
      <c r="G7" s="283"/>
      <c r="H7" s="287"/>
      <c r="I7" s="284"/>
      <c r="J7" s="301"/>
      <c r="K7" s="301"/>
      <c r="L7" s="301"/>
      <c r="M7" s="290" t="s">
        <v>34</v>
      </c>
      <c r="N7" s="283"/>
      <c r="O7" s="283"/>
      <c r="P7" s="284"/>
      <c r="Q7" s="284"/>
      <c r="R7" s="320"/>
    </row>
    <row r="8" s="228" customFormat="1" ht="48" customHeight="1" spans="1:18">
      <c r="A8" s="45">
        <v>5</v>
      </c>
      <c r="B8" s="45" t="s">
        <v>35</v>
      </c>
      <c r="C8" s="572" t="s">
        <v>36</v>
      </c>
      <c r="D8" s="286" t="s">
        <v>37</v>
      </c>
      <c r="E8" s="283" t="s">
        <v>38</v>
      </c>
      <c r="F8" s="283" t="s">
        <v>39</v>
      </c>
      <c r="G8" s="283"/>
      <c r="H8" s="45"/>
      <c r="I8" s="284"/>
      <c r="J8" s="303"/>
      <c r="K8" s="303"/>
      <c r="L8" s="303"/>
      <c r="M8" s="283"/>
      <c r="N8" s="283" t="s">
        <v>40</v>
      </c>
      <c r="O8" s="283" t="s">
        <v>41</v>
      </c>
      <c r="P8" s="45"/>
      <c r="Q8" s="45"/>
      <c r="R8" s="320"/>
    </row>
    <row r="9" s="228" customFormat="1" ht="24" customHeight="1" spans="1:18">
      <c r="A9" s="45">
        <v>6</v>
      </c>
      <c r="B9" s="45" t="s">
        <v>35</v>
      </c>
      <c r="C9" s="572" t="s">
        <v>36</v>
      </c>
      <c r="D9" s="286" t="s">
        <v>42</v>
      </c>
      <c r="E9" s="283" t="s">
        <v>43</v>
      </c>
      <c r="F9" s="283" t="s">
        <v>44</v>
      </c>
      <c r="G9" s="283"/>
      <c r="H9" s="284" t="s">
        <v>45</v>
      </c>
      <c r="I9" s="284" t="s">
        <v>46</v>
      </c>
      <c r="J9" s="304">
        <v>30</v>
      </c>
      <c r="K9" s="305" t="s">
        <v>47</v>
      </c>
      <c r="L9" s="305" t="s">
        <v>47</v>
      </c>
      <c r="M9" s="306" t="s">
        <v>48</v>
      </c>
      <c r="N9" s="283" t="s">
        <v>40</v>
      </c>
      <c r="O9" s="283" t="s">
        <v>41</v>
      </c>
      <c r="P9" s="283"/>
      <c r="Q9" s="284"/>
      <c r="R9" s="320"/>
    </row>
    <row r="10" s="228" customFormat="1" ht="24" customHeight="1" spans="1:18">
      <c r="A10" s="45">
        <v>7</v>
      </c>
      <c r="B10" s="45" t="s">
        <v>35</v>
      </c>
      <c r="C10" s="572" t="s">
        <v>36</v>
      </c>
      <c r="D10" s="286" t="s">
        <v>49</v>
      </c>
      <c r="E10" s="283" t="s">
        <v>43</v>
      </c>
      <c r="F10" s="283" t="s">
        <v>44</v>
      </c>
      <c r="G10" s="283"/>
      <c r="H10" s="284" t="s">
        <v>45</v>
      </c>
      <c r="I10" s="284" t="s">
        <v>46</v>
      </c>
      <c r="J10" s="304">
        <v>24</v>
      </c>
      <c r="K10" s="305" t="s">
        <v>47</v>
      </c>
      <c r="L10" s="305" t="s">
        <v>47</v>
      </c>
      <c r="M10" s="306" t="s">
        <v>50</v>
      </c>
      <c r="N10" s="283" t="s">
        <v>40</v>
      </c>
      <c r="O10" s="283" t="s">
        <v>41</v>
      </c>
      <c r="P10" s="283"/>
      <c r="Q10" s="284"/>
      <c r="R10" s="320"/>
    </row>
    <row r="11" s="228" customFormat="1" ht="24" customHeight="1" spans="1:18">
      <c r="A11" s="45">
        <v>8</v>
      </c>
      <c r="B11" s="45" t="s">
        <v>35</v>
      </c>
      <c r="C11" s="572" t="s">
        <v>36</v>
      </c>
      <c r="D11" s="286" t="s">
        <v>51</v>
      </c>
      <c r="E11" s="283" t="s">
        <v>43</v>
      </c>
      <c r="F11" s="283" t="s">
        <v>44</v>
      </c>
      <c r="G11" s="283"/>
      <c r="H11" s="284" t="s">
        <v>45</v>
      </c>
      <c r="I11" s="284" t="s">
        <v>46</v>
      </c>
      <c r="J11" s="305" t="s">
        <v>47</v>
      </c>
      <c r="K11" s="304">
        <v>10</v>
      </c>
      <c r="L11" s="305" t="s">
        <v>47</v>
      </c>
      <c r="M11" s="306" t="s">
        <v>52</v>
      </c>
      <c r="N11" s="283" t="s">
        <v>40</v>
      </c>
      <c r="O11" s="283" t="s">
        <v>41</v>
      </c>
      <c r="P11" s="284"/>
      <c r="Q11" s="284"/>
      <c r="R11" s="320"/>
    </row>
    <row r="12" s="228" customFormat="1" ht="24" customHeight="1" spans="1:18">
      <c r="A12" s="45">
        <v>9</v>
      </c>
      <c r="B12" s="45" t="s">
        <v>35</v>
      </c>
      <c r="C12" s="572" t="s">
        <v>53</v>
      </c>
      <c r="D12" s="286" t="s">
        <v>54</v>
      </c>
      <c r="E12" s="283" t="s">
        <v>55</v>
      </c>
      <c r="F12" s="283" t="s">
        <v>56</v>
      </c>
      <c r="G12" s="283"/>
      <c r="H12" s="45" t="s">
        <v>45</v>
      </c>
      <c r="I12" s="284" t="s">
        <v>46</v>
      </c>
      <c r="J12" s="305" t="s">
        <v>47</v>
      </c>
      <c r="K12" s="304">
        <v>15</v>
      </c>
      <c r="L12" s="305" t="s">
        <v>47</v>
      </c>
      <c r="M12" s="306" t="s">
        <v>52</v>
      </c>
      <c r="N12" s="283" t="s">
        <v>40</v>
      </c>
      <c r="O12" s="283" t="s">
        <v>41</v>
      </c>
      <c r="P12" s="45"/>
      <c r="Q12" s="45"/>
      <c r="R12" s="320"/>
    </row>
    <row r="13" s="228" customFormat="1" ht="24" customHeight="1" spans="1:18">
      <c r="A13" s="45">
        <v>10</v>
      </c>
      <c r="B13" s="45" t="s">
        <v>35</v>
      </c>
      <c r="C13" s="572" t="s">
        <v>57</v>
      </c>
      <c r="D13" s="286" t="s">
        <v>58</v>
      </c>
      <c r="E13" s="283" t="s">
        <v>59</v>
      </c>
      <c r="F13" s="283" t="s">
        <v>60</v>
      </c>
      <c r="G13" s="283"/>
      <c r="H13" s="284" t="s">
        <v>45</v>
      </c>
      <c r="I13" s="284" t="s">
        <v>46</v>
      </c>
      <c r="J13" s="305" t="s">
        <v>47</v>
      </c>
      <c r="K13" s="304">
        <v>25</v>
      </c>
      <c r="L13" s="305" t="s">
        <v>47</v>
      </c>
      <c r="M13" s="306" t="s">
        <v>52</v>
      </c>
      <c r="N13" s="283" t="s">
        <v>40</v>
      </c>
      <c r="O13" s="283" t="s">
        <v>41</v>
      </c>
      <c r="P13" s="283"/>
      <c r="Q13" s="284"/>
      <c r="R13" s="320"/>
    </row>
    <row r="14" s="228" customFormat="1" ht="24" customHeight="1" spans="1:18">
      <c r="A14" s="45">
        <v>11</v>
      </c>
      <c r="B14" s="45" t="s">
        <v>35</v>
      </c>
      <c r="C14" s="572" t="s">
        <v>53</v>
      </c>
      <c r="D14" s="286" t="s">
        <v>61</v>
      </c>
      <c r="E14" s="283" t="s">
        <v>62</v>
      </c>
      <c r="F14" s="283" t="s">
        <v>63</v>
      </c>
      <c r="G14" s="283"/>
      <c r="H14" s="284" t="s">
        <v>45</v>
      </c>
      <c r="I14" s="284" t="s">
        <v>46</v>
      </c>
      <c r="J14" s="304">
        <v>60</v>
      </c>
      <c r="K14" s="305" t="s">
        <v>47</v>
      </c>
      <c r="L14" s="305" t="s">
        <v>47</v>
      </c>
      <c r="M14" s="306" t="s">
        <v>48</v>
      </c>
      <c r="N14" s="283" t="s">
        <v>40</v>
      </c>
      <c r="O14" s="283" t="s">
        <v>41</v>
      </c>
      <c r="P14" s="283"/>
      <c r="Q14" s="284"/>
      <c r="R14" s="320"/>
    </row>
    <row r="15" s="227" customFormat="1" ht="24" customHeight="1" spans="1:18">
      <c r="A15" s="45">
        <v>12</v>
      </c>
      <c r="B15" s="45" t="s">
        <v>35</v>
      </c>
      <c r="C15" s="572" t="s">
        <v>64</v>
      </c>
      <c r="D15" s="286" t="s">
        <v>65</v>
      </c>
      <c r="E15" s="283" t="s">
        <v>66</v>
      </c>
      <c r="F15" s="283"/>
      <c r="G15" s="283"/>
      <c r="H15" s="284" t="s">
        <v>45</v>
      </c>
      <c r="I15" s="284" t="s">
        <v>46</v>
      </c>
      <c r="J15" s="304">
        <v>50</v>
      </c>
      <c r="K15" s="304">
        <v>40</v>
      </c>
      <c r="L15" s="303">
        <v>36</v>
      </c>
      <c r="M15" s="283"/>
      <c r="N15" s="283"/>
      <c r="O15" s="283"/>
      <c r="P15" s="284"/>
      <c r="Q15" s="284"/>
      <c r="R15" s="320"/>
    </row>
    <row r="16" s="227" customFormat="1" ht="24" customHeight="1" spans="1:18">
      <c r="A16" s="45">
        <v>13</v>
      </c>
      <c r="B16" s="45" t="s">
        <v>35</v>
      </c>
      <c r="C16" s="572" t="s">
        <v>36</v>
      </c>
      <c r="D16" s="288" t="s">
        <v>67</v>
      </c>
      <c r="E16" s="196" t="s">
        <v>68</v>
      </c>
      <c r="F16" s="198" t="s">
        <v>69</v>
      </c>
      <c r="G16" s="198"/>
      <c r="H16" s="284" t="s">
        <v>29</v>
      </c>
      <c r="I16" s="307" t="s">
        <v>46</v>
      </c>
      <c r="J16" s="308" t="s">
        <v>70</v>
      </c>
      <c r="K16" s="308" t="s">
        <v>70</v>
      </c>
      <c r="L16" s="308" t="s">
        <v>70</v>
      </c>
      <c r="M16" s="198" t="s">
        <v>71</v>
      </c>
      <c r="N16" s="283"/>
      <c r="O16" s="283"/>
      <c r="P16" s="284"/>
      <c r="Q16" s="284"/>
      <c r="R16" s="320"/>
    </row>
    <row r="17" s="227" customFormat="1" ht="24" customHeight="1" spans="1:18">
      <c r="A17" s="45">
        <v>14</v>
      </c>
      <c r="B17" s="45" t="s">
        <v>35</v>
      </c>
      <c r="C17" s="572" t="s">
        <v>72</v>
      </c>
      <c r="D17" s="286" t="s">
        <v>73</v>
      </c>
      <c r="E17" s="283" t="s">
        <v>74</v>
      </c>
      <c r="F17" s="283" t="s">
        <v>75</v>
      </c>
      <c r="G17" s="283"/>
      <c r="H17" s="45" t="s">
        <v>76</v>
      </c>
      <c r="I17" s="284" t="s">
        <v>46</v>
      </c>
      <c r="J17" s="304">
        <v>25</v>
      </c>
      <c r="K17" s="304">
        <v>22</v>
      </c>
      <c r="L17" s="304">
        <v>20</v>
      </c>
      <c r="M17" s="283"/>
      <c r="N17" s="283" t="s">
        <v>77</v>
      </c>
      <c r="O17" s="309" t="s">
        <v>78</v>
      </c>
      <c r="P17" s="45"/>
      <c r="Q17" s="45"/>
      <c r="R17" s="320"/>
    </row>
    <row r="18" s="227" customFormat="1" ht="24" customHeight="1" spans="1:18">
      <c r="A18" s="45">
        <v>15</v>
      </c>
      <c r="B18" s="45" t="s">
        <v>35</v>
      </c>
      <c r="C18" s="572" t="s">
        <v>79</v>
      </c>
      <c r="D18" s="286" t="s">
        <v>80</v>
      </c>
      <c r="E18" s="283" t="s">
        <v>81</v>
      </c>
      <c r="F18" s="283" t="s">
        <v>82</v>
      </c>
      <c r="G18" s="283"/>
      <c r="H18" s="284" t="s">
        <v>76</v>
      </c>
      <c r="I18" s="284" t="s">
        <v>83</v>
      </c>
      <c r="J18" s="310">
        <v>22</v>
      </c>
      <c r="K18" s="310">
        <v>18</v>
      </c>
      <c r="L18" s="310">
        <v>16</v>
      </c>
      <c r="M18" s="290" t="s">
        <v>84</v>
      </c>
      <c r="N18" s="309" t="s">
        <v>85</v>
      </c>
      <c r="O18" s="309" t="s">
        <v>86</v>
      </c>
      <c r="P18" s="283"/>
      <c r="Q18" s="284"/>
      <c r="R18" s="320"/>
    </row>
    <row r="19" s="227" customFormat="1" ht="24" customHeight="1" spans="1:18">
      <c r="A19" s="45">
        <v>16</v>
      </c>
      <c r="B19" s="45" t="s">
        <v>35</v>
      </c>
      <c r="C19" s="572" t="s">
        <v>36</v>
      </c>
      <c r="D19" s="289" t="s">
        <v>87</v>
      </c>
      <c r="E19" s="290" t="s">
        <v>88</v>
      </c>
      <c r="F19" s="290"/>
      <c r="G19" s="283"/>
      <c r="H19" s="287"/>
      <c r="I19" s="311"/>
      <c r="J19" s="312"/>
      <c r="K19" s="312"/>
      <c r="L19" s="312"/>
      <c r="M19" s="283"/>
      <c r="N19" s="283"/>
      <c r="O19" s="283"/>
      <c r="P19" s="284"/>
      <c r="Q19" s="284"/>
      <c r="R19" s="320"/>
    </row>
    <row r="20" s="227" customFormat="1" ht="24" customHeight="1" spans="1:18">
      <c r="A20" s="45">
        <v>17</v>
      </c>
      <c r="B20" s="45" t="s">
        <v>35</v>
      </c>
      <c r="C20" s="572" t="s">
        <v>36</v>
      </c>
      <c r="D20" s="289" t="s">
        <v>89</v>
      </c>
      <c r="E20" s="290" t="s">
        <v>90</v>
      </c>
      <c r="F20" s="290" t="s">
        <v>91</v>
      </c>
      <c r="G20" s="283"/>
      <c r="H20" s="284" t="s">
        <v>45</v>
      </c>
      <c r="I20" s="311" t="s">
        <v>46</v>
      </c>
      <c r="J20" s="304">
        <v>12</v>
      </c>
      <c r="K20" s="304">
        <v>10</v>
      </c>
      <c r="L20" s="304">
        <v>9</v>
      </c>
      <c r="M20" s="283"/>
      <c r="N20" s="283"/>
      <c r="O20" s="283"/>
      <c r="P20" s="283"/>
      <c r="Q20" s="284"/>
      <c r="R20" s="320"/>
    </row>
    <row r="21" s="227" customFormat="1" ht="24" customHeight="1" spans="1:18">
      <c r="A21" s="45">
        <v>18</v>
      </c>
      <c r="B21" s="45" t="s">
        <v>35</v>
      </c>
      <c r="C21" s="572" t="s">
        <v>92</v>
      </c>
      <c r="D21" s="289" t="s">
        <v>93</v>
      </c>
      <c r="E21" s="290" t="s">
        <v>94</v>
      </c>
      <c r="F21" s="290" t="s">
        <v>95</v>
      </c>
      <c r="G21" s="283"/>
      <c r="H21" s="284" t="s">
        <v>45</v>
      </c>
      <c r="I21" s="311" t="s">
        <v>46</v>
      </c>
      <c r="J21" s="303">
        <v>22</v>
      </c>
      <c r="K21" s="303">
        <v>15</v>
      </c>
      <c r="L21" s="303">
        <v>14</v>
      </c>
      <c r="M21" s="283" t="s">
        <v>96</v>
      </c>
      <c r="N21" s="283" t="s">
        <v>77</v>
      </c>
      <c r="O21" s="313" t="s">
        <v>78</v>
      </c>
      <c r="P21" s="283"/>
      <c r="Q21" s="284"/>
      <c r="R21" s="320"/>
    </row>
    <row r="22" s="227" customFormat="1" ht="24" customHeight="1" spans="1:18">
      <c r="A22" s="45">
        <v>19</v>
      </c>
      <c r="B22" s="45" t="s">
        <v>35</v>
      </c>
      <c r="C22" s="572" t="s">
        <v>97</v>
      </c>
      <c r="D22" s="289" t="s">
        <v>98</v>
      </c>
      <c r="E22" s="290" t="s">
        <v>99</v>
      </c>
      <c r="F22" s="290" t="s">
        <v>100</v>
      </c>
      <c r="G22" s="283"/>
      <c r="H22" s="284" t="s">
        <v>45</v>
      </c>
      <c r="I22" s="311" t="s">
        <v>46</v>
      </c>
      <c r="J22" s="303">
        <v>35</v>
      </c>
      <c r="K22" s="303">
        <v>25</v>
      </c>
      <c r="L22" s="303">
        <v>23</v>
      </c>
      <c r="M22" s="283" t="s">
        <v>96</v>
      </c>
      <c r="N22" s="283" t="s">
        <v>77</v>
      </c>
      <c r="O22" s="313" t="s">
        <v>78</v>
      </c>
      <c r="P22" s="283"/>
      <c r="Q22" s="284"/>
      <c r="R22" s="320"/>
    </row>
    <row r="23" s="227" customFormat="1" ht="24" customHeight="1" spans="1:18">
      <c r="A23" s="45">
        <v>20</v>
      </c>
      <c r="B23" s="45" t="s">
        <v>35</v>
      </c>
      <c r="C23" s="572" t="s">
        <v>101</v>
      </c>
      <c r="D23" s="289" t="s">
        <v>102</v>
      </c>
      <c r="E23" s="290" t="s">
        <v>103</v>
      </c>
      <c r="F23" s="290"/>
      <c r="G23" s="283"/>
      <c r="H23" s="284"/>
      <c r="I23" s="311"/>
      <c r="J23" s="312"/>
      <c r="K23" s="312"/>
      <c r="L23" s="312"/>
      <c r="M23" s="283"/>
      <c r="N23" s="283"/>
      <c r="O23" s="283"/>
      <c r="P23" s="283"/>
      <c r="Q23" s="284"/>
      <c r="R23" s="320"/>
    </row>
    <row r="24" s="227" customFormat="1" ht="24" customHeight="1" spans="1:18">
      <c r="A24" s="45">
        <v>21</v>
      </c>
      <c r="B24" s="45" t="s">
        <v>35</v>
      </c>
      <c r="C24" s="572" t="s">
        <v>101</v>
      </c>
      <c r="D24" s="289" t="s">
        <v>104</v>
      </c>
      <c r="E24" s="290" t="s">
        <v>105</v>
      </c>
      <c r="F24" s="290" t="s">
        <v>106</v>
      </c>
      <c r="G24" s="283"/>
      <c r="H24" s="284" t="s">
        <v>45</v>
      </c>
      <c r="I24" s="311" t="s">
        <v>46</v>
      </c>
      <c r="J24" s="303">
        <v>15</v>
      </c>
      <c r="K24" s="303">
        <v>12</v>
      </c>
      <c r="L24" s="303">
        <v>11</v>
      </c>
      <c r="M24" s="283"/>
      <c r="N24" s="283"/>
      <c r="O24" s="283"/>
      <c r="P24" s="283"/>
      <c r="Q24" s="284"/>
      <c r="R24" s="320"/>
    </row>
    <row r="25" s="227" customFormat="1" ht="24" customHeight="1" spans="1:18">
      <c r="A25" s="45">
        <v>22</v>
      </c>
      <c r="B25" s="45" t="s">
        <v>35</v>
      </c>
      <c r="C25" s="572" t="s">
        <v>107</v>
      </c>
      <c r="D25" s="289" t="s">
        <v>108</v>
      </c>
      <c r="E25" s="290" t="s">
        <v>109</v>
      </c>
      <c r="F25" s="290" t="s">
        <v>110</v>
      </c>
      <c r="G25" s="283"/>
      <c r="H25" s="284" t="s">
        <v>45</v>
      </c>
      <c r="I25" s="311" t="s">
        <v>46</v>
      </c>
      <c r="J25" s="303">
        <v>25</v>
      </c>
      <c r="K25" s="303">
        <v>17</v>
      </c>
      <c r="L25" s="303">
        <v>15</v>
      </c>
      <c r="M25" s="283" t="s">
        <v>96</v>
      </c>
      <c r="N25" s="283" t="s">
        <v>77</v>
      </c>
      <c r="O25" s="313" t="s">
        <v>78</v>
      </c>
      <c r="P25" s="283"/>
      <c r="Q25" s="284"/>
      <c r="R25" s="320"/>
    </row>
    <row r="26" s="227" customFormat="1" ht="24" customHeight="1" spans="1:18">
      <c r="A26" s="45">
        <v>23</v>
      </c>
      <c r="B26" s="45" t="s">
        <v>35</v>
      </c>
      <c r="C26" s="572" t="s">
        <v>111</v>
      </c>
      <c r="D26" s="289" t="s">
        <v>112</v>
      </c>
      <c r="E26" s="290" t="s">
        <v>113</v>
      </c>
      <c r="F26" s="290" t="s">
        <v>114</v>
      </c>
      <c r="G26" s="283"/>
      <c r="H26" s="284" t="s">
        <v>45</v>
      </c>
      <c r="I26" s="311" t="s">
        <v>46</v>
      </c>
      <c r="J26" s="303">
        <v>38</v>
      </c>
      <c r="K26" s="303">
        <v>27</v>
      </c>
      <c r="L26" s="303">
        <v>24</v>
      </c>
      <c r="M26" s="283" t="s">
        <v>96</v>
      </c>
      <c r="N26" s="283" t="s">
        <v>77</v>
      </c>
      <c r="O26" s="313" t="s">
        <v>78</v>
      </c>
      <c r="P26" s="283"/>
      <c r="Q26" s="284"/>
      <c r="R26" s="320"/>
    </row>
    <row r="27" s="227" customFormat="1" ht="24" customHeight="1" spans="1:18">
      <c r="A27" s="45">
        <v>24</v>
      </c>
      <c r="B27" s="45" t="s">
        <v>35</v>
      </c>
      <c r="C27" s="572" t="s">
        <v>115</v>
      </c>
      <c r="D27" s="289" t="s">
        <v>116</v>
      </c>
      <c r="E27" s="290" t="s">
        <v>117</v>
      </c>
      <c r="F27" s="291" t="s">
        <v>118</v>
      </c>
      <c r="G27" s="283"/>
      <c r="H27" s="284" t="s">
        <v>45</v>
      </c>
      <c r="I27" s="311" t="s">
        <v>46</v>
      </c>
      <c r="J27" s="304">
        <v>2</v>
      </c>
      <c r="K27" s="304">
        <v>2</v>
      </c>
      <c r="L27" s="304">
        <v>2</v>
      </c>
      <c r="M27" s="283"/>
      <c r="N27" s="283"/>
      <c r="O27" s="283"/>
      <c r="P27" s="283"/>
      <c r="Q27" s="284"/>
      <c r="R27" s="320"/>
    </row>
    <row r="28" s="227" customFormat="1" ht="60" customHeight="1" spans="1:18">
      <c r="A28" s="45">
        <v>25</v>
      </c>
      <c r="B28" s="45" t="s">
        <v>35</v>
      </c>
      <c r="C28" s="572" t="s">
        <v>119</v>
      </c>
      <c r="D28" s="289" t="s">
        <v>120</v>
      </c>
      <c r="E28" s="290" t="s">
        <v>121</v>
      </c>
      <c r="F28" s="291" t="s">
        <v>122</v>
      </c>
      <c r="G28" s="283"/>
      <c r="H28" s="284" t="s">
        <v>29</v>
      </c>
      <c r="I28" s="311" t="s">
        <v>46</v>
      </c>
      <c r="J28" s="308" t="s">
        <v>123</v>
      </c>
      <c r="K28" s="308" t="s">
        <v>123</v>
      </c>
      <c r="L28" s="308" t="s">
        <v>123</v>
      </c>
      <c r="M28" s="283" t="s">
        <v>124</v>
      </c>
      <c r="N28" s="283" t="s">
        <v>125</v>
      </c>
      <c r="O28" s="283" t="s">
        <v>126</v>
      </c>
      <c r="P28" s="283"/>
      <c r="Q28" s="284"/>
      <c r="R28" s="320"/>
    </row>
    <row r="29" s="227" customFormat="1" ht="12" customHeight="1" spans="1:18">
      <c r="A29" s="45">
        <v>26</v>
      </c>
      <c r="B29" s="45"/>
      <c r="C29" s="45"/>
      <c r="D29" s="281" t="s">
        <v>127</v>
      </c>
      <c r="E29" s="282" t="s">
        <v>128</v>
      </c>
      <c r="F29" s="283"/>
      <c r="G29" s="283"/>
      <c r="H29" s="284"/>
      <c r="I29" s="284"/>
      <c r="J29" s="301"/>
      <c r="K29" s="301"/>
      <c r="L29" s="301"/>
      <c r="M29" s="283"/>
      <c r="N29" s="283"/>
      <c r="O29" s="283"/>
      <c r="P29" s="283"/>
      <c r="Q29" s="284"/>
      <c r="R29" s="320"/>
    </row>
    <row r="30" s="227" customFormat="1" ht="36" customHeight="1" spans="1:18">
      <c r="A30" s="45">
        <v>27</v>
      </c>
      <c r="B30" s="45" t="s">
        <v>129</v>
      </c>
      <c r="C30" s="572" t="s">
        <v>130</v>
      </c>
      <c r="D30" s="286" t="s">
        <v>131</v>
      </c>
      <c r="E30" s="283" t="s">
        <v>132</v>
      </c>
      <c r="F30" s="283" t="s">
        <v>133</v>
      </c>
      <c r="G30" s="283"/>
      <c r="H30" s="284" t="s">
        <v>45</v>
      </c>
      <c r="I30" s="284" t="s">
        <v>83</v>
      </c>
      <c r="J30" s="304">
        <v>130</v>
      </c>
      <c r="K30" s="304">
        <v>130</v>
      </c>
      <c r="L30" s="304">
        <v>130</v>
      </c>
      <c r="M30" s="283" t="s">
        <v>134</v>
      </c>
      <c r="N30" s="283" t="s">
        <v>135</v>
      </c>
      <c r="O30" s="283" t="s">
        <v>136</v>
      </c>
      <c r="P30" s="283"/>
      <c r="Q30" s="284"/>
      <c r="R30" s="320"/>
    </row>
    <row r="31" s="227" customFormat="1" ht="12" customHeight="1" spans="1:18">
      <c r="A31" s="45">
        <v>28</v>
      </c>
      <c r="B31" s="45"/>
      <c r="C31" s="45"/>
      <c r="D31" s="281" t="s">
        <v>137</v>
      </c>
      <c r="E31" s="282" t="s">
        <v>138</v>
      </c>
      <c r="F31" s="283"/>
      <c r="G31" s="283"/>
      <c r="H31" s="284"/>
      <c r="I31" s="284"/>
      <c r="J31" s="314"/>
      <c r="K31" s="314"/>
      <c r="L31" s="314"/>
      <c r="M31" s="283"/>
      <c r="N31" s="283"/>
      <c r="O31" s="283"/>
      <c r="P31" s="283"/>
      <c r="Q31" s="284"/>
      <c r="R31" s="320"/>
    </row>
    <row r="32" s="227" customFormat="1" ht="24" customHeight="1" spans="1:18">
      <c r="A32" s="45">
        <v>29</v>
      </c>
      <c r="B32" s="45" t="s">
        <v>129</v>
      </c>
      <c r="C32" s="572" t="s">
        <v>139</v>
      </c>
      <c r="D32" s="286" t="s">
        <v>140</v>
      </c>
      <c r="E32" s="283" t="s">
        <v>141</v>
      </c>
      <c r="F32" s="283" t="s">
        <v>142</v>
      </c>
      <c r="G32" s="283"/>
      <c r="H32" s="284" t="s">
        <v>76</v>
      </c>
      <c r="I32" s="284" t="s">
        <v>46</v>
      </c>
      <c r="J32" s="304">
        <v>46</v>
      </c>
      <c r="K32" s="304">
        <v>46</v>
      </c>
      <c r="L32" s="304">
        <v>46</v>
      </c>
      <c r="M32" s="283"/>
      <c r="N32" s="283" t="s">
        <v>135</v>
      </c>
      <c r="O32" s="283" t="s">
        <v>136</v>
      </c>
      <c r="P32" s="283"/>
      <c r="Q32" s="284"/>
      <c r="R32" s="320"/>
    </row>
    <row r="33" s="227" customFormat="1" ht="12" customHeight="1" spans="1:18">
      <c r="A33" s="45">
        <v>30</v>
      </c>
      <c r="B33" s="45"/>
      <c r="C33" s="45"/>
      <c r="D33" s="281" t="s">
        <v>143</v>
      </c>
      <c r="E33" s="282" t="s">
        <v>144</v>
      </c>
      <c r="F33" s="283"/>
      <c r="G33" s="283"/>
      <c r="H33" s="284"/>
      <c r="I33" s="284"/>
      <c r="J33" s="301"/>
      <c r="K33" s="301"/>
      <c r="L33" s="301"/>
      <c r="M33" s="283"/>
      <c r="N33" s="283"/>
      <c r="O33" s="283"/>
      <c r="P33" s="283"/>
      <c r="Q33" s="284"/>
      <c r="R33" s="320"/>
    </row>
    <row r="34" s="227" customFormat="1" ht="24" customHeight="1" spans="1:18">
      <c r="A34" s="45">
        <v>31</v>
      </c>
      <c r="B34" s="284" t="s">
        <v>145</v>
      </c>
      <c r="C34" s="572" t="s">
        <v>146</v>
      </c>
      <c r="D34" s="286" t="s">
        <v>147</v>
      </c>
      <c r="E34" s="283" t="s">
        <v>148</v>
      </c>
      <c r="F34" s="292" t="s">
        <v>149</v>
      </c>
      <c r="G34" s="292" t="s">
        <v>150</v>
      </c>
      <c r="H34" s="284" t="s">
        <v>29</v>
      </c>
      <c r="I34" s="284" t="s">
        <v>46</v>
      </c>
      <c r="J34" s="304">
        <v>15</v>
      </c>
      <c r="K34" s="304">
        <v>15</v>
      </c>
      <c r="L34" s="304">
        <v>15</v>
      </c>
      <c r="M34" s="292" t="s">
        <v>151</v>
      </c>
      <c r="N34" s="283"/>
      <c r="O34" s="283"/>
      <c r="P34" s="283"/>
      <c r="Q34" s="284"/>
      <c r="R34" s="320"/>
    </row>
    <row r="35" s="227" customFormat="1" ht="24" customHeight="1" spans="1:18">
      <c r="A35" s="45">
        <v>32</v>
      </c>
      <c r="B35" s="284" t="s">
        <v>145</v>
      </c>
      <c r="C35" s="572" t="s">
        <v>146</v>
      </c>
      <c r="D35" s="289" t="s">
        <v>152</v>
      </c>
      <c r="E35" s="290" t="s">
        <v>153</v>
      </c>
      <c r="F35" s="290" t="s">
        <v>154</v>
      </c>
      <c r="G35" s="290"/>
      <c r="H35" s="284" t="s">
        <v>29</v>
      </c>
      <c r="I35" s="311" t="s">
        <v>46</v>
      </c>
      <c r="J35" s="304">
        <v>8</v>
      </c>
      <c r="K35" s="304">
        <v>8</v>
      </c>
      <c r="L35" s="304">
        <v>8</v>
      </c>
      <c r="M35" s="283" t="s">
        <v>155</v>
      </c>
      <c r="N35" s="283"/>
      <c r="O35" s="283"/>
      <c r="P35" s="283"/>
      <c r="Q35" s="284"/>
      <c r="R35" s="320"/>
    </row>
    <row r="36" s="227" customFormat="1" ht="24" customHeight="1" spans="1:18">
      <c r="A36" s="45">
        <v>33</v>
      </c>
      <c r="B36" s="284" t="s">
        <v>145</v>
      </c>
      <c r="C36" s="572" t="s">
        <v>146</v>
      </c>
      <c r="D36" s="289" t="s">
        <v>156</v>
      </c>
      <c r="E36" s="290" t="s">
        <v>157</v>
      </c>
      <c r="F36" s="290" t="s">
        <v>158</v>
      </c>
      <c r="G36" s="290"/>
      <c r="H36" s="284" t="s">
        <v>29</v>
      </c>
      <c r="I36" s="311" t="s">
        <v>46</v>
      </c>
      <c r="J36" s="304">
        <v>20</v>
      </c>
      <c r="K36" s="304">
        <v>20</v>
      </c>
      <c r="L36" s="304">
        <v>20</v>
      </c>
      <c r="M36" s="283"/>
      <c r="N36" s="283"/>
      <c r="O36" s="283"/>
      <c r="P36" s="283"/>
      <c r="Q36" s="284"/>
      <c r="R36" s="320"/>
    </row>
    <row r="37" s="227" customFormat="1" ht="48" customHeight="1" spans="1:18">
      <c r="A37" s="45">
        <v>34</v>
      </c>
      <c r="B37" s="284" t="s">
        <v>145</v>
      </c>
      <c r="C37" s="572" t="s">
        <v>146</v>
      </c>
      <c r="D37" s="289" t="s">
        <v>159</v>
      </c>
      <c r="E37" s="290" t="s">
        <v>160</v>
      </c>
      <c r="F37" s="290"/>
      <c r="G37" s="290"/>
      <c r="H37" s="284" t="s">
        <v>29</v>
      </c>
      <c r="I37" s="311" t="s">
        <v>46</v>
      </c>
      <c r="J37" s="305" t="s">
        <v>161</v>
      </c>
      <c r="K37" s="305" t="s">
        <v>161</v>
      </c>
      <c r="L37" s="312" t="s">
        <v>161</v>
      </c>
      <c r="M37" s="283" t="s">
        <v>162</v>
      </c>
      <c r="N37" s="283"/>
      <c r="O37" s="283"/>
      <c r="P37" s="283"/>
      <c r="Q37" s="284" t="s">
        <v>163</v>
      </c>
      <c r="R37" s="320"/>
    </row>
    <row r="38" s="227" customFormat="1" ht="96" customHeight="1" spans="1:18">
      <c r="A38" s="45">
        <v>35</v>
      </c>
      <c r="B38" s="284" t="s">
        <v>145</v>
      </c>
      <c r="C38" s="572" t="s">
        <v>146</v>
      </c>
      <c r="D38" s="289" t="s">
        <v>164</v>
      </c>
      <c r="E38" s="290" t="s">
        <v>165</v>
      </c>
      <c r="F38" s="290" t="s">
        <v>166</v>
      </c>
      <c r="G38" s="290"/>
      <c r="H38" s="284" t="s">
        <v>29</v>
      </c>
      <c r="I38" s="311" t="s">
        <v>167</v>
      </c>
      <c r="J38" s="305" t="s">
        <v>168</v>
      </c>
      <c r="K38" s="305" t="s">
        <v>168</v>
      </c>
      <c r="L38" s="312" t="s">
        <v>168</v>
      </c>
      <c r="M38" s="283" t="s">
        <v>169</v>
      </c>
      <c r="N38" s="283"/>
      <c r="O38" s="283"/>
      <c r="P38" s="283"/>
      <c r="Q38" s="284"/>
      <c r="R38" s="320"/>
    </row>
    <row r="39" s="227" customFormat="1" ht="24" customHeight="1" spans="1:18">
      <c r="A39" s="45">
        <v>36</v>
      </c>
      <c r="B39" s="45"/>
      <c r="C39" s="45"/>
      <c r="D39" s="281" t="s">
        <v>170</v>
      </c>
      <c r="E39" s="282" t="s">
        <v>171</v>
      </c>
      <c r="F39" s="283"/>
      <c r="G39" s="283"/>
      <c r="H39" s="284"/>
      <c r="I39" s="284"/>
      <c r="J39" s="301"/>
      <c r="K39" s="301"/>
      <c r="L39" s="301"/>
      <c r="M39" s="283" t="s">
        <v>172</v>
      </c>
      <c r="N39" s="283" t="s">
        <v>173</v>
      </c>
      <c r="O39" s="283"/>
      <c r="P39" s="283"/>
      <c r="Q39" s="284"/>
      <c r="R39" s="320"/>
    </row>
    <row r="40" s="227" customFormat="1" ht="24" customHeight="1" spans="1:18">
      <c r="A40" s="45">
        <v>37</v>
      </c>
      <c r="B40" s="45" t="s">
        <v>25</v>
      </c>
      <c r="C40" s="572" t="s">
        <v>174</v>
      </c>
      <c r="D40" s="286" t="s">
        <v>175</v>
      </c>
      <c r="E40" s="283" t="s">
        <v>176</v>
      </c>
      <c r="F40" s="283" t="s">
        <v>177</v>
      </c>
      <c r="G40" s="283"/>
      <c r="H40" s="284" t="s">
        <v>29</v>
      </c>
      <c r="I40" s="284"/>
      <c r="J40" s="301"/>
      <c r="K40" s="301"/>
      <c r="L40" s="301"/>
      <c r="M40" s="283"/>
      <c r="N40" s="283"/>
      <c r="O40" s="283"/>
      <c r="P40" s="283"/>
      <c r="Q40" s="284"/>
      <c r="R40" s="320"/>
    </row>
    <row r="41" s="227" customFormat="1" ht="48" customHeight="1" spans="1:18">
      <c r="A41" s="45">
        <v>38</v>
      </c>
      <c r="B41" s="45" t="s">
        <v>25</v>
      </c>
      <c r="C41" s="572" t="s">
        <v>174</v>
      </c>
      <c r="D41" s="286" t="s">
        <v>178</v>
      </c>
      <c r="E41" s="283" t="s">
        <v>179</v>
      </c>
      <c r="F41" s="283" t="s">
        <v>180</v>
      </c>
      <c r="G41" s="283"/>
      <c r="H41" s="284" t="s">
        <v>29</v>
      </c>
      <c r="I41" s="284" t="s">
        <v>181</v>
      </c>
      <c r="J41" s="310">
        <v>40</v>
      </c>
      <c r="K41" s="310">
        <v>40</v>
      </c>
      <c r="L41" s="310">
        <v>40</v>
      </c>
      <c r="M41" s="283" t="s">
        <v>182</v>
      </c>
      <c r="N41" s="283"/>
      <c r="O41" s="283"/>
      <c r="P41" s="283"/>
      <c r="Q41" s="284"/>
      <c r="R41" s="320"/>
    </row>
    <row r="42" s="227" customFormat="1" ht="24" customHeight="1" spans="1:18">
      <c r="A42" s="45">
        <v>39</v>
      </c>
      <c r="B42" s="45" t="s">
        <v>25</v>
      </c>
      <c r="C42" s="572" t="s">
        <v>174</v>
      </c>
      <c r="D42" s="286" t="s">
        <v>183</v>
      </c>
      <c r="E42" s="283" t="s">
        <v>184</v>
      </c>
      <c r="F42" s="283" t="s">
        <v>185</v>
      </c>
      <c r="G42" s="283"/>
      <c r="H42" s="284" t="s">
        <v>29</v>
      </c>
      <c r="I42" s="284" t="s">
        <v>181</v>
      </c>
      <c r="J42" s="315">
        <v>10</v>
      </c>
      <c r="K42" s="302">
        <v>10</v>
      </c>
      <c r="L42" s="302">
        <v>10</v>
      </c>
      <c r="M42" s="283" t="s">
        <v>186</v>
      </c>
      <c r="N42" s="283"/>
      <c r="O42" s="283"/>
      <c r="P42" s="283"/>
      <c r="Q42" s="284"/>
      <c r="R42" s="320"/>
    </row>
    <row r="43" s="227" customFormat="1" ht="24" customHeight="1" spans="1:18">
      <c r="A43" s="45">
        <v>40</v>
      </c>
      <c r="B43" s="45" t="s">
        <v>25</v>
      </c>
      <c r="C43" s="572" t="s">
        <v>174</v>
      </c>
      <c r="D43" s="286" t="s">
        <v>187</v>
      </c>
      <c r="E43" s="283" t="s">
        <v>188</v>
      </c>
      <c r="F43" s="283" t="s">
        <v>189</v>
      </c>
      <c r="G43" s="283"/>
      <c r="H43" s="284" t="s">
        <v>29</v>
      </c>
      <c r="I43" s="284" t="s">
        <v>190</v>
      </c>
      <c r="J43" s="314" t="s">
        <v>191</v>
      </c>
      <c r="K43" s="314" t="s">
        <v>191</v>
      </c>
      <c r="L43" s="314" t="s">
        <v>191</v>
      </c>
      <c r="M43" s="283" t="s">
        <v>192</v>
      </c>
      <c r="N43" s="283"/>
      <c r="O43" s="283"/>
      <c r="P43" s="283"/>
      <c r="Q43" s="284"/>
      <c r="R43" s="320"/>
    </row>
    <row r="44" s="227" customFormat="1" ht="60" customHeight="1" spans="1:18">
      <c r="A44" s="45">
        <v>41</v>
      </c>
      <c r="B44" s="45" t="s">
        <v>129</v>
      </c>
      <c r="C44" s="572" t="s">
        <v>193</v>
      </c>
      <c r="D44" s="286" t="s">
        <v>194</v>
      </c>
      <c r="E44" s="283" t="s">
        <v>195</v>
      </c>
      <c r="F44" s="283" t="s">
        <v>196</v>
      </c>
      <c r="G44" s="283" t="s">
        <v>197</v>
      </c>
      <c r="H44" s="284" t="s">
        <v>45</v>
      </c>
      <c r="I44" s="284" t="s">
        <v>46</v>
      </c>
      <c r="J44" s="315">
        <v>90</v>
      </c>
      <c r="K44" s="302">
        <v>90</v>
      </c>
      <c r="L44" s="302">
        <v>90</v>
      </c>
      <c r="M44" s="283" t="s">
        <v>198</v>
      </c>
      <c r="N44" s="283"/>
      <c r="O44" s="283"/>
      <c r="P44" s="283"/>
      <c r="Q44" s="284"/>
      <c r="R44" s="320"/>
    </row>
    <row r="45" s="227" customFormat="1" ht="24" customHeight="1" spans="1:18">
      <c r="A45" s="45">
        <v>42</v>
      </c>
      <c r="B45" s="45" t="s">
        <v>129</v>
      </c>
      <c r="C45" s="572" t="s">
        <v>199</v>
      </c>
      <c r="D45" s="286" t="s">
        <v>200</v>
      </c>
      <c r="E45" s="283" t="s">
        <v>201</v>
      </c>
      <c r="F45" s="283"/>
      <c r="G45" s="283"/>
      <c r="H45" s="284" t="s">
        <v>45</v>
      </c>
      <c r="I45" s="284" t="s">
        <v>46</v>
      </c>
      <c r="J45" s="315">
        <v>60</v>
      </c>
      <c r="K45" s="302">
        <v>60</v>
      </c>
      <c r="L45" s="302">
        <v>60</v>
      </c>
      <c r="M45" s="283"/>
      <c r="N45" s="283"/>
      <c r="O45" s="283"/>
      <c r="P45" s="283"/>
      <c r="Q45" s="284"/>
      <c r="R45" s="320"/>
    </row>
    <row r="46" s="227" customFormat="1" ht="36" customHeight="1" spans="1:18">
      <c r="A46" s="45">
        <v>43</v>
      </c>
      <c r="B46" s="45" t="s">
        <v>202</v>
      </c>
      <c r="C46" s="572" t="s">
        <v>203</v>
      </c>
      <c r="D46" s="286" t="s">
        <v>204</v>
      </c>
      <c r="E46" s="283" t="s">
        <v>205</v>
      </c>
      <c r="F46" s="283"/>
      <c r="G46" s="283"/>
      <c r="H46" s="284" t="s">
        <v>45</v>
      </c>
      <c r="I46" s="284" t="s">
        <v>46</v>
      </c>
      <c r="J46" s="315">
        <v>130</v>
      </c>
      <c r="K46" s="302">
        <v>130</v>
      </c>
      <c r="L46" s="302">
        <v>130</v>
      </c>
      <c r="M46" s="283"/>
      <c r="N46" s="283"/>
      <c r="O46" s="283"/>
      <c r="P46" s="283"/>
      <c r="Q46" s="284"/>
      <c r="R46" s="320"/>
    </row>
    <row r="47" s="227" customFormat="1" ht="36" customHeight="1" spans="1:18">
      <c r="A47" s="45">
        <v>44</v>
      </c>
      <c r="B47" s="45" t="s">
        <v>202</v>
      </c>
      <c r="C47" s="572" t="s">
        <v>206</v>
      </c>
      <c r="D47" s="286" t="s">
        <v>207</v>
      </c>
      <c r="E47" s="283" t="s">
        <v>208</v>
      </c>
      <c r="F47" s="283" t="s">
        <v>209</v>
      </c>
      <c r="G47" s="283" t="s">
        <v>210</v>
      </c>
      <c r="H47" s="284" t="s">
        <v>45</v>
      </c>
      <c r="I47" s="284" t="s">
        <v>46</v>
      </c>
      <c r="J47" s="315">
        <v>50</v>
      </c>
      <c r="K47" s="302">
        <v>50</v>
      </c>
      <c r="L47" s="302">
        <v>50</v>
      </c>
      <c r="M47" s="283"/>
      <c r="N47" s="283"/>
      <c r="O47" s="283"/>
      <c r="P47" s="283"/>
      <c r="Q47" s="284"/>
      <c r="R47" s="320"/>
    </row>
    <row r="48" s="227" customFormat="1" ht="24" customHeight="1" spans="1:18">
      <c r="A48" s="45">
        <v>45</v>
      </c>
      <c r="B48" s="45" t="s">
        <v>129</v>
      </c>
      <c r="C48" s="572" t="s">
        <v>211</v>
      </c>
      <c r="D48" s="286" t="s">
        <v>212</v>
      </c>
      <c r="E48" s="283" t="s">
        <v>213</v>
      </c>
      <c r="F48" s="283"/>
      <c r="G48" s="283"/>
      <c r="H48" s="284" t="s">
        <v>45</v>
      </c>
      <c r="I48" s="284" t="s">
        <v>214</v>
      </c>
      <c r="J48" s="315">
        <v>15</v>
      </c>
      <c r="K48" s="302">
        <v>15</v>
      </c>
      <c r="L48" s="302">
        <v>15</v>
      </c>
      <c r="M48" s="283"/>
      <c r="N48" s="283"/>
      <c r="O48" s="283"/>
      <c r="P48" s="283"/>
      <c r="Q48" s="284"/>
      <c r="R48" s="320"/>
    </row>
    <row r="49" s="227" customFormat="1" ht="24" customHeight="1" spans="1:18">
      <c r="A49" s="45">
        <v>46</v>
      </c>
      <c r="B49" s="45" t="s">
        <v>145</v>
      </c>
      <c r="C49" s="572" t="s">
        <v>215</v>
      </c>
      <c r="D49" s="286" t="s">
        <v>216</v>
      </c>
      <c r="E49" s="283" t="s">
        <v>217</v>
      </c>
      <c r="F49" s="283"/>
      <c r="G49" s="283"/>
      <c r="H49" s="284" t="s">
        <v>45</v>
      </c>
      <c r="I49" s="284" t="s">
        <v>46</v>
      </c>
      <c r="J49" s="315">
        <v>30</v>
      </c>
      <c r="K49" s="302">
        <v>30</v>
      </c>
      <c r="L49" s="302">
        <v>30</v>
      </c>
      <c r="M49" s="283"/>
      <c r="N49" s="283"/>
      <c r="O49" s="283"/>
      <c r="P49" s="283"/>
      <c r="Q49" s="284"/>
      <c r="R49" s="320"/>
    </row>
    <row r="50" s="227" customFormat="1" ht="24" customHeight="1" spans="1:18">
      <c r="A50" s="45">
        <v>47</v>
      </c>
      <c r="B50" s="45" t="s">
        <v>218</v>
      </c>
      <c r="C50" s="572" t="s">
        <v>219</v>
      </c>
      <c r="D50" s="286" t="s">
        <v>220</v>
      </c>
      <c r="E50" s="283" t="s">
        <v>221</v>
      </c>
      <c r="F50" s="283"/>
      <c r="G50" s="283" t="s">
        <v>222</v>
      </c>
      <c r="H50" s="284" t="s">
        <v>45</v>
      </c>
      <c r="I50" s="284" t="s">
        <v>46</v>
      </c>
      <c r="J50" s="315">
        <v>50</v>
      </c>
      <c r="K50" s="302">
        <v>50</v>
      </c>
      <c r="L50" s="302">
        <v>50</v>
      </c>
      <c r="M50" s="283"/>
      <c r="N50" s="283"/>
      <c r="O50" s="283"/>
      <c r="P50" s="283"/>
      <c r="Q50" s="284"/>
      <c r="R50" s="320"/>
    </row>
    <row r="51" s="227" customFormat="1" ht="24" customHeight="1" spans="1:18">
      <c r="A51" s="45">
        <v>48</v>
      </c>
      <c r="B51" s="45"/>
      <c r="C51" s="45"/>
      <c r="D51" s="281" t="s">
        <v>223</v>
      </c>
      <c r="E51" s="282" t="s">
        <v>224</v>
      </c>
      <c r="F51" s="283"/>
      <c r="G51" s="283"/>
      <c r="H51" s="284"/>
      <c r="I51" s="284"/>
      <c r="J51" s="301"/>
      <c r="K51" s="301"/>
      <c r="L51" s="301"/>
      <c r="M51" s="283" t="s">
        <v>225</v>
      </c>
      <c r="N51" s="283"/>
      <c r="O51" s="283"/>
      <c r="P51" s="283"/>
      <c r="Q51" s="284" t="s">
        <v>163</v>
      </c>
      <c r="R51" s="320"/>
    </row>
    <row r="52" s="227" customFormat="1" ht="48" customHeight="1" spans="1:18">
      <c r="A52" s="45">
        <v>49</v>
      </c>
      <c r="B52" s="45" t="s">
        <v>226</v>
      </c>
      <c r="C52" s="572" t="s">
        <v>227</v>
      </c>
      <c r="D52" s="289" t="s">
        <v>228</v>
      </c>
      <c r="E52" s="290" t="s">
        <v>229</v>
      </c>
      <c r="F52" s="283" t="s">
        <v>230</v>
      </c>
      <c r="G52" s="283"/>
      <c r="H52" s="284" t="s">
        <v>29</v>
      </c>
      <c r="I52" s="311" t="s">
        <v>231</v>
      </c>
      <c r="J52" s="304">
        <v>4</v>
      </c>
      <c r="K52" s="304">
        <v>4</v>
      </c>
      <c r="L52" s="304">
        <v>4</v>
      </c>
      <c r="M52" s="290" t="s">
        <v>232</v>
      </c>
      <c r="N52" s="283" t="s">
        <v>135</v>
      </c>
      <c r="O52" s="283" t="s">
        <v>136</v>
      </c>
      <c r="P52" s="283"/>
      <c r="Q52" s="284" t="s">
        <v>163</v>
      </c>
      <c r="R52" s="320"/>
    </row>
    <row r="53" s="227" customFormat="1" ht="72" customHeight="1" spans="1:18">
      <c r="A53" s="45">
        <v>50</v>
      </c>
      <c r="B53" s="45" t="s">
        <v>226</v>
      </c>
      <c r="C53" s="572" t="s">
        <v>233</v>
      </c>
      <c r="D53" s="289" t="s">
        <v>234</v>
      </c>
      <c r="E53" s="290" t="s">
        <v>235</v>
      </c>
      <c r="F53" s="283" t="s">
        <v>236</v>
      </c>
      <c r="G53" s="283"/>
      <c r="H53" s="284" t="s">
        <v>45</v>
      </c>
      <c r="I53" s="284"/>
      <c r="J53" s="312"/>
      <c r="K53" s="312"/>
      <c r="L53" s="312"/>
      <c r="M53" s="290" t="s">
        <v>237</v>
      </c>
      <c r="N53" s="283"/>
      <c r="O53" s="283"/>
      <c r="P53" s="283"/>
      <c r="Q53" s="284" t="s">
        <v>163</v>
      </c>
      <c r="R53" s="320"/>
    </row>
    <row r="54" s="227" customFormat="1" ht="48" customHeight="1" spans="1:18">
      <c r="A54" s="45">
        <v>51</v>
      </c>
      <c r="B54" s="45" t="s">
        <v>226</v>
      </c>
      <c r="C54" s="572" t="s">
        <v>238</v>
      </c>
      <c r="D54" s="289" t="s">
        <v>239</v>
      </c>
      <c r="E54" s="290" t="s">
        <v>240</v>
      </c>
      <c r="F54" s="290" t="s">
        <v>241</v>
      </c>
      <c r="G54" s="283"/>
      <c r="H54" s="284" t="s">
        <v>45</v>
      </c>
      <c r="I54" s="311" t="s">
        <v>83</v>
      </c>
      <c r="J54" s="304">
        <v>40</v>
      </c>
      <c r="K54" s="304">
        <v>40</v>
      </c>
      <c r="L54" s="304">
        <v>40</v>
      </c>
      <c r="M54" s="290"/>
      <c r="N54" s="283" t="s">
        <v>135</v>
      </c>
      <c r="O54" s="283" t="s">
        <v>136</v>
      </c>
      <c r="P54" s="283"/>
      <c r="Q54" s="284" t="s">
        <v>163</v>
      </c>
      <c r="R54" s="320"/>
    </row>
    <row r="55" s="227" customFormat="1" ht="60" customHeight="1" spans="1:18">
      <c r="A55" s="45">
        <v>52</v>
      </c>
      <c r="B55" s="45" t="s">
        <v>226</v>
      </c>
      <c r="C55" s="572" t="s">
        <v>242</v>
      </c>
      <c r="D55" s="289" t="s">
        <v>243</v>
      </c>
      <c r="E55" s="290" t="s">
        <v>244</v>
      </c>
      <c r="F55" s="290" t="s">
        <v>245</v>
      </c>
      <c r="G55" s="283"/>
      <c r="H55" s="284" t="s">
        <v>45</v>
      </c>
      <c r="I55" s="311" t="s">
        <v>83</v>
      </c>
      <c r="J55" s="304">
        <v>50</v>
      </c>
      <c r="K55" s="304">
        <v>50</v>
      </c>
      <c r="L55" s="304">
        <v>50</v>
      </c>
      <c r="M55" s="290"/>
      <c r="N55" s="283" t="s">
        <v>135</v>
      </c>
      <c r="O55" s="283" t="s">
        <v>136</v>
      </c>
      <c r="P55" s="283"/>
      <c r="Q55" s="284" t="s">
        <v>163</v>
      </c>
      <c r="R55" s="320"/>
    </row>
    <row r="56" s="227" customFormat="1" ht="60" customHeight="1" spans="1:18">
      <c r="A56" s="45">
        <v>53</v>
      </c>
      <c r="B56" s="45" t="s">
        <v>226</v>
      </c>
      <c r="C56" s="572" t="s">
        <v>246</v>
      </c>
      <c r="D56" s="289" t="s">
        <v>247</v>
      </c>
      <c r="E56" s="290" t="s">
        <v>248</v>
      </c>
      <c r="F56" s="290" t="s">
        <v>249</v>
      </c>
      <c r="G56" s="283"/>
      <c r="H56" s="284" t="s">
        <v>45</v>
      </c>
      <c r="I56" s="311" t="s">
        <v>83</v>
      </c>
      <c r="J56" s="304">
        <v>60</v>
      </c>
      <c r="K56" s="304">
        <v>60</v>
      </c>
      <c r="L56" s="304">
        <v>60</v>
      </c>
      <c r="M56" s="290"/>
      <c r="N56" s="283" t="s">
        <v>135</v>
      </c>
      <c r="O56" s="283" t="s">
        <v>136</v>
      </c>
      <c r="P56" s="283"/>
      <c r="Q56" s="284" t="s">
        <v>163</v>
      </c>
      <c r="R56" s="320"/>
    </row>
    <row r="57" s="227" customFormat="1" ht="72" customHeight="1" spans="1:18">
      <c r="A57" s="45">
        <v>54</v>
      </c>
      <c r="B57" s="45" t="s">
        <v>226</v>
      </c>
      <c r="C57" s="572" t="s">
        <v>246</v>
      </c>
      <c r="D57" s="289" t="s">
        <v>250</v>
      </c>
      <c r="E57" s="290" t="s">
        <v>251</v>
      </c>
      <c r="F57" s="290" t="s">
        <v>252</v>
      </c>
      <c r="G57" s="283"/>
      <c r="H57" s="284" t="s">
        <v>45</v>
      </c>
      <c r="I57" s="311" t="s">
        <v>83</v>
      </c>
      <c r="J57" s="304">
        <v>80</v>
      </c>
      <c r="K57" s="304">
        <v>80</v>
      </c>
      <c r="L57" s="304">
        <v>80</v>
      </c>
      <c r="M57" s="290"/>
      <c r="N57" s="283" t="s">
        <v>135</v>
      </c>
      <c r="O57" s="283" t="s">
        <v>136</v>
      </c>
      <c r="P57" s="283"/>
      <c r="Q57" s="284" t="s">
        <v>163</v>
      </c>
      <c r="R57" s="320"/>
    </row>
    <row r="58" s="227" customFormat="1" ht="72" customHeight="1" spans="1:18">
      <c r="A58" s="45">
        <v>55</v>
      </c>
      <c r="B58" s="45" t="s">
        <v>226</v>
      </c>
      <c r="C58" s="572" t="s">
        <v>253</v>
      </c>
      <c r="D58" s="289" t="s">
        <v>254</v>
      </c>
      <c r="E58" s="290" t="s">
        <v>255</v>
      </c>
      <c r="F58" s="290" t="s">
        <v>256</v>
      </c>
      <c r="G58" s="283"/>
      <c r="H58" s="284" t="s">
        <v>45</v>
      </c>
      <c r="I58" s="311" t="s">
        <v>83</v>
      </c>
      <c r="J58" s="308" t="s">
        <v>70</v>
      </c>
      <c r="K58" s="308" t="s">
        <v>70</v>
      </c>
      <c r="L58" s="308" t="s">
        <v>70</v>
      </c>
      <c r="M58" s="316" t="s">
        <v>257</v>
      </c>
      <c r="N58" s="283"/>
      <c r="O58" s="283"/>
      <c r="P58" s="283"/>
      <c r="Q58" s="284"/>
      <c r="R58" s="320"/>
    </row>
    <row r="59" s="227" customFormat="1" ht="123" customHeight="1" spans="1:18">
      <c r="A59" s="45">
        <v>56</v>
      </c>
      <c r="B59" s="45" t="s">
        <v>226</v>
      </c>
      <c r="C59" s="572" t="s">
        <v>258</v>
      </c>
      <c r="D59" s="289" t="s">
        <v>259</v>
      </c>
      <c r="E59" s="290" t="s">
        <v>260</v>
      </c>
      <c r="F59" s="290" t="s">
        <v>261</v>
      </c>
      <c r="G59" s="283"/>
      <c r="H59" s="284" t="s">
        <v>45</v>
      </c>
      <c r="I59" s="311" t="s">
        <v>83</v>
      </c>
      <c r="J59" s="308" t="s">
        <v>70</v>
      </c>
      <c r="K59" s="308" t="s">
        <v>70</v>
      </c>
      <c r="L59" s="308" t="s">
        <v>70</v>
      </c>
      <c r="M59" s="316" t="s">
        <v>257</v>
      </c>
      <c r="N59" s="283"/>
      <c r="O59" s="283"/>
      <c r="P59" s="283"/>
      <c r="Q59" s="284"/>
      <c r="R59" s="320"/>
    </row>
    <row r="60" s="227" customFormat="1" ht="24" customHeight="1" spans="1:18">
      <c r="A60" s="45">
        <v>57</v>
      </c>
      <c r="B60" s="45" t="s">
        <v>226</v>
      </c>
      <c r="C60" s="572" t="s">
        <v>262</v>
      </c>
      <c r="D60" s="289" t="s">
        <v>263</v>
      </c>
      <c r="E60" s="290" t="s">
        <v>264</v>
      </c>
      <c r="F60" s="290" t="s">
        <v>265</v>
      </c>
      <c r="G60" s="283"/>
      <c r="H60" s="284" t="s">
        <v>45</v>
      </c>
      <c r="I60" s="311" t="s">
        <v>83</v>
      </c>
      <c r="J60" s="315">
        <v>15</v>
      </c>
      <c r="K60" s="302">
        <v>15</v>
      </c>
      <c r="L60" s="302">
        <v>15</v>
      </c>
      <c r="M60" s="290" t="s">
        <v>266</v>
      </c>
      <c r="N60" s="283"/>
      <c r="O60" s="283"/>
      <c r="P60" s="283"/>
      <c r="Q60" s="284" t="s">
        <v>163</v>
      </c>
      <c r="R60" s="320"/>
    </row>
    <row r="61" s="227" customFormat="1" ht="48" customHeight="1" spans="1:18">
      <c r="A61" s="45">
        <v>58</v>
      </c>
      <c r="B61" s="45" t="s">
        <v>226</v>
      </c>
      <c r="C61" s="572" t="s">
        <v>233</v>
      </c>
      <c r="D61" s="289" t="s">
        <v>267</v>
      </c>
      <c r="E61" s="290" t="s">
        <v>268</v>
      </c>
      <c r="F61" s="290" t="s">
        <v>269</v>
      </c>
      <c r="G61" s="283"/>
      <c r="H61" s="284" t="s">
        <v>45</v>
      </c>
      <c r="I61" s="311" t="s">
        <v>83</v>
      </c>
      <c r="J61" s="315">
        <v>25</v>
      </c>
      <c r="K61" s="302">
        <v>25</v>
      </c>
      <c r="L61" s="302">
        <v>25</v>
      </c>
      <c r="M61" s="290" t="s">
        <v>270</v>
      </c>
      <c r="N61" s="283"/>
      <c r="O61" s="283"/>
      <c r="P61" s="283"/>
      <c r="Q61" s="284" t="s">
        <v>163</v>
      </c>
      <c r="R61" s="320"/>
    </row>
    <row r="62" s="227" customFormat="1" ht="48" customHeight="1" spans="1:18">
      <c r="A62" s="45">
        <v>59</v>
      </c>
      <c r="B62" s="45" t="s">
        <v>226</v>
      </c>
      <c r="C62" s="572" t="s">
        <v>233</v>
      </c>
      <c r="D62" s="289" t="s">
        <v>271</v>
      </c>
      <c r="E62" s="290" t="s">
        <v>272</v>
      </c>
      <c r="F62" s="290" t="s">
        <v>273</v>
      </c>
      <c r="G62" s="283"/>
      <c r="H62" s="284" t="s">
        <v>45</v>
      </c>
      <c r="I62" s="311" t="s">
        <v>83</v>
      </c>
      <c r="J62" s="315">
        <v>15</v>
      </c>
      <c r="K62" s="302">
        <v>15</v>
      </c>
      <c r="L62" s="302">
        <v>15</v>
      </c>
      <c r="M62" s="290" t="s">
        <v>274</v>
      </c>
      <c r="N62" s="283"/>
      <c r="O62" s="283"/>
      <c r="P62" s="283"/>
      <c r="Q62" s="284" t="s">
        <v>163</v>
      </c>
      <c r="R62" s="320"/>
    </row>
    <row r="63" s="227" customFormat="1" ht="24" customHeight="1" spans="1:18">
      <c r="A63" s="45">
        <v>60</v>
      </c>
      <c r="B63" s="45" t="s">
        <v>226</v>
      </c>
      <c r="C63" s="572" t="s">
        <v>233</v>
      </c>
      <c r="D63" s="289" t="s">
        <v>275</v>
      </c>
      <c r="E63" s="290" t="s">
        <v>276</v>
      </c>
      <c r="F63" s="290" t="s">
        <v>277</v>
      </c>
      <c r="G63" s="283"/>
      <c r="H63" s="284" t="s">
        <v>76</v>
      </c>
      <c r="I63" s="311" t="s">
        <v>83</v>
      </c>
      <c r="J63" s="315">
        <v>16</v>
      </c>
      <c r="K63" s="315">
        <v>12</v>
      </c>
      <c r="L63" s="315">
        <v>8</v>
      </c>
      <c r="M63" s="290" t="s">
        <v>278</v>
      </c>
      <c r="N63" s="283"/>
      <c r="O63" s="283"/>
      <c r="P63" s="283"/>
      <c r="Q63" s="284" t="s">
        <v>163</v>
      </c>
      <c r="R63" s="320"/>
    </row>
    <row r="64" s="227" customFormat="1" ht="24" customHeight="1" spans="1:18">
      <c r="A64" s="45">
        <v>61</v>
      </c>
      <c r="B64" s="45" t="s">
        <v>226</v>
      </c>
      <c r="C64" s="572" t="s">
        <v>233</v>
      </c>
      <c r="D64" s="286" t="s">
        <v>279</v>
      </c>
      <c r="E64" s="290" t="s">
        <v>280</v>
      </c>
      <c r="F64" s="283" t="s">
        <v>281</v>
      </c>
      <c r="G64" s="283"/>
      <c r="H64" s="284" t="s">
        <v>29</v>
      </c>
      <c r="I64" s="284" t="s">
        <v>83</v>
      </c>
      <c r="J64" s="315">
        <v>10</v>
      </c>
      <c r="K64" s="302">
        <v>10</v>
      </c>
      <c r="L64" s="315">
        <v>8</v>
      </c>
      <c r="M64" s="283" t="s">
        <v>278</v>
      </c>
      <c r="N64" s="283"/>
      <c r="O64" s="283"/>
      <c r="P64" s="283"/>
      <c r="Q64" s="284" t="s">
        <v>163</v>
      </c>
      <c r="R64" s="320"/>
    </row>
    <row r="65" s="227" customFormat="1" ht="48" customHeight="1" spans="1:18">
      <c r="A65" s="45">
        <v>62</v>
      </c>
      <c r="B65" s="45"/>
      <c r="C65" s="572" t="s">
        <v>282</v>
      </c>
      <c r="D65" s="286" t="s">
        <v>283</v>
      </c>
      <c r="E65" s="290" t="s">
        <v>284</v>
      </c>
      <c r="F65" s="283" t="s">
        <v>285</v>
      </c>
      <c r="G65" s="283"/>
      <c r="H65" s="284"/>
      <c r="I65" s="284"/>
      <c r="J65" s="348"/>
      <c r="K65" s="348"/>
      <c r="L65" s="348"/>
      <c r="M65" s="283"/>
      <c r="N65" s="283"/>
      <c r="O65" s="283"/>
      <c r="P65" s="283"/>
      <c r="Q65" s="284" t="s">
        <v>163</v>
      </c>
      <c r="R65" s="320"/>
    </row>
    <row r="66" s="227" customFormat="1" ht="24" customHeight="1" spans="1:18">
      <c r="A66" s="45">
        <v>63</v>
      </c>
      <c r="B66" s="45" t="s">
        <v>226</v>
      </c>
      <c r="C66" s="572" t="s">
        <v>286</v>
      </c>
      <c r="D66" s="286" t="s">
        <v>287</v>
      </c>
      <c r="E66" s="283" t="s">
        <v>288</v>
      </c>
      <c r="F66" s="283" t="s">
        <v>289</v>
      </c>
      <c r="G66" s="283"/>
      <c r="H66" s="284" t="s">
        <v>45</v>
      </c>
      <c r="I66" s="284" t="s">
        <v>83</v>
      </c>
      <c r="J66" s="315">
        <v>220</v>
      </c>
      <c r="K66" s="302">
        <v>220</v>
      </c>
      <c r="L66" s="302">
        <v>220</v>
      </c>
      <c r="M66" s="283"/>
      <c r="N66" s="283"/>
      <c r="O66" s="283"/>
      <c r="P66" s="283"/>
      <c r="Q66" s="284" t="s">
        <v>163</v>
      </c>
      <c r="R66" s="320"/>
    </row>
    <row r="67" s="227" customFormat="1" ht="24" customHeight="1" spans="1:18">
      <c r="A67" s="45">
        <v>64</v>
      </c>
      <c r="B67" s="45" t="s">
        <v>226</v>
      </c>
      <c r="C67" s="572" t="s">
        <v>290</v>
      </c>
      <c r="D67" s="286" t="s">
        <v>291</v>
      </c>
      <c r="E67" s="283" t="s">
        <v>292</v>
      </c>
      <c r="F67" s="283" t="s">
        <v>293</v>
      </c>
      <c r="G67" s="283"/>
      <c r="H67" s="284" t="s">
        <v>45</v>
      </c>
      <c r="I67" s="284" t="s">
        <v>83</v>
      </c>
      <c r="J67" s="315">
        <v>180</v>
      </c>
      <c r="K67" s="302">
        <v>180</v>
      </c>
      <c r="L67" s="302">
        <v>180</v>
      </c>
      <c r="M67" s="283"/>
      <c r="N67" s="283"/>
      <c r="O67" s="283"/>
      <c r="P67" s="283"/>
      <c r="Q67" s="284" t="s">
        <v>163</v>
      </c>
      <c r="R67" s="320"/>
    </row>
    <row r="68" s="227" customFormat="1" ht="24" customHeight="1" spans="1:18">
      <c r="A68" s="45">
        <v>65</v>
      </c>
      <c r="B68" s="284" t="s">
        <v>226</v>
      </c>
      <c r="C68" s="572" t="s">
        <v>294</v>
      </c>
      <c r="D68" s="286" t="s">
        <v>295</v>
      </c>
      <c r="E68" s="283" t="s">
        <v>296</v>
      </c>
      <c r="F68" s="283" t="s">
        <v>297</v>
      </c>
      <c r="G68" s="283"/>
      <c r="H68" s="284" t="s">
        <v>45</v>
      </c>
      <c r="I68" s="284" t="s">
        <v>83</v>
      </c>
      <c r="J68" s="315">
        <v>150</v>
      </c>
      <c r="K68" s="302">
        <v>150</v>
      </c>
      <c r="L68" s="302">
        <v>150</v>
      </c>
      <c r="M68" s="283"/>
      <c r="N68" s="283"/>
      <c r="O68" s="283"/>
      <c r="P68" s="283"/>
      <c r="Q68" s="284" t="s">
        <v>163</v>
      </c>
      <c r="R68" s="320"/>
    </row>
    <row r="69" s="227" customFormat="1" ht="24" customHeight="1" spans="1:18">
      <c r="A69" s="45">
        <v>66</v>
      </c>
      <c r="B69" s="284" t="s">
        <v>226</v>
      </c>
      <c r="C69" s="572" t="s">
        <v>282</v>
      </c>
      <c r="D69" s="286" t="s">
        <v>298</v>
      </c>
      <c r="E69" s="283" t="s">
        <v>299</v>
      </c>
      <c r="F69" s="283"/>
      <c r="G69" s="283"/>
      <c r="H69" s="284" t="s">
        <v>45</v>
      </c>
      <c r="I69" s="284" t="s">
        <v>83</v>
      </c>
      <c r="J69" s="315">
        <v>100</v>
      </c>
      <c r="K69" s="302">
        <v>100</v>
      </c>
      <c r="L69" s="302">
        <v>100</v>
      </c>
      <c r="M69" s="283"/>
      <c r="N69" s="283"/>
      <c r="O69" s="283"/>
      <c r="P69" s="283"/>
      <c r="Q69" s="284" t="s">
        <v>163</v>
      </c>
      <c r="R69" s="320"/>
    </row>
    <row r="70" s="227" customFormat="1" ht="60" customHeight="1" spans="1:18">
      <c r="A70" s="45">
        <v>67</v>
      </c>
      <c r="B70" s="45" t="s">
        <v>226</v>
      </c>
      <c r="C70" s="572" t="s">
        <v>300</v>
      </c>
      <c r="D70" s="289" t="s">
        <v>301</v>
      </c>
      <c r="E70" s="290" t="s">
        <v>302</v>
      </c>
      <c r="F70" s="290" t="s">
        <v>303</v>
      </c>
      <c r="G70" s="283"/>
      <c r="H70" s="284" t="s">
        <v>45</v>
      </c>
      <c r="I70" s="284" t="s">
        <v>83</v>
      </c>
      <c r="J70" s="315">
        <v>80</v>
      </c>
      <c r="K70" s="315">
        <v>80</v>
      </c>
      <c r="L70" s="315">
        <v>80</v>
      </c>
      <c r="M70" s="283" t="s">
        <v>304</v>
      </c>
      <c r="N70" s="283"/>
      <c r="O70" s="283"/>
      <c r="P70" s="283"/>
      <c r="Q70" s="284" t="s">
        <v>163</v>
      </c>
      <c r="R70" s="320"/>
    </row>
    <row r="71" s="227" customFormat="1" ht="72" customHeight="1" spans="1:18">
      <c r="A71" s="45">
        <v>68</v>
      </c>
      <c r="B71" s="45" t="s">
        <v>226</v>
      </c>
      <c r="C71" s="572" t="s">
        <v>305</v>
      </c>
      <c r="D71" s="286" t="s">
        <v>306</v>
      </c>
      <c r="E71" s="283" t="s">
        <v>307</v>
      </c>
      <c r="F71" s="283" t="s">
        <v>308</v>
      </c>
      <c r="G71" s="283"/>
      <c r="H71" s="284" t="s">
        <v>45</v>
      </c>
      <c r="I71" s="284" t="s">
        <v>83</v>
      </c>
      <c r="J71" s="315">
        <v>50</v>
      </c>
      <c r="K71" s="315">
        <v>50</v>
      </c>
      <c r="L71" s="315">
        <v>50</v>
      </c>
      <c r="M71" s="283"/>
      <c r="N71" s="283"/>
      <c r="O71" s="283"/>
      <c r="P71" s="283"/>
      <c r="Q71" s="284" t="s">
        <v>163</v>
      </c>
      <c r="R71" s="320"/>
    </row>
    <row r="72" s="227" customFormat="1" ht="48" customHeight="1" spans="1:18">
      <c r="A72" s="45">
        <v>69</v>
      </c>
      <c r="B72" s="45" t="s">
        <v>226</v>
      </c>
      <c r="C72" s="572" t="s">
        <v>309</v>
      </c>
      <c r="D72" s="286" t="s">
        <v>310</v>
      </c>
      <c r="E72" s="283" t="s">
        <v>311</v>
      </c>
      <c r="F72" s="283" t="s">
        <v>312</v>
      </c>
      <c r="G72" s="283"/>
      <c r="H72" s="284" t="s">
        <v>45</v>
      </c>
      <c r="I72" s="284" t="s">
        <v>83</v>
      </c>
      <c r="J72" s="315">
        <v>15</v>
      </c>
      <c r="K72" s="315">
        <v>15</v>
      </c>
      <c r="L72" s="315">
        <v>15</v>
      </c>
      <c r="M72" s="283" t="s">
        <v>313</v>
      </c>
      <c r="N72" s="283"/>
      <c r="O72" s="283"/>
      <c r="P72" s="283"/>
      <c r="Q72" s="284" t="s">
        <v>163</v>
      </c>
      <c r="R72" s="320"/>
    </row>
    <row r="73" s="227" customFormat="1" ht="12" customHeight="1" spans="1:18">
      <c r="A73" s="45">
        <v>70</v>
      </c>
      <c r="B73" s="45"/>
      <c r="C73" s="45"/>
      <c r="D73" s="281" t="s">
        <v>314</v>
      </c>
      <c r="E73" s="282" t="s">
        <v>315</v>
      </c>
      <c r="F73" s="283"/>
      <c r="G73" s="283"/>
      <c r="H73" s="284"/>
      <c r="I73" s="284"/>
      <c r="J73" s="301"/>
      <c r="K73" s="301"/>
      <c r="L73" s="301"/>
      <c r="M73" s="283"/>
      <c r="N73" s="283"/>
      <c r="O73" s="283"/>
      <c r="P73" s="283"/>
      <c r="Q73" s="284"/>
      <c r="R73" s="320"/>
    </row>
    <row r="74" s="227" customFormat="1" ht="24" customHeight="1" spans="1:18">
      <c r="A74" s="45">
        <v>71</v>
      </c>
      <c r="B74" s="45" t="s">
        <v>35</v>
      </c>
      <c r="C74" s="572" t="s">
        <v>316</v>
      </c>
      <c r="D74" s="286" t="s">
        <v>317</v>
      </c>
      <c r="E74" s="283" t="s">
        <v>318</v>
      </c>
      <c r="F74" s="283"/>
      <c r="G74" s="283"/>
      <c r="H74" s="284" t="s">
        <v>29</v>
      </c>
      <c r="I74" s="284"/>
      <c r="J74" s="301"/>
      <c r="K74" s="301"/>
      <c r="L74" s="301"/>
      <c r="M74" s="283" t="s">
        <v>319</v>
      </c>
      <c r="N74" s="283"/>
      <c r="O74" s="283"/>
      <c r="P74" s="283"/>
      <c r="Q74" s="284"/>
      <c r="R74" s="320"/>
    </row>
    <row r="75" s="227" customFormat="1" ht="24" customHeight="1" spans="1:18">
      <c r="A75" s="45">
        <v>72</v>
      </c>
      <c r="B75" s="45" t="s">
        <v>35</v>
      </c>
      <c r="C75" s="572" t="s">
        <v>320</v>
      </c>
      <c r="D75" s="286" t="s">
        <v>321</v>
      </c>
      <c r="E75" s="283" t="s">
        <v>322</v>
      </c>
      <c r="F75" s="283"/>
      <c r="G75" s="283"/>
      <c r="H75" s="284" t="s">
        <v>29</v>
      </c>
      <c r="I75" s="284" t="s">
        <v>46</v>
      </c>
      <c r="J75" s="304">
        <v>130</v>
      </c>
      <c r="K75" s="304">
        <v>130</v>
      </c>
      <c r="L75" s="304">
        <v>130</v>
      </c>
      <c r="M75" s="283"/>
      <c r="N75" s="283" t="s">
        <v>135</v>
      </c>
      <c r="O75" s="283" t="s">
        <v>136</v>
      </c>
      <c r="P75" s="283"/>
      <c r="Q75" s="284"/>
      <c r="R75" s="320"/>
    </row>
    <row r="76" s="227" customFormat="1" ht="24" customHeight="1" spans="1:18">
      <c r="A76" s="45">
        <v>73</v>
      </c>
      <c r="B76" s="45" t="s">
        <v>35</v>
      </c>
      <c r="C76" s="572" t="s">
        <v>323</v>
      </c>
      <c r="D76" s="286" t="s">
        <v>324</v>
      </c>
      <c r="E76" s="283" t="s">
        <v>325</v>
      </c>
      <c r="F76" s="283"/>
      <c r="G76" s="283"/>
      <c r="H76" s="284" t="s">
        <v>29</v>
      </c>
      <c r="I76" s="284" t="s">
        <v>46</v>
      </c>
      <c r="J76" s="304">
        <v>260</v>
      </c>
      <c r="K76" s="304">
        <v>260</v>
      </c>
      <c r="L76" s="304">
        <v>260</v>
      </c>
      <c r="M76" s="283"/>
      <c r="N76" s="283" t="s">
        <v>135</v>
      </c>
      <c r="O76" s="283" t="s">
        <v>136</v>
      </c>
      <c r="P76" s="283"/>
      <c r="Q76" s="284"/>
      <c r="R76" s="320"/>
    </row>
    <row r="77" ht="72" customHeight="1" spans="1:18">
      <c r="A77" s="45">
        <v>74</v>
      </c>
      <c r="B77" s="284" t="s">
        <v>35</v>
      </c>
      <c r="C77" s="572" t="s">
        <v>64</v>
      </c>
      <c r="D77" s="321" t="s">
        <v>326</v>
      </c>
      <c r="E77" s="322" t="s">
        <v>327</v>
      </c>
      <c r="F77" s="322" t="s">
        <v>328</v>
      </c>
      <c r="G77" s="322"/>
      <c r="H77" s="314" t="s">
        <v>29</v>
      </c>
      <c r="I77" s="314" t="s">
        <v>46</v>
      </c>
      <c r="J77" s="305" t="s">
        <v>70</v>
      </c>
      <c r="K77" s="305" t="s">
        <v>70</v>
      </c>
      <c r="L77" s="305" t="s">
        <v>70</v>
      </c>
      <c r="M77" s="349" t="s">
        <v>329</v>
      </c>
      <c r="N77" s="322"/>
      <c r="O77" s="322"/>
      <c r="P77" s="322"/>
      <c r="Q77" s="314"/>
      <c r="R77" s="320"/>
    </row>
    <row r="78" ht="12" customHeight="1" spans="1:18">
      <c r="A78" s="45">
        <v>75</v>
      </c>
      <c r="B78" s="45"/>
      <c r="C78" s="45"/>
      <c r="D78" s="323" t="s">
        <v>330</v>
      </c>
      <c r="E78" s="324" t="s">
        <v>331</v>
      </c>
      <c r="F78" s="322"/>
      <c r="G78" s="322"/>
      <c r="H78" s="314"/>
      <c r="I78" s="314"/>
      <c r="J78" s="314"/>
      <c r="K78" s="314"/>
      <c r="L78" s="314"/>
      <c r="M78" s="349"/>
      <c r="N78" s="328" t="s">
        <v>332</v>
      </c>
      <c r="O78" s="322"/>
      <c r="P78" s="322"/>
      <c r="Q78" s="314"/>
      <c r="R78" s="320"/>
    </row>
    <row r="79" ht="84" customHeight="1" spans="1:18">
      <c r="A79" s="45">
        <v>76</v>
      </c>
      <c r="B79" s="45"/>
      <c r="C79" s="45"/>
      <c r="D79" s="323" t="s">
        <v>333</v>
      </c>
      <c r="E79" s="324" t="s">
        <v>334</v>
      </c>
      <c r="F79" s="322"/>
      <c r="G79" s="322"/>
      <c r="H79" s="314"/>
      <c r="I79" s="314"/>
      <c r="J79" s="314"/>
      <c r="K79" s="314"/>
      <c r="L79" s="314"/>
      <c r="M79" s="350" t="s">
        <v>335</v>
      </c>
      <c r="N79" s="328" t="s">
        <v>332</v>
      </c>
      <c r="O79" s="322"/>
      <c r="P79" s="322"/>
      <c r="Q79" s="314"/>
      <c r="R79" s="320"/>
    </row>
    <row r="80" s="229" customFormat="1" ht="24" customHeight="1" spans="1:18">
      <c r="A80" s="45">
        <v>77</v>
      </c>
      <c r="B80" s="291" t="s">
        <v>35</v>
      </c>
      <c r="C80" s="573" t="s">
        <v>336</v>
      </c>
      <c r="D80" s="289" t="s">
        <v>337</v>
      </c>
      <c r="E80" s="291" t="s">
        <v>338</v>
      </c>
      <c r="F80" s="291" t="s">
        <v>339</v>
      </c>
      <c r="G80" s="291"/>
      <c r="H80" s="325" t="s">
        <v>29</v>
      </c>
      <c r="I80" s="325" t="s">
        <v>340</v>
      </c>
      <c r="J80" s="325">
        <v>130</v>
      </c>
      <c r="K80" s="325">
        <v>130</v>
      </c>
      <c r="L80" s="325">
        <v>130</v>
      </c>
      <c r="M80" s="291" t="s">
        <v>341</v>
      </c>
      <c r="N80" s="291" t="s">
        <v>342</v>
      </c>
      <c r="O80" s="291" t="s">
        <v>343</v>
      </c>
      <c r="P80" s="244"/>
      <c r="Q80" s="368"/>
      <c r="R80" s="320"/>
    </row>
    <row r="81" s="229" customFormat="1" ht="24" customHeight="1" spans="1:18">
      <c r="A81" s="45">
        <v>78</v>
      </c>
      <c r="B81" s="325" t="s">
        <v>35</v>
      </c>
      <c r="C81" s="573" t="s">
        <v>336</v>
      </c>
      <c r="D81" s="289" t="s">
        <v>344</v>
      </c>
      <c r="E81" s="291" t="s">
        <v>338</v>
      </c>
      <c r="F81" s="291"/>
      <c r="G81" s="291"/>
      <c r="H81" s="325" t="s">
        <v>29</v>
      </c>
      <c r="I81" s="325" t="s">
        <v>340</v>
      </c>
      <c r="J81" s="351" t="s">
        <v>70</v>
      </c>
      <c r="K81" s="314" t="s">
        <v>70</v>
      </c>
      <c r="L81" s="314" t="s">
        <v>70</v>
      </c>
      <c r="M81" s="291" t="s">
        <v>345</v>
      </c>
      <c r="N81" s="291" t="s">
        <v>342</v>
      </c>
      <c r="O81" s="291" t="s">
        <v>343</v>
      </c>
      <c r="P81" s="244"/>
      <c r="Q81" s="368"/>
      <c r="R81" s="320"/>
    </row>
    <row r="82" s="229" customFormat="1" ht="72" customHeight="1" spans="1:18">
      <c r="A82" s="45">
        <v>79</v>
      </c>
      <c r="B82" s="291" t="s">
        <v>35</v>
      </c>
      <c r="C82" s="573" t="s">
        <v>336</v>
      </c>
      <c r="D82" s="289" t="s">
        <v>346</v>
      </c>
      <c r="E82" s="291" t="s">
        <v>347</v>
      </c>
      <c r="F82" s="291" t="s">
        <v>348</v>
      </c>
      <c r="G82" s="291"/>
      <c r="H82" s="325" t="s">
        <v>29</v>
      </c>
      <c r="I82" s="325" t="s">
        <v>46</v>
      </c>
      <c r="J82" s="325">
        <v>595</v>
      </c>
      <c r="K82" s="325">
        <v>476</v>
      </c>
      <c r="L82" s="325" t="s">
        <v>47</v>
      </c>
      <c r="M82" s="291"/>
      <c r="N82" s="291" t="s">
        <v>342</v>
      </c>
      <c r="O82" s="291" t="s">
        <v>343</v>
      </c>
      <c r="P82" s="244"/>
      <c r="Q82" s="368"/>
      <c r="R82" s="320"/>
    </row>
    <row r="83" ht="60" customHeight="1" spans="1:18">
      <c r="A83" s="45">
        <v>80</v>
      </c>
      <c r="B83" s="45"/>
      <c r="C83" s="45"/>
      <c r="D83" s="326" t="s">
        <v>349</v>
      </c>
      <c r="E83" s="327" t="s">
        <v>350</v>
      </c>
      <c r="F83" s="328"/>
      <c r="G83" s="329"/>
      <c r="H83" s="314"/>
      <c r="I83" s="352"/>
      <c r="J83" s="314"/>
      <c r="K83" s="314"/>
      <c r="L83" s="314"/>
      <c r="M83" s="350" t="s">
        <v>351</v>
      </c>
      <c r="N83" s="328" t="s">
        <v>332</v>
      </c>
      <c r="O83" s="322"/>
      <c r="P83" s="322"/>
      <c r="Q83" s="314"/>
      <c r="R83" s="320"/>
    </row>
    <row r="84" s="229" customFormat="1" ht="36" customHeight="1" spans="1:18">
      <c r="A84" s="45">
        <v>81</v>
      </c>
      <c r="B84" s="291" t="s">
        <v>35</v>
      </c>
      <c r="C84" s="573" t="s">
        <v>352</v>
      </c>
      <c r="D84" s="289" t="s">
        <v>353</v>
      </c>
      <c r="E84" s="291" t="s">
        <v>354</v>
      </c>
      <c r="F84" s="291" t="s">
        <v>355</v>
      </c>
      <c r="G84" s="291"/>
      <c r="H84" s="325" t="s">
        <v>45</v>
      </c>
      <c r="I84" s="325" t="s">
        <v>46</v>
      </c>
      <c r="J84" s="325" t="s">
        <v>356</v>
      </c>
      <c r="K84" s="325" t="s">
        <v>356</v>
      </c>
      <c r="L84" s="325" t="s">
        <v>356</v>
      </c>
      <c r="M84" s="291" t="s">
        <v>357</v>
      </c>
      <c r="N84" s="291" t="s">
        <v>342</v>
      </c>
      <c r="O84" s="291" t="s">
        <v>343</v>
      </c>
      <c r="P84" s="244"/>
      <c r="Q84" s="368"/>
      <c r="R84" s="320"/>
    </row>
    <row r="85" ht="72" customHeight="1" spans="1:18">
      <c r="A85" s="45">
        <v>82</v>
      </c>
      <c r="B85" s="45"/>
      <c r="C85" s="45"/>
      <c r="D85" s="330" t="s">
        <v>358</v>
      </c>
      <c r="E85" s="327" t="s">
        <v>359</v>
      </c>
      <c r="F85" s="328"/>
      <c r="G85" s="329"/>
      <c r="H85" s="314"/>
      <c r="I85" s="352"/>
      <c r="J85" s="314"/>
      <c r="K85" s="314"/>
      <c r="L85" s="314"/>
      <c r="M85" s="350" t="s">
        <v>360</v>
      </c>
      <c r="N85" s="328" t="s">
        <v>332</v>
      </c>
      <c r="O85" s="322"/>
      <c r="P85" s="322"/>
      <c r="Q85" s="314"/>
      <c r="R85" s="320"/>
    </row>
    <row r="86" s="230" customFormat="1" ht="12" customHeight="1" spans="1:18">
      <c r="A86" s="45">
        <v>83</v>
      </c>
      <c r="B86" s="45"/>
      <c r="C86" s="45"/>
      <c r="D86" s="331" t="s">
        <v>361</v>
      </c>
      <c r="E86" s="332" t="s">
        <v>362</v>
      </c>
      <c r="F86" s="333"/>
      <c r="G86" s="333"/>
      <c r="H86" s="334"/>
      <c r="I86" s="334"/>
      <c r="J86" s="301"/>
      <c r="K86" s="301"/>
      <c r="L86" s="301"/>
      <c r="M86" s="353"/>
      <c r="N86" s="333"/>
      <c r="O86" s="333"/>
      <c r="P86" s="353"/>
      <c r="Q86" s="334"/>
      <c r="R86" s="320"/>
    </row>
    <row r="87" s="231" customFormat="1" ht="12" customHeight="1" spans="1:18">
      <c r="A87" s="45">
        <v>84</v>
      </c>
      <c r="B87" s="45"/>
      <c r="C87" s="45"/>
      <c r="D87" s="331" t="s">
        <v>363</v>
      </c>
      <c r="E87" s="332" t="s">
        <v>364</v>
      </c>
      <c r="F87" s="333" t="s">
        <v>313</v>
      </c>
      <c r="G87" s="333" t="s">
        <v>365</v>
      </c>
      <c r="H87" s="334"/>
      <c r="I87" s="334"/>
      <c r="J87" s="301"/>
      <c r="K87" s="301"/>
      <c r="L87" s="301"/>
      <c r="M87" s="333"/>
      <c r="N87" s="333"/>
      <c r="O87" s="333"/>
      <c r="P87" s="334"/>
      <c r="Q87" s="334"/>
      <c r="R87" s="320"/>
    </row>
    <row r="88" s="231" customFormat="1" ht="12" customHeight="1" spans="1:18">
      <c r="A88" s="45">
        <v>85</v>
      </c>
      <c r="B88" s="45"/>
      <c r="C88" s="45"/>
      <c r="D88" s="332"/>
      <c r="E88" s="332" t="s">
        <v>366</v>
      </c>
      <c r="F88" s="333"/>
      <c r="G88" s="333"/>
      <c r="H88" s="334"/>
      <c r="I88" s="334"/>
      <c r="J88" s="301"/>
      <c r="K88" s="301"/>
      <c r="L88" s="301"/>
      <c r="M88" s="333"/>
      <c r="N88" s="333"/>
      <c r="O88" s="333"/>
      <c r="P88" s="334"/>
      <c r="Q88" s="334"/>
      <c r="R88" s="320"/>
    </row>
    <row r="89" s="232" customFormat="1" ht="12" customHeight="1" spans="1:18">
      <c r="A89" s="45">
        <v>86</v>
      </c>
      <c r="B89" s="45"/>
      <c r="C89" s="45"/>
      <c r="D89" s="309"/>
      <c r="E89" s="335" t="s">
        <v>367</v>
      </c>
      <c r="F89" s="309"/>
      <c r="G89" s="309"/>
      <c r="H89" s="336"/>
      <c r="I89" s="336"/>
      <c r="J89" s="334"/>
      <c r="K89" s="334"/>
      <c r="L89" s="301"/>
      <c r="M89" s="309"/>
      <c r="N89" s="309"/>
      <c r="O89" s="309"/>
      <c r="P89" s="336"/>
      <c r="Q89" s="336"/>
      <c r="R89" s="320"/>
    </row>
    <row r="90" s="232" customFormat="1" ht="48" customHeight="1" spans="1:18">
      <c r="A90" s="45">
        <v>87</v>
      </c>
      <c r="B90" s="45" t="s">
        <v>129</v>
      </c>
      <c r="C90" s="572" t="s">
        <v>368</v>
      </c>
      <c r="D90" s="286" t="s">
        <v>369</v>
      </c>
      <c r="E90" s="309" t="s">
        <v>370</v>
      </c>
      <c r="F90" s="309" t="s">
        <v>371</v>
      </c>
      <c r="G90" s="292" t="s">
        <v>372</v>
      </c>
      <c r="H90" s="336" t="s">
        <v>45</v>
      </c>
      <c r="I90" s="354" t="s">
        <v>83</v>
      </c>
      <c r="J90" s="355">
        <v>25</v>
      </c>
      <c r="K90" s="355">
        <v>25</v>
      </c>
      <c r="L90" s="355">
        <v>25</v>
      </c>
      <c r="M90" s="283" t="s">
        <v>373</v>
      </c>
      <c r="N90" s="313" t="s">
        <v>374</v>
      </c>
      <c r="O90" s="313" t="s">
        <v>375</v>
      </c>
      <c r="P90" s="336" t="s">
        <v>376</v>
      </c>
      <c r="Q90" s="336"/>
      <c r="R90" s="320"/>
    </row>
    <row r="91" s="232" customFormat="1" ht="48" customHeight="1" spans="1:18">
      <c r="A91" s="45">
        <v>88</v>
      </c>
      <c r="B91" s="45" t="s">
        <v>129</v>
      </c>
      <c r="C91" s="572" t="s">
        <v>377</v>
      </c>
      <c r="D91" s="286" t="s">
        <v>378</v>
      </c>
      <c r="E91" s="309" t="s">
        <v>379</v>
      </c>
      <c r="F91" s="309" t="s">
        <v>380</v>
      </c>
      <c r="G91" s="309"/>
      <c r="H91" s="336" t="s">
        <v>45</v>
      </c>
      <c r="I91" s="336" t="s">
        <v>83</v>
      </c>
      <c r="J91" s="334">
        <v>60</v>
      </c>
      <c r="K91" s="356">
        <v>50</v>
      </c>
      <c r="L91" s="356">
        <v>30</v>
      </c>
      <c r="M91" s="309"/>
      <c r="N91" s="309"/>
      <c r="O91" s="309"/>
      <c r="P91" s="336"/>
      <c r="Q91" s="336"/>
      <c r="R91" s="320"/>
    </row>
    <row r="92" s="233" customFormat="1" ht="36" customHeight="1" spans="1:18">
      <c r="A92" s="45">
        <v>89</v>
      </c>
      <c r="B92" s="45" t="s">
        <v>129</v>
      </c>
      <c r="C92" s="572" t="s">
        <v>381</v>
      </c>
      <c r="D92" s="337" t="s">
        <v>382</v>
      </c>
      <c r="E92" s="198" t="s">
        <v>383</v>
      </c>
      <c r="F92" s="338" t="s">
        <v>384</v>
      </c>
      <c r="G92" s="338"/>
      <c r="H92" s="197" t="s">
        <v>29</v>
      </c>
      <c r="I92" s="197" t="s">
        <v>46</v>
      </c>
      <c r="J92" s="308" t="s">
        <v>123</v>
      </c>
      <c r="K92" s="308" t="s">
        <v>123</v>
      </c>
      <c r="L92" s="308" t="s">
        <v>123</v>
      </c>
      <c r="M92" s="338" t="s">
        <v>385</v>
      </c>
      <c r="N92" s="193" t="s">
        <v>386</v>
      </c>
      <c r="O92" s="196" t="s">
        <v>387</v>
      </c>
      <c r="P92" s="357"/>
      <c r="Q92" s="357"/>
      <c r="R92" s="320"/>
    </row>
    <row r="93" s="234" customFormat="1" ht="12" customHeight="1" spans="1:18">
      <c r="A93" s="45">
        <v>90</v>
      </c>
      <c r="B93" s="45"/>
      <c r="C93" s="45"/>
      <c r="D93" s="281" t="s">
        <v>388</v>
      </c>
      <c r="E93" s="335" t="s">
        <v>389</v>
      </c>
      <c r="F93" s="309"/>
      <c r="G93" s="309"/>
      <c r="H93" s="339"/>
      <c r="I93" s="336"/>
      <c r="J93" s="358"/>
      <c r="K93" s="358"/>
      <c r="L93" s="301"/>
      <c r="M93" s="309" t="s">
        <v>390</v>
      </c>
      <c r="N93" s="309"/>
      <c r="O93" s="309"/>
      <c r="P93" s="359"/>
      <c r="Q93" s="339"/>
      <c r="R93" s="320"/>
    </row>
    <row r="94" s="234" customFormat="1" ht="36" customHeight="1" spans="1:18">
      <c r="A94" s="45">
        <v>91</v>
      </c>
      <c r="B94" s="45" t="s">
        <v>129</v>
      </c>
      <c r="C94" s="572" t="s">
        <v>391</v>
      </c>
      <c r="D94" s="286" t="s">
        <v>392</v>
      </c>
      <c r="E94" s="309" t="s">
        <v>393</v>
      </c>
      <c r="F94" s="309" t="s">
        <v>394</v>
      </c>
      <c r="G94" s="309"/>
      <c r="H94" s="339" t="s">
        <v>76</v>
      </c>
      <c r="I94" s="336" t="s">
        <v>83</v>
      </c>
      <c r="J94" s="358">
        <v>300</v>
      </c>
      <c r="K94" s="358">
        <v>300</v>
      </c>
      <c r="L94" s="302">
        <v>300</v>
      </c>
      <c r="M94" s="283" t="s">
        <v>395</v>
      </c>
      <c r="N94" s="283" t="s">
        <v>396</v>
      </c>
      <c r="O94" s="283" t="s">
        <v>397</v>
      </c>
      <c r="P94" s="359"/>
      <c r="Q94" s="339"/>
      <c r="R94" s="320" t="s">
        <v>398</v>
      </c>
    </row>
    <row r="95" s="234" customFormat="1" ht="36" customHeight="1" spans="1:18">
      <c r="A95" s="45">
        <v>92</v>
      </c>
      <c r="B95" s="45" t="s">
        <v>129</v>
      </c>
      <c r="C95" s="572" t="s">
        <v>399</v>
      </c>
      <c r="D95" s="286" t="s">
        <v>400</v>
      </c>
      <c r="E95" s="309" t="s">
        <v>401</v>
      </c>
      <c r="F95" s="309" t="s">
        <v>402</v>
      </c>
      <c r="G95" s="309"/>
      <c r="H95" s="339" t="s">
        <v>76</v>
      </c>
      <c r="I95" s="336" t="s">
        <v>83</v>
      </c>
      <c r="J95" s="358">
        <v>200</v>
      </c>
      <c r="K95" s="358">
        <v>200</v>
      </c>
      <c r="L95" s="302">
        <v>200</v>
      </c>
      <c r="M95" s="283" t="s">
        <v>395</v>
      </c>
      <c r="N95" s="283" t="s">
        <v>396</v>
      </c>
      <c r="O95" s="283" t="s">
        <v>397</v>
      </c>
      <c r="P95" s="359"/>
      <c r="Q95" s="339"/>
      <c r="R95" s="320" t="s">
        <v>398</v>
      </c>
    </row>
    <row r="96" s="234" customFormat="1" ht="36" customHeight="1" spans="1:18">
      <c r="A96" s="45">
        <v>93</v>
      </c>
      <c r="B96" s="45" t="s">
        <v>129</v>
      </c>
      <c r="C96" s="572" t="s">
        <v>403</v>
      </c>
      <c r="D96" s="286" t="s">
        <v>404</v>
      </c>
      <c r="E96" s="309" t="s">
        <v>405</v>
      </c>
      <c r="F96" s="309" t="s">
        <v>406</v>
      </c>
      <c r="G96" s="309"/>
      <c r="H96" s="339" t="s">
        <v>76</v>
      </c>
      <c r="I96" s="336" t="s">
        <v>83</v>
      </c>
      <c r="J96" s="358">
        <v>100</v>
      </c>
      <c r="K96" s="358">
        <v>100</v>
      </c>
      <c r="L96" s="302">
        <v>100</v>
      </c>
      <c r="M96" s="283" t="s">
        <v>395</v>
      </c>
      <c r="N96" s="283" t="s">
        <v>396</v>
      </c>
      <c r="O96" s="283" t="s">
        <v>397</v>
      </c>
      <c r="P96" s="359"/>
      <c r="Q96" s="339"/>
      <c r="R96" s="320" t="s">
        <v>398</v>
      </c>
    </row>
    <row r="97" s="234" customFormat="1" ht="12" customHeight="1" spans="1:18">
      <c r="A97" s="45">
        <v>94</v>
      </c>
      <c r="B97" s="45"/>
      <c r="C97" s="45"/>
      <c r="D97" s="281" t="s">
        <v>407</v>
      </c>
      <c r="E97" s="335" t="s">
        <v>408</v>
      </c>
      <c r="F97" s="309"/>
      <c r="G97" s="309"/>
      <c r="H97" s="339"/>
      <c r="I97" s="336"/>
      <c r="J97" s="358"/>
      <c r="K97" s="358"/>
      <c r="L97" s="355"/>
      <c r="M97" s="309"/>
      <c r="N97" s="309"/>
      <c r="O97" s="309"/>
      <c r="P97" s="359"/>
      <c r="Q97" s="339"/>
      <c r="R97" s="320"/>
    </row>
    <row r="98" s="234" customFormat="1" ht="72" customHeight="1" spans="1:18">
      <c r="A98" s="45">
        <v>95</v>
      </c>
      <c r="B98" s="45" t="s">
        <v>129</v>
      </c>
      <c r="C98" s="572" t="s">
        <v>409</v>
      </c>
      <c r="D98" s="286" t="s">
        <v>410</v>
      </c>
      <c r="E98" s="309" t="s">
        <v>411</v>
      </c>
      <c r="F98" s="309" t="s">
        <v>412</v>
      </c>
      <c r="G98" s="309" t="s">
        <v>413</v>
      </c>
      <c r="H98" s="339" t="s">
        <v>76</v>
      </c>
      <c r="I98" s="336" t="s">
        <v>214</v>
      </c>
      <c r="J98" s="360">
        <v>4</v>
      </c>
      <c r="K98" s="360">
        <v>4</v>
      </c>
      <c r="L98" s="334">
        <v>4</v>
      </c>
      <c r="M98" s="309" t="s">
        <v>414</v>
      </c>
      <c r="N98" s="283" t="s">
        <v>135</v>
      </c>
      <c r="O98" s="283" t="s">
        <v>136</v>
      </c>
      <c r="P98" s="359"/>
      <c r="Q98" s="339"/>
      <c r="R98" s="320"/>
    </row>
    <row r="99" s="234" customFormat="1" ht="24" customHeight="1" spans="1:18">
      <c r="A99" s="45">
        <v>96</v>
      </c>
      <c r="B99" s="45" t="s">
        <v>129</v>
      </c>
      <c r="C99" s="572" t="s">
        <v>409</v>
      </c>
      <c r="D99" s="286" t="s">
        <v>415</v>
      </c>
      <c r="E99" s="309" t="s">
        <v>411</v>
      </c>
      <c r="F99" s="309"/>
      <c r="G99" s="309"/>
      <c r="H99" s="339" t="s">
        <v>76</v>
      </c>
      <c r="I99" s="336" t="s">
        <v>83</v>
      </c>
      <c r="J99" s="360">
        <v>65</v>
      </c>
      <c r="K99" s="360">
        <v>65</v>
      </c>
      <c r="L99" s="360">
        <v>65</v>
      </c>
      <c r="M99" s="361" t="s">
        <v>416</v>
      </c>
      <c r="N99" s="283" t="s">
        <v>135</v>
      </c>
      <c r="O99" s="283" t="s">
        <v>136</v>
      </c>
      <c r="P99" s="359"/>
      <c r="Q99" s="339"/>
      <c r="R99" s="320"/>
    </row>
    <row r="100" s="234" customFormat="1" ht="24" customHeight="1" spans="1:18">
      <c r="A100" s="45">
        <v>97</v>
      </c>
      <c r="B100" s="45" t="s">
        <v>129</v>
      </c>
      <c r="C100" s="572" t="s">
        <v>409</v>
      </c>
      <c r="D100" s="286" t="s">
        <v>417</v>
      </c>
      <c r="E100" s="309" t="s">
        <v>411</v>
      </c>
      <c r="F100" s="309" t="s">
        <v>418</v>
      </c>
      <c r="G100" s="309" t="s">
        <v>419</v>
      </c>
      <c r="H100" s="339" t="s">
        <v>29</v>
      </c>
      <c r="I100" s="336" t="s">
        <v>420</v>
      </c>
      <c r="J100" s="360">
        <v>39</v>
      </c>
      <c r="K100" s="360">
        <v>39</v>
      </c>
      <c r="L100" s="360">
        <v>39</v>
      </c>
      <c r="M100" s="309" t="s">
        <v>419</v>
      </c>
      <c r="N100" s="283" t="s">
        <v>135</v>
      </c>
      <c r="O100" s="283" t="s">
        <v>136</v>
      </c>
      <c r="P100" s="359"/>
      <c r="Q100" s="339"/>
      <c r="R100" s="320"/>
    </row>
    <row r="101" s="234" customFormat="1" ht="24" customHeight="1" spans="1:18">
      <c r="A101" s="45">
        <v>98</v>
      </c>
      <c r="B101" s="45" t="s">
        <v>129</v>
      </c>
      <c r="C101" s="572" t="s">
        <v>421</v>
      </c>
      <c r="D101" s="286" t="s">
        <v>422</v>
      </c>
      <c r="E101" s="309"/>
      <c r="F101" s="340"/>
      <c r="G101" s="309"/>
      <c r="H101" s="339" t="s">
        <v>76</v>
      </c>
      <c r="I101" s="336" t="s">
        <v>214</v>
      </c>
      <c r="J101" s="360">
        <v>1.3</v>
      </c>
      <c r="K101" s="360">
        <v>1.3</v>
      </c>
      <c r="L101" s="360">
        <v>1.3</v>
      </c>
      <c r="M101" s="361" t="s">
        <v>423</v>
      </c>
      <c r="N101" s="283" t="s">
        <v>135</v>
      </c>
      <c r="O101" s="283" t="s">
        <v>136</v>
      </c>
      <c r="P101" s="359"/>
      <c r="Q101" s="339"/>
      <c r="R101" s="320"/>
    </row>
    <row r="102" s="234" customFormat="1" ht="168" customHeight="1" spans="1:18">
      <c r="A102" s="45">
        <v>99</v>
      </c>
      <c r="B102" s="45"/>
      <c r="C102" s="45"/>
      <c r="D102" s="281" t="s">
        <v>424</v>
      </c>
      <c r="E102" s="335" t="s">
        <v>425</v>
      </c>
      <c r="F102" s="309" t="s">
        <v>426</v>
      </c>
      <c r="G102" s="309" t="s">
        <v>427</v>
      </c>
      <c r="H102" s="339"/>
      <c r="I102" s="336"/>
      <c r="J102" s="358"/>
      <c r="K102" s="358"/>
      <c r="L102" s="301"/>
      <c r="M102" s="309" t="s">
        <v>428</v>
      </c>
      <c r="N102" s="291" t="s">
        <v>429</v>
      </c>
      <c r="O102" s="289" t="s">
        <v>430</v>
      </c>
      <c r="P102" s="359"/>
      <c r="Q102" s="339"/>
      <c r="R102" s="320"/>
    </row>
    <row r="103" s="229" customFormat="1" ht="72" customHeight="1" spans="1:18">
      <c r="A103" s="45">
        <v>100</v>
      </c>
      <c r="B103" s="291" t="s">
        <v>129</v>
      </c>
      <c r="C103" s="573" t="s">
        <v>431</v>
      </c>
      <c r="D103" s="289" t="s">
        <v>432</v>
      </c>
      <c r="E103" s="291" t="s">
        <v>433</v>
      </c>
      <c r="F103" s="291" t="s">
        <v>434</v>
      </c>
      <c r="G103" s="291"/>
      <c r="H103" s="291" t="s">
        <v>45</v>
      </c>
      <c r="I103" s="291" t="s">
        <v>46</v>
      </c>
      <c r="J103" s="325">
        <v>5</v>
      </c>
      <c r="K103" s="325">
        <v>5</v>
      </c>
      <c r="L103" s="325">
        <v>5</v>
      </c>
      <c r="M103" s="291" t="s">
        <v>435</v>
      </c>
      <c r="N103" s="291" t="s">
        <v>436</v>
      </c>
      <c r="O103" s="291" t="s">
        <v>437</v>
      </c>
      <c r="P103" s="244"/>
      <c r="Q103" s="244"/>
      <c r="R103" s="320"/>
    </row>
    <row r="104" s="234" customFormat="1" ht="24" customHeight="1" spans="1:18">
      <c r="A104" s="45">
        <v>101</v>
      </c>
      <c r="B104" s="45" t="s">
        <v>129</v>
      </c>
      <c r="C104" s="572" t="s">
        <v>438</v>
      </c>
      <c r="D104" s="286" t="s">
        <v>439</v>
      </c>
      <c r="E104" s="340" t="s">
        <v>440</v>
      </c>
      <c r="F104" s="309"/>
      <c r="G104" s="309"/>
      <c r="H104" s="339" t="s">
        <v>76</v>
      </c>
      <c r="I104" s="336" t="s">
        <v>441</v>
      </c>
      <c r="J104" s="362">
        <v>0.7</v>
      </c>
      <c r="K104" s="362">
        <v>0.7</v>
      </c>
      <c r="L104" s="362">
        <v>0.7</v>
      </c>
      <c r="M104" s="309"/>
      <c r="N104" s="313" t="s">
        <v>442</v>
      </c>
      <c r="O104" s="313" t="s">
        <v>443</v>
      </c>
      <c r="P104" s="359"/>
      <c r="Q104" s="339"/>
      <c r="R104" s="320"/>
    </row>
    <row r="105" s="234" customFormat="1" ht="48" customHeight="1" spans="1:18">
      <c r="A105" s="45">
        <v>102</v>
      </c>
      <c r="B105" s="45" t="s">
        <v>129</v>
      </c>
      <c r="C105" s="572" t="s">
        <v>444</v>
      </c>
      <c r="D105" s="286" t="s">
        <v>445</v>
      </c>
      <c r="E105" s="309" t="s">
        <v>446</v>
      </c>
      <c r="F105" s="309" t="s">
        <v>447</v>
      </c>
      <c r="G105" s="309" t="s">
        <v>448</v>
      </c>
      <c r="H105" s="339" t="s">
        <v>76</v>
      </c>
      <c r="I105" s="336" t="s">
        <v>46</v>
      </c>
      <c r="J105" s="360">
        <v>5</v>
      </c>
      <c r="K105" s="360">
        <v>5</v>
      </c>
      <c r="L105" s="360">
        <v>5</v>
      </c>
      <c r="M105" s="309"/>
      <c r="N105" s="291" t="s">
        <v>449</v>
      </c>
      <c r="O105" s="313" t="s">
        <v>450</v>
      </c>
      <c r="P105" s="340" t="s">
        <v>376</v>
      </c>
      <c r="Q105" s="339"/>
      <c r="R105" s="320"/>
    </row>
    <row r="106" s="234" customFormat="1" ht="24" customHeight="1" spans="1:18">
      <c r="A106" s="45">
        <v>103</v>
      </c>
      <c r="B106" s="45" t="s">
        <v>129</v>
      </c>
      <c r="C106" s="572" t="s">
        <v>451</v>
      </c>
      <c r="D106" s="286" t="s">
        <v>452</v>
      </c>
      <c r="E106" s="309" t="s">
        <v>453</v>
      </c>
      <c r="F106" s="309" t="s">
        <v>454</v>
      </c>
      <c r="G106" s="309"/>
      <c r="H106" s="339" t="s">
        <v>29</v>
      </c>
      <c r="I106" s="336" t="s">
        <v>46</v>
      </c>
      <c r="J106" s="358">
        <v>5.2</v>
      </c>
      <c r="K106" s="358">
        <v>5.2</v>
      </c>
      <c r="L106" s="358">
        <v>5.2</v>
      </c>
      <c r="M106" s="309" t="s">
        <v>455</v>
      </c>
      <c r="N106" s="283" t="s">
        <v>135</v>
      </c>
      <c r="O106" s="283" t="s">
        <v>136</v>
      </c>
      <c r="P106" s="359"/>
      <c r="Q106" s="339"/>
      <c r="R106" s="320"/>
    </row>
    <row r="107" s="234" customFormat="1" ht="24" customHeight="1" spans="1:18">
      <c r="A107" s="45">
        <v>104</v>
      </c>
      <c r="B107" s="45" t="s">
        <v>129</v>
      </c>
      <c r="C107" s="572" t="s">
        <v>456</v>
      </c>
      <c r="D107" s="286" t="s">
        <v>457</v>
      </c>
      <c r="E107" s="309" t="s">
        <v>458</v>
      </c>
      <c r="F107" s="309" t="s">
        <v>459</v>
      </c>
      <c r="G107" s="309"/>
      <c r="H107" s="339" t="s">
        <v>76</v>
      </c>
      <c r="I107" s="336" t="s">
        <v>46</v>
      </c>
      <c r="J107" s="360">
        <v>6</v>
      </c>
      <c r="K107" s="360">
        <v>6</v>
      </c>
      <c r="L107" s="360">
        <v>6</v>
      </c>
      <c r="M107" s="309"/>
      <c r="N107" s="283" t="s">
        <v>460</v>
      </c>
      <c r="O107" s="313" t="s">
        <v>450</v>
      </c>
      <c r="P107" s="359"/>
      <c r="Q107" s="339"/>
      <c r="R107" s="320"/>
    </row>
    <row r="108" s="234" customFormat="1" ht="24" customHeight="1" spans="1:18">
      <c r="A108" s="45">
        <v>105</v>
      </c>
      <c r="B108" s="45" t="s">
        <v>129</v>
      </c>
      <c r="C108" s="572" t="s">
        <v>461</v>
      </c>
      <c r="D108" s="286" t="s">
        <v>462</v>
      </c>
      <c r="E108" s="309" t="s">
        <v>463</v>
      </c>
      <c r="F108" s="309" t="s">
        <v>464</v>
      </c>
      <c r="G108" s="309"/>
      <c r="H108" s="339" t="s">
        <v>29</v>
      </c>
      <c r="I108" s="336" t="s">
        <v>46</v>
      </c>
      <c r="J108" s="363" t="s">
        <v>163</v>
      </c>
      <c r="K108" s="363" t="s">
        <v>163</v>
      </c>
      <c r="L108" s="314" t="s">
        <v>163</v>
      </c>
      <c r="M108" s="309" t="s">
        <v>465</v>
      </c>
      <c r="N108" s="309" t="s">
        <v>466</v>
      </c>
      <c r="O108" s="309"/>
      <c r="P108" s="359"/>
      <c r="Q108" s="284" t="s">
        <v>163</v>
      </c>
      <c r="R108" s="320"/>
    </row>
    <row r="109" s="234" customFormat="1" ht="36" customHeight="1" spans="1:18">
      <c r="A109" s="45">
        <v>106</v>
      </c>
      <c r="B109" s="45" t="s">
        <v>129</v>
      </c>
      <c r="C109" s="572" t="s">
        <v>467</v>
      </c>
      <c r="D109" s="286" t="s">
        <v>468</v>
      </c>
      <c r="E109" s="309" t="s">
        <v>469</v>
      </c>
      <c r="F109" s="309"/>
      <c r="G109" s="309"/>
      <c r="H109" s="339" t="s">
        <v>76</v>
      </c>
      <c r="I109" s="336" t="s">
        <v>46</v>
      </c>
      <c r="J109" s="358">
        <v>10</v>
      </c>
      <c r="K109" s="358">
        <v>10</v>
      </c>
      <c r="L109" s="358">
        <v>10</v>
      </c>
      <c r="M109" s="283" t="s">
        <v>395</v>
      </c>
      <c r="N109" s="283" t="s">
        <v>470</v>
      </c>
      <c r="O109" s="313" t="s">
        <v>471</v>
      </c>
      <c r="P109" s="359"/>
      <c r="Q109" s="339"/>
      <c r="R109" s="320" t="s">
        <v>398</v>
      </c>
    </row>
    <row r="110" s="234" customFormat="1" ht="36" customHeight="1" spans="1:18">
      <c r="A110" s="45">
        <v>107</v>
      </c>
      <c r="B110" s="45" t="s">
        <v>129</v>
      </c>
      <c r="C110" s="572" t="s">
        <v>472</v>
      </c>
      <c r="D110" s="286" t="s">
        <v>473</v>
      </c>
      <c r="E110" s="309" t="s">
        <v>474</v>
      </c>
      <c r="F110" s="309" t="s">
        <v>475</v>
      </c>
      <c r="G110" s="309"/>
      <c r="H110" s="339" t="s">
        <v>76</v>
      </c>
      <c r="I110" s="336" t="s">
        <v>46</v>
      </c>
      <c r="J110" s="358">
        <v>7</v>
      </c>
      <c r="K110" s="358">
        <v>7</v>
      </c>
      <c r="L110" s="358">
        <v>7</v>
      </c>
      <c r="M110" s="283" t="s">
        <v>395</v>
      </c>
      <c r="N110" s="283" t="s">
        <v>470</v>
      </c>
      <c r="O110" s="313" t="s">
        <v>471</v>
      </c>
      <c r="P110" s="359"/>
      <c r="Q110" s="339"/>
      <c r="R110" s="320" t="s">
        <v>398</v>
      </c>
    </row>
    <row r="111" s="234" customFormat="1" ht="24" customHeight="1" spans="1:18">
      <c r="A111" s="45">
        <v>108</v>
      </c>
      <c r="B111" s="45" t="s">
        <v>129</v>
      </c>
      <c r="C111" s="572" t="s">
        <v>476</v>
      </c>
      <c r="D111" s="286" t="s">
        <v>477</v>
      </c>
      <c r="E111" s="309" t="s">
        <v>478</v>
      </c>
      <c r="F111" s="309"/>
      <c r="G111" s="309"/>
      <c r="H111" s="341" t="s">
        <v>76</v>
      </c>
      <c r="I111" s="336" t="s">
        <v>479</v>
      </c>
      <c r="J111" s="358">
        <v>2.6</v>
      </c>
      <c r="K111" s="358">
        <v>2.6</v>
      </c>
      <c r="L111" s="358">
        <v>2.6</v>
      </c>
      <c r="M111" s="292" t="s">
        <v>480</v>
      </c>
      <c r="N111" s="283" t="s">
        <v>135</v>
      </c>
      <c r="O111" s="283" t="s">
        <v>136</v>
      </c>
      <c r="P111" s="359"/>
      <c r="Q111" s="339"/>
      <c r="R111" s="320"/>
    </row>
    <row r="112" s="234" customFormat="1" ht="240" customHeight="1" spans="1:18">
      <c r="A112" s="45">
        <v>109</v>
      </c>
      <c r="B112" s="45" t="s">
        <v>129</v>
      </c>
      <c r="C112" s="572" t="s">
        <v>481</v>
      </c>
      <c r="D112" s="286" t="s">
        <v>482</v>
      </c>
      <c r="E112" s="291" t="s">
        <v>483</v>
      </c>
      <c r="F112" s="291" t="s">
        <v>484</v>
      </c>
      <c r="G112" s="291" t="s">
        <v>485</v>
      </c>
      <c r="H112" s="339" t="s">
        <v>76</v>
      </c>
      <c r="I112" s="325" t="s">
        <v>46</v>
      </c>
      <c r="J112" s="360">
        <v>10</v>
      </c>
      <c r="K112" s="360">
        <v>10</v>
      </c>
      <c r="L112" s="308">
        <v>10</v>
      </c>
      <c r="M112" s="309" t="s">
        <v>486</v>
      </c>
      <c r="N112" s="309" t="s">
        <v>487</v>
      </c>
      <c r="O112" s="309" t="s">
        <v>136</v>
      </c>
      <c r="P112" s="339" t="s">
        <v>376</v>
      </c>
      <c r="Q112" s="339"/>
      <c r="R112" s="320"/>
    </row>
    <row r="113" s="234" customFormat="1" ht="48" customHeight="1" spans="1:18">
      <c r="A113" s="45">
        <v>110</v>
      </c>
      <c r="B113" s="45" t="s">
        <v>129</v>
      </c>
      <c r="C113" s="572" t="s">
        <v>481</v>
      </c>
      <c r="D113" s="289" t="s">
        <v>488</v>
      </c>
      <c r="E113" s="291" t="s">
        <v>489</v>
      </c>
      <c r="F113" s="291"/>
      <c r="G113" s="291"/>
      <c r="H113" s="339" t="s">
        <v>76</v>
      </c>
      <c r="I113" s="325" t="s">
        <v>490</v>
      </c>
      <c r="J113" s="360">
        <v>1.3</v>
      </c>
      <c r="K113" s="360">
        <v>1.3</v>
      </c>
      <c r="L113" s="308">
        <v>1.3</v>
      </c>
      <c r="M113" s="309" t="s">
        <v>491</v>
      </c>
      <c r="N113" s="283" t="s">
        <v>135</v>
      </c>
      <c r="O113" s="283" t="s">
        <v>136</v>
      </c>
      <c r="P113" s="359"/>
      <c r="Q113" s="339"/>
      <c r="R113" s="320"/>
    </row>
    <row r="114" s="234" customFormat="1" ht="96" customHeight="1" spans="1:18">
      <c r="A114" s="45">
        <v>111</v>
      </c>
      <c r="B114" s="45" t="s">
        <v>129</v>
      </c>
      <c r="C114" s="572" t="s">
        <v>492</v>
      </c>
      <c r="D114" s="289" t="s">
        <v>493</v>
      </c>
      <c r="E114" s="291" t="s">
        <v>494</v>
      </c>
      <c r="F114" s="291" t="s">
        <v>495</v>
      </c>
      <c r="G114" s="292" t="s">
        <v>496</v>
      </c>
      <c r="H114" s="341" t="s">
        <v>76</v>
      </c>
      <c r="I114" s="325" t="s">
        <v>46</v>
      </c>
      <c r="J114" s="360">
        <v>13</v>
      </c>
      <c r="K114" s="360">
        <v>13</v>
      </c>
      <c r="L114" s="308">
        <v>13</v>
      </c>
      <c r="M114" s="292" t="s">
        <v>497</v>
      </c>
      <c r="N114" s="283" t="s">
        <v>135</v>
      </c>
      <c r="O114" s="283" t="s">
        <v>136</v>
      </c>
      <c r="P114" s="359"/>
      <c r="Q114" s="339"/>
      <c r="R114" s="320" t="s">
        <v>498</v>
      </c>
    </row>
    <row r="115" s="234" customFormat="1" ht="24" customHeight="1" spans="1:18">
      <c r="A115" s="45">
        <v>112</v>
      </c>
      <c r="B115" s="45" t="s">
        <v>129</v>
      </c>
      <c r="C115" s="572" t="s">
        <v>492</v>
      </c>
      <c r="D115" s="286" t="s">
        <v>499</v>
      </c>
      <c r="E115" s="309" t="s">
        <v>500</v>
      </c>
      <c r="F115" s="309"/>
      <c r="G115" s="309"/>
      <c r="H115" s="341" t="s">
        <v>76</v>
      </c>
      <c r="I115" s="336" t="s">
        <v>490</v>
      </c>
      <c r="J115" s="358">
        <v>1.3</v>
      </c>
      <c r="K115" s="358">
        <v>1.3</v>
      </c>
      <c r="L115" s="358">
        <v>1.3</v>
      </c>
      <c r="M115" s="309" t="s">
        <v>501</v>
      </c>
      <c r="N115" s="283" t="s">
        <v>135</v>
      </c>
      <c r="O115" s="283" t="s">
        <v>136</v>
      </c>
      <c r="P115" s="359"/>
      <c r="Q115" s="339"/>
      <c r="R115" s="320" t="s">
        <v>498</v>
      </c>
    </row>
    <row r="116" s="234" customFormat="1" ht="24" customHeight="1" spans="1:18">
      <c r="A116" s="45">
        <v>113</v>
      </c>
      <c r="B116" s="45" t="s">
        <v>129</v>
      </c>
      <c r="C116" s="572" t="s">
        <v>502</v>
      </c>
      <c r="D116" s="286" t="s">
        <v>503</v>
      </c>
      <c r="E116" s="309" t="s">
        <v>504</v>
      </c>
      <c r="F116" s="309"/>
      <c r="G116" s="309"/>
      <c r="H116" s="339" t="s">
        <v>76</v>
      </c>
      <c r="I116" s="336" t="s">
        <v>46</v>
      </c>
      <c r="J116" s="358">
        <v>6.5</v>
      </c>
      <c r="K116" s="358">
        <v>6.5</v>
      </c>
      <c r="L116" s="358">
        <v>6.5</v>
      </c>
      <c r="M116" s="283" t="s">
        <v>395</v>
      </c>
      <c r="N116" s="283" t="s">
        <v>396</v>
      </c>
      <c r="O116" s="283" t="s">
        <v>397</v>
      </c>
      <c r="P116" s="359"/>
      <c r="Q116" s="339"/>
      <c r="R116" s="320" t="s">
        <v>398</v>
      </c>
    </row>
    <row r="117" s="234" customFormat="1" ht="36" customHeight="1" spans="1:18">
      <c r="A117" s="45">
        <v>114</v>
      </c>
      <c r="B117" s="45" t="s">
        <v>129</v>
      </c>
      <c r="C117" s="572" t="s">
        <v>505</v>
      </c>
      <c r="D117" s="286" t="s">
        <v>506</v>
      </c>
      <c r="E117" s="309" t="s">
        <v>507</v>
      </c>
      <c r="F117" s="309"/>
      <c r="G117" s="309"/>
      <c r="H117" s="339" t="s">
        <v>76</v>
      </c>
      <c r="I117" s="336" t="s">
        <v>46</v>
      </c>
      <c r="J117" s="358">
        <v>50</v>
      </c>
      <c r="K117" s="358">
        <v>50</v>
      </c>
      <c r="L117" s="358">
        <v>50</v>
      </c>
      <c r="M117" s="283" t="s">
        <v>395</v>
      </c>
      <c r="N117" s="283" t="s">
        <v>470</v>
      </c>
      <c r="O117" s="313" t="s">
        <v>471</v>
      </c>
      <c r="P117" s="359"/>
      <c r="Q117" s="339"/>
      <c r="R117" s="320" t="s">
        <v>398</v>
      </c>
    </row>
    <row r="118" s="234" customFormat="1" ht="36" customHeight="1" spans="1:18">
      <c r="A118" s="45">
        <v>115</v>
      </c>
      <c r="B118" s="45" t="s">
        <v>129</v>
      </c>
      <c r="C118" s="572" t="s">
        <v>508</v>
      </c>
      <c r="D118" s="286" t="s">
        <v>509</v>
      </c>
      <c r="E118" s="309" t="s">
        <v>510</v>
      </c>
      <c r="F118" s="309"/>
      <c r="G118" s="309" t="s">
        <v>511</v>
      </c>
      <c r="H118" s="339" t="s">
        <v>76</v>
      </c>
      <c r="I118" s="336" t="s">
        <v>46</v>
      </c>
      <c r="J118" s="358">
        <v>30</v>
      </c>
      <c r="K118" s="358">
        <v>30</v>
      </c>
      <c r="L118" s="358">
        <v>30</v>
      </c>
      <c r="M118" s="283" t="s">
        <v>395</v>
      </c>
      <c r="N118" s="283" t="s">
        <v>470</v>
      </c>
      <c r="O118" s="313" t="s">
        <v>471</v>
      </c>
      <c r="P118" s="359"/>
      <c r="Q118" s="339"/>
      <c r="R118" s="320" t="s">
        <v>398</v>
      </c>
    </row>
    <row r="119" s="234" customFormat="1" ht="96" customHeight="1" spans="1:18">
      <c r="A119" s="45">
        <v>116</v>
      </c>
      <c r="B119" s="45" t="s">
        <v>129</v>
      </c>
      <c r="C119" s="572" t="s">
        <v>512</v>
      </c>
      <c r="D119" s="286" t="s">
        <v>513</v>
      </c>
      <c r="E119" s="309" t="s">
        <v>514</v>
      </c>
      <c r="F119" s="309" t="s">
        <v>515</v>
      </c>
      <c r="G119" s="309" t="s">
        <v>516</v>
      </c>
      <c r="H119" s="339" t="s">
        <v>76</v>
      </c>
      <c r="I119" s="336" t="s">
        <v>46</v>
      </c>
      <c r="J119" s="358">
        <v>100</v>
      </c>
      <c r="K119" s="358">
        <v>100</v>
      </c>
      <c r="L119" s="358">
        <v>100</v>
      </c>
      <c r="M119" s="283" t="s">
        <v>517</v>
      </c>
      <c r="N119" s="291" t="s">
        <v>518</v>
      </c>
      <c r="O119" s="309" t="s">
        <v>519</v>
      </c>
      <c r="P119" s="359"/>
      <c r="Q119" s="339"/>
      <c r="R119" s="320" t="s">
        <v>398</v>
      </c>
    </row>
    <row r="120" s="229" customFormat="1" ht="36" customHeight="1" spans="1:18">
      <c r="A120" s="45">
        <v>117</v>
      </c>
      <c r="B120" s="291" t="s">
        <v>129</v>
      </c>
      <c r="C120" s="573" t="s">
        <v>520</v>
      </c>
      <c r="D120" s="289" t="s">
        <v>521</v>
      </c>
      <c r="E120" s="291" t="s">
        <v>522</v>
      </c>
      <c r="F120" s="291" t="s">
        <v>523</v>
      </c>
      <c r="G120" s="291"/>
      <c r="H120" s="291" t="s">
        <v>29</v>
      </c>
      <c r="I120" s="291" t="s">
        <v>46</v>
      </c>
      <c r="J120" s="325">
        <v>100</v>
      </c>
      <c r="K120" s="325">
        <v>100</v>
      </c>
      <c r="L120" s="325">
        <v>100</v>
      </c>
      <c r="M120" s="291"/>
      <c r="N120" s="291" t="s">
        <v>524</v>
      </c>
      <c r="O120" s="291" t="s">
        <v>525</v>
      </c>
      <c r="P120" s="244"/>
      <c r="Q120" s="244"/>
      <c r="R120" s="320"/>
    </row>
    <row r="121" s="235" customFormat="1" ht="36" customHeight="1" spans="1:18">
      <c r="A121" s="45">
        <v>118</v>
      </c>
      <c r="B121" s="342" t="s">
        <v>129</v>
      </c>
      <c r="C121" s="574" t="s">
        <v>512</v>
      </c>
      <c r="D121" s="344" t="s">
        <v>526</v>
      </c>
      <c r="E121" s="345" t="s">
        <v>527</v>
      </c>
      <c r="F121" s="345" t="s">
        <v>528</v>
      </c>
      <c r="G121" s="345"/>
      <c r="H121" s="346" t="s">
        <v>29</v>
      </c>
      <c r="I121" s="364" t="s">
        <v>46</v>
      </c>
      <c r="J121" s="365">
        <v>130</v>
      </c>
      <c r="K121" s="365">
        <v>130</v>
      </c>
      <c r="L121" s="365">
        <v>130</v>
      </c>
      <c r="M121" s="345"/>
      <c r="N121" s="345" t="s">
        <v>524</v>
      </c>
      <c r="O121" s="345" t="s">
        <v>525</v>
      </c>
      <c r="P121" s="366"/>
      <c r="Q121" s="369"/>
      <c r="R121" s="320"/>
    </row>
    <row r="122" s="234" customFormat="1" ht="36" customHeight="1" spans="1:18">
      <c r="A122" s="45">
        <v>119</v>
      </c>
      <c r="B122" s="45" t="s">
        <v>129</v>
      </c>
      <c r="C122" s="572" t="s">
        <v>529</v>
      </c>
      <c r="D122" s="286" t="s">
        <v>530</v>
      </c>
      <c r="E122" s="309" t="s">
        <v>531</v>
      </c>
      <c r="F122" s="309"/>
      <c r="G122" s="309"/>
      <c r="H122" s="339" t="s">
        <v>76</v>
      </c>
      <c r="I122" s="336" t="s">
        <v>46</v>
      </c>
      <c r="J122" s="358">
        <v>70</v>
      </c>
      <c r="K122" s="358">
        <v>70</v>
      </c>
      <c r="L122" s="358">
        <v>70</v>
      </c>
      <c r="M122" s="283" t="s">
        <v>395</v>
      </c>
      <c r="N122" s="283" t="s">
        <v>470</v>
      </c>
      <c r="O122" s="313" t="s">
        <v>471</v>
      </c>
      <c r="P122" s="359"/>
      <c r="Q122" s="339"/>
      <c r="R122" s="320" t="s">
        <v>398</v>
      </c>
    </row>
    <row r="123" s="234" customFormat="1" ht="24" customHeight="1" spans="1:18">
      <c r="A123" s="45">
        <v>120</v>
      </c>
      <c r="B123" s="45" t="s">
        <v>129</v>
      </c>
      <c r="C123" s="572" t="s">
        <v>532</v>
      </c>
      <c r="D123" s="286" t="s">
        <v>533</v>
      </c>
      <c r="E123" s="309" t="s">
        <v>534</v>
      </c>
      <c r="F123" s="309"/>
      <c r="G123" s="309"/>
      <c r="H123" s="339" t="s">
        <v>76</v>
      </c>
      <c r="I123" s="336" t="s">
        <v>479</v>
      </c>
      <c r="J123" s="358">
        <v>40</v>
      </c>
      <c r="K123" s="358">
        <v>40</v>
      </c>
      <c r="L123" s="358">
        <v>40</v>
      </c>
      <c r="M123" s="359"/>
      <c r="N123" s="283" t="s">
        <v>135</v>
      </c>
      <c r="O123" s="283" t="s">
        <v>136</v>
      </c>
      <c r="P123" s="359"/>
      <c r="Q123" s="339"/>
      <c r="R123" s="320"/>
    </row>
    <row r="124" s="234" customFormat="1" ht="36" customHeight="1" spans="1:18">
      <c r="A124" s="45">
        <v>121</v>
      </c>
      <c r="B124" s="45" t="s">
        <v>129</v>
      </c>
      <c r="C124" s="572" t="s">
        <v>535</v>
      </c>
      <c r="D124" s="286" t="s">
        <v>536</v>
      </c>
      <c r="E124" s="309"/>
      <c r="F124" s="309"/>
      <c r="G124" s="309"/>
      <c r="H124" s="339" t="s">
        <v>76</v>
      </c>
      <c r="I124" s="336" t="s">
        <v>479</v>
      </c>
      <c r="J124" s="358">
        <v>7</v>
      </c>
      <c r="K124" s="358">
        <v>7</v>
      </c>
      <c r="L124" s="358">
        <v>7</v>
      </c>
      <c r="M124" s="309" t="s">
        <v>537</v>
      </c>
      <c r="N124" s="283" t="s">
        <v>135</v>
      </c>
      <c r="O124" s="283" t="s">
        <v>136</v>
      </c>
      <c r="P124" s="359"/>
      <c r="Q124" s="339"/>
      <c r="R124" s="320"/>
    </row>
    <row r="125" s="234" customFormat="1" ht="36" customHeight="1" spans="1:18">
      <c r="A125" s="45">
        <v>122</v>
      </c>
      <c r="B125" s="45" t="s">
        <v>129</v>
      </c>
      <c r="C125" s="572" t="s">
        <v>538</v>
      </c>
      <c r="D125" s="286" t="s">
        <v>539</v>
      </c>
      <c r="E125" s="309" t="s">
        <v>540</v>
      </c>
      <c r="F125" s="309"/>
      <c r="G125" s="309"/>
      <c r="H125" s="339" t="s">
        <v>76</v>
      </c>
      <c r="I125" s="336" t="s">
        <v>541</v>
      </c>
      <c r="J125" s="358">
        <v>3.9</v>
      </c>
      <c r="K125" s="358">
        <v>3.9</v>
      </c>
      <c r="L125" s="358">
        <v>3.9</v>
      </c>
      <c r="M125" s="309" t="s">
        <v>542</v>
      </c>
      <c r="N125" s="367" t="s">
        <v>543</v>
      </c>
      <c r="O125" s="313" t="s">
        <v>443</v>
      </c>
      <c r="P125" s="359"/>
      <c r="Q125" s="339"/>
      <c r="R125" s="320"/>
    </row>
    <row r="126" s="234" customFormat="1" ht="60" customHeight="1" spans="1:18">
      <c r="A126" s="45">
        <v>123</v>
      </c>
      <c r="B126" s="45" t="s">
        <v>129</v>
      </c>
      <c r="C126" s="572" t="s">
        <v>544</v>
      </c>
      <c r="D126" s="289" t="s">
        <v>545</v>
      </c>
      <c r="E126" s="291" t="s">
        <v>546</v>
      </c>
      <c r="F126" s="291" t="s">
        <v>547</v>
      </c>
      <c r="G126" s="291"/>
      <c r="H126" s="339" t="s">
        <v>45</v>
      </c>
      <c r="I126" s="325" t="s">
        <v>548</v>
      </c>
      <c r="J126" s="358">
        <v>40</v>
      </c>
      <c r="K126" s="358">
        <v>40</v>
      </c>
      <c r="L126" s="308">
        <v>40</v>
      </c>
      <c r="M126" s="291" t="s">
        <v>549</v>
      </c>
      <c r="N126" s="309" t="s">
        <v>550</v>
      </c>
      <c r="O126" s="309" t="s">
        <v>551</v>
      </c>
      <c r="P126" s="359"/>
      <c r="Q126" s="339"/>
      <c r="R126" s="320"/>
    </row>
    <row r="127" s="233" customFormat="1" ht="36" customHeight="1" spans="1:18">
      <c r="A127" s="45">
        <v>124</v>
      </c>
      <c r="B127" s="45" t="s">
        <v>129</v>
      </c>
      <c r="C127" s="572" t="s">
        <v>552</v>
      </c>
      <c r="D127" s="337" t="s">
        <v>553</v>
      </c>
      <c r="E127" s="198" t="s">
        <v>554</v>
      </c>
      <c r="F127" s="347"/>
      <c r="G127" s="338"/>
      <c r="H127" s="197" t="s">
        <v>29</v>
      </c>
      <c r="I127" s="197" t="s">
        <v>46</v>
      </c>
      <c r="J127" s="308" t="s">
        <v>123</v>
      </c>
      <c r="K127" s="308" t="s">
        <v>123</v>
      </c>
      <c r="L127" s="308" t="s">
        <v>123</v>
      </c>
      <c r="M127" s="347" t="s">
        <v>555</v>
      </c>
      <c r="N127" s="193" t="s">
        <v>386</v>
      </c>
      <c r="O127" s="196" t="s">
        <v>387</v>
      </c>
      <c r="P127" s="357"/>
      <c r="Q127" s="357"/>
      <c r="R127" s="320"/>
    </row>
    <row r="128" s="234" customFormat="1" ht="24" customHeight="1" spans="1:18">
      <c r="A128" s="45">
        <v>125</v>
      </c>
      <c r="B128" s="45"/>
      <c r="C128" s="45"/>
      <c r="D128" s="286" t="s">
        <v>556</v>
      </c>
      <c r="E128" s="309" t="s">
        <v>557</v>
      </c>
      <c r="F128" s="309"/>
      <c r="G128" s="309" t="s">
        <v>558</v>
      </c>
      <c r="H128" s="339"/>
      <c r="I128" s="336"/>
      <c r="J128" s="301"/>
      <c r="K128" s="301"/>
      <c r="L128" s="301"/>
      <c r="M128" s="309"/>
      <c r="N128" s="309"/>
      <c r="O128" s="309"/>
      <c r="P128" s="359"/>
      <c r="Q128" s="339"/>
      <c r="R128" s="320"/>
    </row>
    <row r="129" s="234" customFormat="1" ht="36" customHeight="1" spans="1:18">
      <c r="A129" s="45">
        <v>126</v>
      </c>
      <c r="B129" s="45" t="s">
        <v>218</v>
      </c>
      <c r="C129" s="572" t="s">
        <v>559</v>
      </c>
      <c r="D129" s="286" t="s">
        <v>560</v>
      </c>
      <c r="E129" s="309" t="s">
        <v>561</v>
      </c>
      <c r="F129" s="309" t="s">
        <v>562</v>
      </c>
      <c r="G129" s="309"/>
      <c r="H129" s="339" t="s">
        <v>45</v>
      </c>
      <c r="I129" s="336" t="s">
        <v>46</v>
      </c>
      <c r="J129" s="355">
        <v>170</v>
      </c>
      <c r="K129" s="355">
        <v>170</v>
      </c>
      <c r="L129" s="355">
        <v>170</v>
      </c>
      <c r="M129" s="283" t="s">
        <v>563</v>
      </c>
      <c r="N129" s="283" t="s">
        <v>470</v>
      </c>
      <c r="O129" s="313" t="s">
        <v>471</v>
      </c>
      <c r="P129" s="359"/>
      <c r="Q129" s="339"/>
      <c r="R129" s="320" t="s">
        <v>398</v>
      </c>
    </row>
    <row r="130" s="234" customFormat="1" ht="36" customHeight="1" spans="1:18">
      <c r="A130" s="45">
        <v>127</v>
      </c>
      <c r="B130" s="45" t="s">
        <v>218</v>
      </c>
      <c r="C130" s="572" t="s">
        <v>559</v>
      </c>
      <c r="D130" s="289" t="s">
        <v>564</v>
      </c>
      <c r="E130" s="291" t="s">
        <v>565</v>
      </c>
      <c r="F130" s="291"/>
      <c r="G130" s="291"/>
      <c r="H130" s="339" t="s">
        <v>76</v>
      </c>
      <c r="I130" s="325" t="s">
        <v>46</v>
      </c>
      <c r="J130" s="360">
        <v>70</v>
      </c>
      <c r="K130" s="360">
        <v>70</v>
      </c>
      <c r="L130" s="360">
        <v>70</v>
      </c>
      <c r="M130" s="283" t="s">
        <v>395</v>
      </c>
      <c r="N130" s="283" t="s">
        <v>470</v>
      </c>
      <c r="O130" s="313" t="s">
        <v>471</v>
      </c>
      <c r="P130" s="359"/>
      <c r="Q130" s="339"/>
      <c r="R130" s="320" t="s">
        <v>398</v>
      </c>
    </row>
    <row r="131" s="234" customFormat="1" ht="36" customHeight="1" spans="1:18">
      <c r="A131" s="45">
        <v>128</v>
      </c>
      <c r="B131" s="45" t="s">
        <v>218</v>
      </c>
      <c r="C131" s="572" t="s">
        <v>566</v>
      </c>
      <c r="D131" s="286" t="s">
        <v>567</v>
      </c>
      <c r="E131" s="309" t="s">
        <v>568</v>
      </c>
      <c r="F131" s="309" t="s">
        <v>562</v>
      </c>
      <c r="G131" s="309"/>
      <c r="H131" s="339" t="s">
        <v>76</v>
      </c>
      <c r="I131" s="336" t="s">
        <v>46</v>
      </c>
      <c r="J131" s="355">
        <v>85</v>
      </c>
      <c r="K131" s="355">
        <v>85</v>
      </c>
      <c r="L131" s="355">
        <v>85</v>
      </c>
      <c r="M131" s="283" t="s">
        <v>569</v>
      </c>
      <c r="N131" s="283" t="s">
        <v>470</v>
      </c>
      <c r="O131" s="313" t="s">
        <v>471</v>
      </c>
      <c r="P131" s="359"/>
      <c r="Q131" s="339"/>
      <c r="R131" s="320" t="s">
        <v>398</v>
      </c>
    </row>
    <row r="132" s="234" customFormat="1" ht="36" customHeight="1" spans="1:18">
      <c r="A132" s="45">
        <v>129</v>
      </c>
      <c r="B132" s="45" t="s">
        <v>218</v>
      </c>
      <c r="C132" s="572" t="s">
        <v>566</v>
      </c>
      <c r="D132" s="289" t="s">
        <v>570</v>
      </c>
      <c r="E132" s="291" t="s">
        <v>571</v>
      </c>
      <c r="F132" s="291"/>
      <c r="G132" s="291"/>
      <c r="H132" s="339" t="s">
        <v>76</v>
      </c>
      <c r="I132" s="325" t="s">
        <v>46</v>
      </c>
      <c r="J132" s="360">
        <v>60</v>
      </c>
      <c r="K132" s="360">
        <v>60</v>
      </c>
      <c r="L132" s="360">
        <v>60</v>
      </c>
      <c r="M132" s="283" t="s">
        <v>395</v>
      </c>
      <c r="N132" s="283" t="s">
        <v>470</v>
      </c>
      <c r="O132" s="313" t="s">
        <v>471</v>
      </c>
      <c r="P132" s="359"/>
      <c r="Q132" s="339"/>
      <c r="R132" s="320" t="s">
        <v>398</v>
      </c>
    </row>
    <row r="133" s="234" customFormat="1" ht="24" customHeight="1" spans="1:18">
      <c r="A133" s="45">
        <v>130</v>
      </c>
      <c r="B133" s="45" t="s">
        <v>129</v>
      </c>
      <c r="C133" s="572" t="s">
        <v>572</v>
      </c>
      <c r="D133" s="286" t="s">
        <v>573</v>
      </c>
      <c r="E133" s="309" t="s">
        <v>574</v>
      </c>
      <c r="F133" s="309" t="s">
        <v>562</v>
      </c>
      <c r="G133" s="309"/>
      <c r="H133" s="339" t="s">
        <v>76</v>
      </c>
      <c r="I133" s="336" t="s">
        <v>46</v>
      </c>
      <c r="J133" s="302">
        <v>65</v>
      </c>
      <c r="K133" s="302">
        <v>65</v>
      </c>
      <c r="L133" s="302">
        <v>65</v>
      </c>
      <c r="M133" s="309" t="s">
        <v>575</v>
      </c>
      <c r="N133" s="283" t="s">
        <v>396</v>
      </c>
      <c r="O133" s="283" t="s">
        <v>397</v>
      </c>
      <c r="P133" s="359"/>
      <c r="Q133" s="339"/>
      <c r="R133" s="320" t="s">
        <v>398</v>
      </c>
    </row>
    <row r="134" s="234" customFormat="1" ht="36" customHeight="1" spans="1:18">
      <c r="A134" s="45">
        <v>131</v>
      </c>
      <c r="B134" s="45" t="s">
        <v>129</v>
      </c>
      <c r="C134" s="572" t="s">
        <v>572</v>
      </c>
      <c r="D134" s="289" t="s">
        <v>576</v>
      </c>
      <c r="E134" s="291" t="s">
        <v>577</v>
      </c>
      <c r="F134" s="291"/>
      <c r="G134" s="291"/>
      <c r="H134" s="339" t="s">
        <v>76</v>
      </c>
      <c r="I134" s="325" t="s">
        <v>46</v>
      </c>
      <c r="J134" s="360">
        <v>35</v>
      </c>
      <c r="K134" s="360">
        <v>35</v>
      </c>
      <c r="L134" s="360">
        <v>35</v>
      </c>
      <c r="M134" s="283" t="s">
        <v>395</v>
      </c>
      <c r="N134" s="283" t="s">
        <v>470</v>
      </c>
      <c r="O134" s="313" t="s">
        <v>471</v>
      </c>
      <c r="P134" s="359"/>
      <c r="Q134" s="339"/>
      <c r="R134" s="320" t="s">
        <v>398</v>
      </c>
    </row>
    <row r="135" s="234" customFormat="1" ht="36" customHeight="1" spans="1:18">
      <c r="A135" s="45">
        <v>132</v>
      </c>
      <c r="B135" s="45" t="s">
        <v>129</v>
      </c>
      <c r="C135" s="572" t="s">
        <v>578</v>
      </c>
      <c r="D135" s="286" t="s">
        <v>579</v>
      </c>
      <c r="E135" s="309" t="s">
        <v>580</v>
      </c>
      <c r="F135" s="309" t="s">
        <v>581</v>
      </c>
      <c r="G135" s="309"/>
      <c r="H135" s="339" t="s">
        <v>45</v>
      </c>
      <c r="I135" s="336" t="s">
        <v>46</v>
      </c>
      <c r="J135" s="358">
        <v>95</v>
      </c>
      <c r="K135" s="358">
        <v>95</v>
      </c>
      <c r="L135" s="310">
        <v>95</v>
      </c>
      <c r="M135" s="309" t="s">
        <v>582</v>
      </c>
      <c r="N135" s="309" t="s">
        <v>583</v>
      </c>
      <c r="O135" s="309" t="s">
        <v>584</v>
      </c>
      <c r="P135" s="375"/>
      <c r="Q135" s="339"/>
      <c r="R135" s="320"/>
    </row>
    <row r="136" s="234" customFormat="1" ht="168" customHeight="1" spans="1:18">
      <c r="A136" s="45">
        <v>133</v>
      </c>
      <c r="B136" s="45"/>
      <c r="C136" s="45"/>
      <c r="D136" s="281" t="s">
        <v>585</v>
      </c>
      <c r="E136" s="335" t="s">
        <v>586</v>
      </c>
      <c r="F136" s="309" t="s">
        <v>587</v>
      </c>
      <c r="G136" s="309" t="s">
        <v>588</v>
      </c>
      <c r="H136" s="339"/>
      <c r="I136" s="336"/>
      <c r="J136" s="301"/>
      <c r="K136" s="301"/>
      <c r="L136" s="301"/>
      <c r="M136" s="309" t="s">
        <v>589</v>
      </c>
      <c r="N136" s="291" t="s">
        <v>590</v>
      </c>
      <c r="O136" s="291" t="s">
        <v>591</v>
      </c>
      <c r="P136" s="359"/>
      <c r="Q136" s="339"/>
      <c r="R136" s="320"/>
    </row>
    <row r="137" s="234" customFormat="1" ht="24" customHeight="1" spans="1:18">
      <c r="A137" s="45">
        <v>134</v>
      </c>
      <c r="B137" s="45" t="s">
        <v>129</v>
      </c>
      <c r="C137" s="572" t="s">
        <v>592</v>
      </c>
      <c r="D137" s="286" t="s">
        <v>593</v>
      </c>
      <c r="E137" s="309" t="s">
        <v>594</v>
      </c>
      <c r="F137" s="309"/>
      <c r="G137" s="309"/>
      <c r="H137" s="339" t="s">
        <v>76</v>
      </c>
      <c r="I137" s="336" t="s">
        <v>46</v>
      </c>
      <c r="J137" s="302">
        <v>39</v>
      </c>
      <c r="K137" s="302">
        <v>39</v>
      </c>
      <c r="L137" s="302">
        <v>39</v>
      </c>
      <c r="M137" s="309" t="s">
        <v>595</v>
      </c>
      <c r="N137" s="283" t="s">
        <v>396</v>
      </c>
      <c r="O137" s="283" t="s">
        <v>397</v>
      </c>
      <c r="P137" s="359"/>
      <c r="Q137" s="339"/>
      <c r="R137" s="320" t="s">
        <v>398</v>
      </c>
    </row>
    <row r="138" s="234" customFormat="1" ht="24" customHeight="1" spans="1:18">
      <c r="A138" s="45">
        <v>135</v>
      </c>
      <c r="B138" s="45" t="s">
        <v>129</v>
      </c>
      <c r="C138" s="572" t="s">
        <v>596</v>
      </c>
      <c r="D138" s="286" t="s">
        <v>597</v>
      </c>
      <c r="E138" s="309" t="s">
        <v>598</v>
      </c>
      <c r="F138" s="309"/>
      <c r="G138" s="309"/>
      <c r="H138" s="339" t="s">
        <v>76</v>
      </c>
      <c r="I138" s="336" t="s">
        <v>46</v>
      </c>
      <c r="J138" s="360">
        <v>26</v>
      </c>
      <c r="K138" s="360">
        <v>26</v>
      </c>
      <c r="L138" s="360">
        <v>26</v>
      </c>
      <c r="M138" s="309" t="s">
        <v>599</v>
      </c>
      <c r="N138" s="283" t="s">
        <v>396</v>
      </c>
      <c r="O138" s="283" t="s">
        <v>397</v>
      </c>
      <c r="P138" s="339" t="s">
        <v>376</v>
      </c>
      <c r="Q138" s="339"/>
      <c r="R138" s="320" t="s">
        <v>398</v>
      </c>
    </row>
    <row r="139" s="234" customFormat="1" ht="24" customHeight="1" spans="1:18">
      <c r="A139" s="45">
        <v>136</v>
      </c>
      <c r="B139" s="45" t="s">
        <v>129</v>
      </c>
      <c r="C139" s="572" t="s">
        <v>600</v>
      </c>
      <c r="D139" s="286" t="s">
        <v>601</v>
      </c>
      <c r="E139" s="309" t="s">
        <v>602</v>
      </c>
      <c r="F139" s="309"/>
      <c r="G139" s="309"/>
      <c r="H139" s="339" t="s">
        <v>76</v>
      </c>
      <c r="I139" s="336" t="s">
        <v>46</v>
      </c>
      <c r="J139" s="360">
        <v>13</v>
      </c>
      <c r="K139" s="360">
        <v>13</v>
      </c>
      <c r="L139" s="360">
        <v>13</v>
      </c>
      <c r="M139" s="309" t="s">
        <v>603</v>
      </c>
      <c r="N139" s="283" t="s">
        <v>396</v>
      </c>
      <c r="O139" s="283" t="s">
        <v>397</v>
      </c>
      <c r="P139" s="339" t="s">
        <v>376</v>
      </c>
      <c r="Q139" s="339"/>
      <c r="R139" s="320" t="s">
        <v>398</v>
      </c>
    </row>
    <row r="140" s="234" customFormat="1" ht="36" customHeight="1" spans="1:18">
      <c r="A140" s="45">
        <v>137</v>
      </c>
      <c r="B140" s="45" t="s">
        <v>129</v>
      </c>
      <c r="C140" s="572" t="s">
        <v>604</v>
      </c>
      <c r="D140" s="286" t="s">
        <v>605</v>
      </c>
      <c r="E140" s="309" t="s">
        <v>606</v>
      </c>
      <c r="F140" s="370" t="s">
        <v>607</v>
      </c>
      <c r="G140" s="309"/>
      <c r="H140" s="339" t="s">
        <v>76</v>
      </c>
      <c r="I140" s="336" t="s">
        <v>46</v>
      </c>
      <c r="J140" s="360">
        <v>6.5</v>
      </c>
      <c r="K140" s="360">
        <v>6.5</v>
      </c>
      <c r="L140" s="360">
        <v>6.5</v>
      </c>
      <c r="M140" s="309" t="s">
        <v>608</v>
      </c>
      <c r="N140" s="291" t="s">
        <v>609</v>
      </c>
      <c r="O140" s="309" t="s">
        <v>397</v>
      </c>
      <c r="P140" s="339" t="s">
        <v>376</v>
      </c>
      <c r="Q140" s="339"/>
      <c r="R140" s="320" t="s">
        <v>398</v>
      </c>
    </row>
    <row r="141" s="234" customFormat="1" ht="24" customHeight="1" spans="1:18">
      <c r="A141" s="45">
        <v>138</v>
      </c>
      <c r="B141" s="45" t="s">
        <v>129</v>
      </c>
      <c r="C141" s="572" t="s">
        <v>610</v>
      </c>
      <c r="D141" s="286" t="s">
        <v>611</v>
      </c>
      <c r="E141" s="309" t="s">
        <v>612</v>
      </c>
      <c r="F141" s="309" t="s">
        <v>613</v>
      </c>
      <c r="G141" s="309" t="s">
        <v>614</v>
      </c>
      <c r="H141" s="339" t="s">
        <v>45</v>
      </c>
      <c r="I141" s="336" t="s">
        <v>214</v>
      </c>
      <c r="J141" s="334">
        <v>10</v>
      </c>
      <c r="K141" s="334">
        <v>10</v>
      </c>
      <c r="L141" s="334">
        <v>10</v>
      </c>
      <c r="M141" s="309" t="s">
        <v>615</v>
      </c>
      <c r="N141" s="309"/>
      <c r="O141" s="309"/>
      <c r="P141" s="359"/>
      <c r="Q141" s="339"/>
      <c r="R141" s="320"/>
    </row>
    <row r="142" s="234" customFormat="1" ht="24" customHeight="1" spans="1:18">
      <c r="A142" s="45">
        <v>139</v>
      </c>
      <c r="B142" s="45" t="s">
        <v>129</v>
      </c>
      <c r="C142" s="572" t="s">
        <v>610</v>
      </c>
      <c r="D142" s="286" t="s">
        <v>616</v>
      </c>
      <c r="E142" s="309"/>
      <c r="F142" s="309" t="s">
        <v>617</v>
      </c>
      <c r="G142" s="309"/>
      <c r="H142" s="339" t="s">
        <v>45</v>
      </c>
      <c r="I142" s="336" t="s">
        <v>214</v>
      </c>
      <c r="J142" s="334">
        <v>15</v>
      </c>
      <c r="K142" s="334">
        <v>15</v>
      </c>
      <c r="L142" s="334">
        <v>15</v>
      </c>
      <c r="M142" s="309" t="s">
        <v>618</v>
      </c>
      <c r="N142" s="309"/>
      <c r="O142" s="309"/>
      <c r="P142" s="359"/>
      <c r="Q142" s="339"/>
      <c r="R142" s="320"/>
    </row>
    <row r="143" s="234" customFormat="1" ht="24" customHeight="1" spans="1:18">
      <c r="A143" s="45">
        <v>140</v>
      </c>
      <c r="B143" s="45" t="s">
        <v>129</v>
      </c>
      <c r="C143" s="572" t="s">
        <v>619</v>
      </c>
      <c r="D143" s="289" t="s">
        <v>620</v>
      </c>
      <c r="E143" s="291" t="s">
        <v>621</v>
      </c>
      <c r="F143" s="309"/>
      <c r="G143" s="309"/>
      <c r="H143" s="339"/>
      <c r="I143" s="336" t="s">
        <v>46</v>
      </c>
      <c r="J143" s="334" t="s">
        <v>163</v>
      </c>
      <c r="K143" s="334" t="s">
        <v>163</v>
      </c>
      <c r="L143" s="334" t="s">
        <v>163</v>
      </c>
      <c r="M143" s="309" t="s">
        <v>622</v>
      </c>
      <c r="N143" s="309"/>
      <c r="O143" s="309"/>
      <c r="P143" s="359"/>
      <c r="Q143" s="284" t="s">
        <v>163</v>
      </c>
      <c r="R143" s="320"/>
    </row>
    <row r="144" s="234" customFormat="1" ht="12" customHeight="1" spans="1:18">
      <c r="A144" s="45">
        <v>141</v>
      </c>
      <c r="B144" s="45"/>
      <c r="C144" s="45"/>
      <c r="D144" s="281" t="s">
        <v>623</v>
      </c>
      <c r="E144" s="335" t="s">
        <v>624</v>
      </c>
      <c r="F144" s="309"/>
      <c r="G144" s="309"/>
      <c r="H144" s="339"/>
      <c r="I144" s="336"/>
      <c r="J144" s="301"/>
      <c r="K144" s="301"/>
      <c r="L144" s="301"/>
      <c r="M144" s="309"/>
      <c r="N144" s="309"/>
      <c r="O144" s="309"/>
      <c r="P144" s="359"/>
      <c r="Q144" s="339"/>
      <c r="R144" s="320"/>
    </row>
    <row r="145" s="234" customFormat="1" ht="12" customHeight="1" spans="1:18">
      <c r="A145" s="45">
        <v>142</v>
      </c>
      <c r="B145" s="45"/>
      <c r="C145" s="45"/>
      <c r="D145" s="281" t="s">
        <v>625</v>
      </c>
      <c r="E145" s="335" t="s">
        <v>626</v>
      </c>
      <c r="F145" s="309"/>
      <c r="G145" s="309"/>
      <c r="H145" s="339"/>
      <c r="I145" s="336"/>
      <c r="J145" s="314"/>
      <c r="K145" s="314"/>
      <c r="L145" s="314"/>
      <c r="M145" s="309"/>
      <c r="N145" s="309"/>
      <c r="O145" s="309"/>
      <c r="P145" s="359"/>
      <c r="Q145" s="339"/>
      <c r="R145" s="320"/>
    </row>
    <row r="146" s="234" customFormat="1" ht="24" customHeight="1" spans="1:18">
      <c r="A146" s="45">
        <v>143</v>
      </c>
      <c r="B146" s="45" t="s">
        <v>129</v>
      </c>
      <c r="C146" s="572" t="s">
        <v>627</v>
      </c>
      <c r="D146" s="286" t="s">
        <v>628</v>
      </c>
      <c r="E146" s="309" t="s">
        <v>629</v>
      </c>
      <c r="F146" s="309"/>
      <c r="G146" s="292" t="s">
        <v>630</v>
      </c>
      <c r="H146" s="339" t="s">
        <v>76</v>
      </c>
      <c r="I146" s="336" t="s">
        <v>46</v>
      </c>
      <c r="J146" s="302">
        <v>13</v>
      </c>
      <c r="K146" s="302">
        <v>13</v>
      </c>
      <c r="L146" s="302">
        <v>13</v>
      </c>
      <c r="M146" s="359" t="s">
        <v>395</v>
      </c>
      <c r="N146" s="283" t="s">
        <v>396</v>
      </c>
      <c r="O146" s="283" t="s">
        <v>397</v>
      </c>
      <c r="P146" s="359"/>
      <c r="Q146" s="339"/>
      <c r="R146" s="320" t="s">
        <v>398</v>
      </c>
    </row>
    <row r="147" s="234" customFormat="1" ht="24" customHeight="1" spans="1:18">
      <c r="A147" s="45">
        <v>144</v>
      </c>
      <c r="B147" s="45" t="s">
        <v>129</v>
      </c>
      <c r="C147" s="572" t="s">
        <v>627</v>
      </c>
      <c r="D147" s="286" t="s">
        <v>631</v>
      </c>
      <c r="E147" s="309"/>
      <c r="F147" s="309"/>
      <c r="G147" s="309"/>
      <c r="H147" s="339" t="s">
        <v>76</v>
      </c>
      <c r="I147" s="336" t="s">
        <v>46</v>
      </c>
      <c r="J147" s="355">
        <v>2.6</v>
      </c>
      <c r="K147" s="355">
        <v>2.6</v>
      </c>
      <c r="L147" s="355">
        <v>2.6</v>
      </c>
      <c r="M147" s="309" t="s">
        <v>632</v>
      </c>
      <c r="N147" s="283" t="s">
        <v>135</v>
      </c>
      <c r="O147" s="283" t="s">
        <v>136</v>
      </c>
      <c r="P147" s="359"/>
      <c r="Q147" s="339"/>
      <c r="R147" s="320"/>
    </row>
    <row r="148" s="236" customFormat="1" ht="36" customHeight="1" spans="1:18">
      <c r="A148" s="45">
        <v>145</v>
      </c>
      <c r="B148" s="45" t="s">
        <v>129</v>
      </c>
      <c r="C148" s="300" t="s">
        <v>633</v>
      </c>
      <c r="D148" s="371" t="s">
        <v>634</v>
      </c>
      <c r="E148" s="372" t="s">
        <v>635</v>
      </c>
      <c r="F148" s="372" t="s">
        <v>636</v>
      </c>
      <c r="G148" s="373" t="s">
        <v>637</v>
      </c>
      <c r="H148" s="374" t="s">
        <v>29</v>
      </c>
      <c r="I148" s="373" t="s">
        <v>46</v>
      </c>
      <c r="J148" s="308" t="s">
        <v>123</v>
      </c>
      <c r="K148" s="308" t="s">
        <v>123</v>
      </c>
      <c r="L148" s="308" t="s">
        <v>123</v>
      </c>
      <c r="M148" s="333"/>
      <c r="N148" s="322" t="s">
        <v>638</v>
      </c>
      <c r="O148" s="322" t="s">
        <v>639</v>
      </c>
      <c r="P148" s="376"/>
      <c r="Q148" s="374"/>
      <c r="R148" s="320"/>
    </row>
    <row r="149" s="234" customFormat="1" ht="48" customHeight="1" spans="1:18">
      <c r="A149" s="45">
        <v>146</v>
      </c>
      <c r="B149" s="45" t="s">
        <v>129</v>
      </c>
      <c r="C149" s="572" t="s">
        <v>640</v>
      </c>
      <c r="D149" s="286" t="s">
        <v>641</v>
      </c>
      <c r="E149" s="309" t="s">
        <v>642</v>
      </c>
      <c r="F149" s="309" t="s">
        <v>643</v>
      </c>
      <c r="G149" s="309" t="s">
        <v>644</v>
      </c>
      <c r="H149" s="339" t="s">
        <v>76</v>
      </c>
      <c r="I149" s="336" t="s">
        <v>548</v>
      </c>
      <c r="J149" s="304">
        <v>26</v>
      </c>
      <c r="K149" s="304">
        <v>26</v>
      </c>
      <c r="L149" s="304">
        <v>26</v>
      </c>
      <c r="M149" s="309" t="s">
        <v>645</v>
      </c>
      <c r="N149" s="313" t="s">
        <v>646</v>
      </c>
      <c r="O149" s="313" t="s">
        <v>647</v>
      </c>
      <c r="P149" s="359"/>
      <c r="Q149" s="339"/>
      <c r="R149" s="320" t="s">
        <v>398</v>
      </c>
    </row>
    <row r="150" s="234" customFormat="1" ht="12" customHeight="1" spans="1:18">
      <c r="A150" s="45">
        <v>147</v>
      </c>
      <c r="B150" s="45"/>
      <c r="C150" s="45"/>
      <c r="D150" s="281" t="s">
        <v>648</v>
      </c>
      <c r="E150" s="335" t="s">
        <v>649</v>
      </c>
      <c r="F150" s="309"/>
      <c r="G150" s="309"/>
      <c r="H150" s="339"/>
      <c r="I150" s="336"/>
      <c r="J150" s="377"/>
      <c r="K150" s="377"/>
      <c r="L150" s="377"/>
      <c r="M150" s="309"/>
      <c r="N150" s="309"/>
      <c r="O150" s="309"/>
      <c r="P150" s="359"/>
      <c r="Q150" s="339"/>
      <c r="R150" s="320"/>
    </row>
    <row r="151" s="234" customFormat="1" ht="24" customHeight="1" spans="1:18">
      <c r="A151" s="45">
        <v>148</v>
      </c>
      <c r="B151" s="45" t="s">
        <v>129</v>
      </c>
      <c r="C151" s="572" t="s">
        <v>650</v>
      </c>
      <c r="D151" s="286" t="s">
        <v>651</v>
      </c>
      <c r="E151" s="309" t="s">
        <v>652</v>
      </c>
      <c r="F151" s="309" t="s">
        <v>653</v>
      </c>
      <c r="G151" s="309" t="s">
        <v>654</v>
      </c>
      <c r="H151" s="339" t="s">
        <v>76</v>
      </c>
      <c r="I151" s="336" t="s">
        <v>46</v>
      </c>
      <c r="J151" s="304">
        <v>20</v>
      </c>
      <c r="K151" s="304">
        <v>20</v>
      </c>
      <c r="L151" s="304">
        <v>20</v>
      </c>
      <c r="M151" s="309"/>
      <c r="N151" s="313" t="s">
        <v>442</v>
      </c>
      <c r="O151" s="313" t="s">
        <v>443</v>
      </c>
      <c r="P151" s="359"/>
      <c r="Q151" s="339"/>
      <c r="R151" s="320"/>
    </row>
    <row r="152" s="234" customFormat="1" ht="12" customHeight="1" spans="1:18">
      <c r="A152" s="45">
        <v>149</v>
      </c>
      <c r="B152" s="45"/>
      <c r="C152" s="45"/>
      <c r="D152" s="281" t="s">
        <v>655</v>
      </c>
      <c r="E152" s="335" t="s">
        <v>656</v>
      </c>
      <c r="F152" s="309"/>
      <c r="G152" s="309"/>
      <c r="H152" s="339"/>
      <c r="I152" s="336"/>
      <c r="J152" s="314"/>
      <c r="K152" s="314"/>
      <c r="L152" s="314"/>
      <c r="M152" s="309"/>
      <c r="N152" s="309"/>
      <c r="O152" s="309"/>
      <c r="P152" s="359"/>
      <c r="Q152" s="339"/>
      <c r="R152" s="320"/>
    </row>
    <row r="153" s="234" customFormat="1" ht="24" customHeight="1" spans="1:18">
      <c r="A153" s="45">
        <v>150</v>
      </c>
      <c r="B153" s="45" t="s">
        <v>129</v>
      </c>
      <c r="C153" s="572" t="s">
        <v>657</v>
      </c>
      <c r="D153" s="286" t="s">
        <v>658</v>
      </c>
      <c r="E153" s="309" t="s">
        <v>659</v>
      </c>
      <c r="F153" s="309" t="s">
        <v>660</v>
      </c>
      <c r="G153" s="292" t="s">
        <v>630</v>
      </c>
      <c r="H153" s="339" t="s">
        <v>76</v>
      </c>
      <c r="I153" s="336" t="s">
        <v>46</v>
      </c>
      <c r="J153" s="304">
        <v>26</v>
      </c>
      <c r="K153" s="304">
        <v>26</v>
      </c>
      <c r="L153" s="304">
        <v>26</v>
      </c>
      <c r="M153" s="309" t="s">
        <v>661</v>
      </c>
      <c r="N153" s="283" t="s">
        <v>396</v>
      </c>
      <c r="O153" s="283" t="s">
        <v>397</v>
      </c>
      <c r="P153" s="359"/>
      <c r="Q153" s="339"/>
      <c r="R153" s="320" t="s">
        <v>398</v>
      </c>
    </row>
    <row r="154" s="234" customFormat="1" ht="12" customHeight="1" spans="1:18">
      <c r="A154" s="45">
        <v>151</v>
      </c>
      <c r="B154" s="45"/>
      <c r="C154" s="45"/>
      <c r="D154" s="281" t="s">
        <v>662</v>
      </c>
      <c r="E154" s="335" t="s">
        <v>663</v>
      </c>
      <c r="F154" s="309" t="s">
        <v>313</v>
      </c>
      <c r="G154" s="309"/>
      <c r="H154" s="339"/>
      <c r="I154" s="336"/>
      <c r="J154" s="314"/>
      <c r="K154" s="314"/>
      <c r="L154" s="314"/>
      <c r="M154" s="309"/>
      <c r="N154" s="309"/>
      <c r="O154" s="309"/>
      <c r="P154" s="359"/>
      <c r="Q154" s="339"/>
      <c r="R154" s="320"/>
    </row>
    <row r="155" s="234" customFormat="1" ht="24" customHeight="1" spans="1:18">
      <c r="A155" s="45">
        <v>152</v>
      </c>
      <c r="B155" s="45" t="s">
        <v>129</v>
      </c>
      <c r="C155" s="572" t="s">
        <v>664</v>
      </c>
      <c r="D155" s="286" t="s">
        <v>665</v>
      </c>
      <c r="E155" s="309" t="s">
        <v>666</v>
      </c>
      <c r="F155" s="309" t="s">
        <v>667</v>
      </c>
      <c r="G155" s="309"/>
      <c r="H155" s="339" t="s">
        <v>76</v>
      </c>
      <c r="I155" s="336" t="s">
        <v>46</v>
      </c>
      <c r="J155" s="377">
        <v>2.6</v>
      </c>
      <c r="K155" s="377">
        <v>2.6</v>
      </c>
      <c r="L155" s="377">
        <v>2.6</v>
      </c>
      <c r="M155" s="309"/>
      <c r="N155" s="283" t="s">
        <v>135</v>
      </c>
      <c r="O155" s="283" t="s">
        <v>136</v>
      </c>
      <c r="P155" s="359"/>
      <c r="Q155" s="339"/>
      <c r="R155" s="320"/>
    </row>
    <row r="156" s="234" customFormat="1" ht="24" customHeight="1" spans="1:18">
      <c r="A156" s="45">
        <v>153</v>
      </c>
      <c r="B156" s="45" t="s">
        <v>129</v>
      </c>
      <c r="C156" s="572" t="s">
        <v>668</v>
      </c>
      <c r="D156" s="286" t="s">
        <v>669</v>
      </c>
      <c r="E156" s="309" t="s">
        <v>670</v>
      </c>
      <c r="F156" s="309" t="s">
        <v>671</v>
      </c>
      <c r="G156" s="309"/>
      <c r="H156" s="339" t="s">
        <v>76</v>
      </c>
      <c r="I156" s="336" t="s">
        <v>46</v>
      </c>
      <c r="J156" s="377">
        <v>6.5</v>
      </c>
      <c r="K156" s="377">
        <v>6.5</v>
      </c>
      <c r="L156" s="377">
        <v>6.5</v>
      </c>
      <c r="M156" s="309"/>
      <c r="N156" s="283" t="s">
        <v>135</v>
      </c>
      <c r="O156" s="283" t="s">
        <v>136</v>
      </c>
      <c r="P156" s="359"/>
      <c r="Q156" s="339"/>
      <c r="R156" s="320"/>
    </row>
    <row r="157" s="234" customFormat="1" ht="12" customHeight="1" spans="1:18">
      <c r="A157" s="45">
        <v>154</v>
      </c>
      <c r="B157" s="45"/>
      <c r="C157" s="45"/>
      <c r="D157" s="281" t="s">
        <v>672</v>
      </c>
      <c r="E157" s="335" t="s">
        <v>673</v>
      </c>
      <c r="F157" s="309"/>
      <c r="G157" s="309"/>
      <c r="H157" s="339"/>
      <c r="I157" s="336"/>
      <c r="J157" s="314"/>
      <c r="K157" s="314"/>
      <c r="L157" s="314"/>
      <c r="M157" s="309"/>
      <c r="N157" s="309"/>
      <c r="O157" s="309"/>
      <c r="P157" s="359"/>
      <c r="Q157" s="339"/>
      <c r="R157" s="320"/>
    </row>
    <row r="158" s="234" customFormat="1" ht="24" customHeight="1" spans="1:18">
      <c r="A158" s="45">
        <v>155</v>
      </c>
      <c r="B158" s="45" t="s">
        <v>129</v>
      </c>
      <c r="C158" s="572" t="s">
        <v>674</v>
      </c>
      <c r="D158" s="286" t="s">
        <v>675</v>
      </c>
      <c r="E158" s="309" t="s">
        <v>676</v>
      </c>
      <c r="F158" s="309"/>
      <c r="G158" s="309"/>
      <c r="H158" s="339" t="s">
        <v>76</v>
      </c>
      <c r="I158" s="336" t="s">
        <v>46</v>
      </c>
      <c r="J158" s="360">
        <v>3.9</v>
      </c>
      <c r="K158" s="360">
        <v>3.9</v>
      </c>
      <c r="L158" s="360">
        <v>3.9</v>
      </c>
      <c r="M158" s="309"/>
      <c r="N158" s="283" t="s">
        <v>135</v>
      </c>
      <c r="O158" s="283" t="s">
        <v>136</v>
      </c>
      <c r="P158" s="359"/>
      <c r="Q158" s="339"/>
      <c r="R158" s="320"/>
    </row>
    <row r="159" s="234" customFormat="1" ht="12" customHeight="1" spans="1:18">
      <c r="A159" s="45">
        <v>156</v>
      </c>
      <c r="B159" s="45"/>
      <c r="C159" s="45"/>
      <c r="D159" s="281" t="s">
        <v>677</v>
      </c>
      <c r="E159" s="335" t="s">
        <v>678</v>
      </c>
      <c r="F159" s="309"/>
      <c r="G159" s="309"/>
      <c r="H159" s="339"/>
      <c r="I159" s="336"/>
      <c r="J159" s="314"/>
      <c r="K159" s="314"/>
      <c r="L159" s="314"/>
      <c r="M159" s="309"/>
      <c r="N159" s="309"/>
      <c r="O159" s="309"/>
      <c r="P159" s="359"/>
      <c r="Q159" s="339"/>
      <c r="R159" s="320"/>
    </row>
    <row r="160" s="234" customFormat="1" ht="24" customHeight="1" spans="1:18">
      <c r="A160" s="45">
        <v>157</v>
      </c>
      <c r="B160" s="45" t="s">
        <v>129</v>
      </c>
      <c r="C160" s="572" t="s">
        <v>679</v>
      </c>
      <c r="D160" s="286" t="s">
        <v>680</v>
      </c>
      <c r="E160" s="309" t="s">
        <v>681</v>
      </c>
      <c r="F160" s="309"/>
      <c r="G160" s="309"/>
      <c r="H160" s="339" t="s">
        <v>76</v>
      </c>
      <c r="I160" s="336" t="s">
        <v>46</v>
      </c>
      <c r="J160" s="360">
        <v>3.9</v>
      </c>
      <c r="K160" s="360">
        <v>3.9</v>
      </c>
      <c r="L160" s="360">
        <v>3.9</v>
      </c>
      <c r="M160" s="309"/>
      <c r="N160" s="283" t="s">
        <v>135</v>
      </c>
      <c r="O160" s="283" t="s">
        <v>136</v>
      </c>
      <c r="P160" s="359"/>
      <c r="Q160" s="339"/>
      <c r="R160" s="320"/>
    </row>
    <row r="161" s="234" customFormat="1" ht="12" customHeight="1" spans="1:18">
      <c r="A161" s="45">
        <v>158</v>
      </c>
      <c r="B161" s="45"/>
      <c r="C161" s="45"/>
      <c r="D161" s="281" t="s">
        <v>682</v>
      </c>
      <c r="E161" s="335" t="s">
        <v>683</v>
      </c>
      <c r="F161" s="309"/>
      <c r="G161" s="309"/>
      <c r="H161" s="339"/>
      <c r="I161" s="336"/>
      <c r="J161" s="314"/>
      <c r="K161" s="314"/>
      <c r="L161" s="314"/>
      <c r="M161" s="309"/>
      <c r="N161" s="309"/>
      <c r="O161" s="309"/>
      <c r="P161" s="359"/>
      <c r="Q161" s="339"/>
      <c r="R161" s="320"/>
    </row>
    <row r="162" s="234" customFormat="1" ht="36" customHeight="1" spans="1:18">
      <c r="A162" s="45">
        <v>159</v>
      </c>
      <c r="B162" s="45" t="s">
        <v>129</v>
      </c>
      <c r="C162" s="572" t="s">
        <v>610</v>
      </c>
      <c r="D162" s="286" t="s">
        <v>684</v>
      </c>
      <c r="E162" s="309" t="s">
        <v>685</v>
      </c>
      <c r="F162" s="309"/>
      <c r="G162" s="309" t="s">
        <v>686</v>
      </c>
      <c r="H162" s="339" t="s">
        <v>45</v>
      </c>
      <c r="I162" s="336" t="s">
        <v>214</v>
      </c>
      <c r="J162" s="358">
        <v>6</v>
      </c>
      <c r="K162" s="358">
        <v>6</v>
      </c>
      <c r="L162" s="302">
        <v>6</v>
      </c>
      <c r="M162" s="309" t="s">
        <v>687</v>
      </c>
      <c r="N162" s="309" t="s">
        <v>583</v>
      </c>
      <c r="O162" s="309" t="s">
        <v>584</v>
      </c>
      <c r="P162" s="359"/>
      <c r="Q162" s="339"/>
      <c r="R162" s="320"/>
    </row>
    <row r="163" s="234" customFormat="1" ht="48" customHeight="1" spans="1:18">
      <c r="A163" s="45">
        <v>160</v>
      </c>
      <c r="B163" s="45"/>
      <c r="C163" s="45"/>
      <c r="D163" s="281" t="s">
        <v>688</v>
      </c>
      <c r="E163" s="335" t="s">
        <v>689</v>
      </c>
      <c r="F163" s="309"/>
      <c r="G163" s="309" t="s">
        <v>690</v>
      </c>
      <c r="H163" s="339"/>
      <c r="I163" s="336"/>
      <c r="J163" s="314"/>
      <c r="K163" s="314"/>
      <c r="L163" s="314"/>
      <c r="M163" s="309"/>
      <c r="N163" s="309"/>
      <c r="O163" s="309"/>
      <c r="P163" s="359"/>
      <c r="Q163" s="339"/>
      <c r="R163" s="320"/>
    </row>
    <row r="164" s="234" customFormat="1" ht="24" customHeight="1" spans="1:18">
      <c r="A164" s="45">
        <v>161</v>
      </c>
      <c r="B164" s="45" t="s">
        <v>129</v>
      </c>
      <c r="C164" s="572" t="s">
        <v>691</v>
      </c>
      <c r="D164" s="286" t="s">
        <v>692</v>
      </c>
      <c r="E164" s="309" t="s">
        <v>693</v>
      </c>
      <c r="F164" s="309" t="s">
        <v>694</v>
      </c>
      <c r="G164" s="292" t="s">
        <v>695</v>
      </c>
      <c r="H164" s="339" t="s">
        <v>76</v>
      </c>
      <c r="I164" s="336" t="s">
        <v>46</v>
      </c>
      <c r="J164" s="302">
        <v>13</v>
      </c>
      <c r="K164" s="302">
        <v>13</v>
      </c>
      <c r="L164" s="302">
        <v>13</v>
      </c>
      <c r="M164" s="309" t="s">
        <v>395</v>
      </c>
      <c r="N164" s="283" t="s">
        <v>396</v>
      </c>
      <c r="O164" s="283" t="s">
        <v>397</v>
      </c>
      <c r="P164" s="359"/>
      <c r="Q164" s="339"/>
      <c r="R164" s="320" t="s">
        <v>398</v>
      </c>
    </row>
    <row r="165" s="234" customFormat="1" ht="24" customHeight="1" spans="1:18">
      <c r="A165" s="45">
        <v>162</v>
      </c>
      <c r="B165" s="45" t="s">
        <v>129</v>
      </c>
      <c r="C165" s="572" t="s">
        <v>696</v>
      </c>
      <c r="D165" s="286" t="s">
        <v>697</v>
      </c>
      <c r="E165" s="309" t="s">
        <v>698</v>
      </c>
      <c r="F165" s="309" t="s">
        <v>699</v>
      </c>
      <c r="G165" s="309"/>
      <c r="H165" s="339" t="s">
        <v>76</v>
      </c>
      <c r="I165" s="336" t="s">
        <v>46</v>
      </c>
      <c r="J165" s="302">
        <v>26</v>
      </c>
      <c r="K165" s="302">
        <v>26</v>
      </c>
      <c r="L165" s="302">
        <v>26</v>
      </c>
      <c r="M165" s="309" t="s">
        <v>395</v>
      </c>
      <c r="N165" s="283" t="s">
        <v>396</v>
      </c>
      <c r="O165" s="283" t="s">
        <v>397</v>
      </c>
      <c r="P165" s="359"/>
      <c r="Q165" s="339"/>
      <c r="R165" s="320" t="s">
        <v>398</v>
      </c>
    </row>
    <row r="166" s="234" customFormat="1" ht="12" customHeight="1" spans="1:18">
      <c r="A166" s="45">
        <v>163</v>
      </c>
      <c r="B166" s="45"/>
      <c r="C166" s="45"/>
      <c r="D166" s="281" t="s">
        <v>700</v>
      </c>
      <c r="E166" s="335" t="s">
        <v>701</v>
      </c>
      <c r="F166" s="309"/>
      <c r="G166" s="309"/>
      <c r="H166" s="339"/>
      <c r="I166" s="336"/>
      <c r="J166" s="314"/>
      <c r="K166" s="314"/>
      <c r="L166" s="314"/>
      <c r="M166" s="309"/>
      <c r="N166" s="309"/>
      <c r="O166" s="309"/>
      <c r="P166" s="359"/>
      <c r="Q166" s="339"/>
      <c r="R166" s="320"/>
    </row>
    <row r="167" s="234" customFormat="1" ht="60" customHeight="1" spans="1:18">
      <c r="A167" s="45">
        <v>164</v>
      </c>
      <c r="B167" s="45" t="s">
        <v>129</v>
      </c>
      <c r="C167" s="572" t="s">
        <v>702</v>
      </c>
      <c r="D167" s="286" t="s">
        <v>703</v>
      </c>
      <c r="E167" s="309" t="s">
        <v>704</v>
      </c>
      <c r="F167" s="309" t="s">
        <v>705</v>
      </c>
      <c r="G167" s="309" t="s">
        <v>706</v>
      </c>
      <c r="H167" s="339" t="s">
        <v>76</v>
      </c>
      <c r="I167" s="336" t="s">
        <v>46</v>
      </c>
      <c r="J167" s="360">
        <v>5.2</v>
      </c>
      <c r="K167" s="360">
        <v>5.2</v>
      </c>
      <c r="L167" s="360">
        <v>5.2</v>
      </c>
      <c r="M167" s="309" t="s">
        <v>395</v>
      </c>
      <c r="N167" s="283" t="s">
        <v>396</v>
      </c>
      <c r="O167" s="283" t="s">
        <v>397</v>
      </c>
      <c r="P167" s="359"/>
      <c r="Q167" s="339"/>
      <c r="R167" s="320" t="s">
        <v>398</v>
      </c>
    </row>
    <row r="168" s="234" customFormat="1" ht="24" customHeight="1" spans="1:18">
      <c r="A168" s="45">
        <v>165</v>
      </c>
      <c r="B168" s="45" t="s">
        <v>129</v>
      </c>
      <c r="C168" s="572" t="s">
        <v>707</v>
      </c>
      <c r="D168" s="286" t="s">
        <v>708</v>
      </c>
      <c r="E168" s="309"/>
      <c r="F168" s="309"/>
      <c r="G168" s="309"/>
      <c r="H168" s="339" t="s">
        <v>76</v>
      </c>
      <c r="I168" s="336" t="s">
        <v>83</v>
      </c>
      <c r="J168" s="358">
        <v>1.3</v>
      </c>
      <c r="K168" s="358">
        <v>1.3</v>
      </c>
      <c r="L168" s="358">
        <v>1.3</v>
      </c>
      <c r="M168" s="309" t="s">
        <v>709</v>
      </c>
      <c r="N168" s="283" t="s">
        <v>135</v>
      </c>
      <c r="O168" s="283" t="s">
        <v>136</v>
      </c>
      <c r="P168" s="359"/>
      <c r="Q168" s="339"/>
      <c r="R168" s="320"/>
    </row>
    <row r="169" s="234" customFormat="1" ht="24" customHeight="1" spans="1:18">
      <c r="A169" s="45">
        <v>166</v>
      </c>
      <c r="B169" s="45" t="s">
        <v>129</v>
      </c>
      <c r="C169" s="572" t="s">
        <v>710</v>
      </c>
      <c r="D169" s="286" t="s">
        <v>711</v>
      </c>
      <c r="E169" s="309" t="s">
        <v>712</v>
      </c>
      <c r="F169" s="309"/>
      <c r="G169" s="309" t="s">
        <v>713</v>
      </c>
      <c r="H169" s="339" t="s">
        <v>76</v>
      </c>
      <c r="I169" s="336" t="s">
        <v>46</v>
      </c>
      <c r="J169" s="302">
        <v>20</v>
      </c>
      <c r="K169" s="302">
        <v>20</v>
      </c>
      <c r="L169" s="302">
        <v>20</v>
      </c>
      <c r="M169" s="309"/>
      <c r="N169" s="283" t="s">
        <v>135</v>
      </c>
      <c r="O169" s="283" t="s">
        <v>136</v>
      </c>
      <c r="P169" s="359"/>
      <c r="Q169" s="339"/>
      <c r="R169" s="320"/>
    </row>
    <row r="170" s="234" customFormat="1" ht="24" customHeight="1" spans="1:18">
      <c r="A170" s="45">
        <v>167</v>
      </c>
      <c r="B170" s="45" t="s">
        <v>129</v>
      </c>
      <c r="C170" s="572" t="s">
        <v>714</v>
      </c>
      <c r="D170" s="286" t="s">
        <v>715</v>
      </c>
      <c r="E170" s="309" t="s">
        <v>716</v>
      </c>
      <c r="F170" s="309" t="s">
        <v>717</v>
      </c>
      <c r="G170" s="309" t="s">
        <v>718</v>
      </c>
      <c r="H170" s="339" t="s">
        <v>76</v>
      </c>
      <c r="I170" s="336" t="s">
        <v>83</v>
      </c>
      <c r="J170" s="358">
        <v>50</v>
      </c>
      <c r="K170" s="358">
        <v>50</v>
      </c>
      <c r="L170" s="302">
        <v>50</v>
      </c>
      <c r="M170" s="309"/>
      <c r="N170" s="309"/>
      <c r="O170" s="309"/>
      <c r="P170" s="359"/>
      <c r="Q170" s="339"/>
      <c r="R170" s="320"/>
    </row>
    <row r="171" s="234" customFormat="1" ht="24" customHeight="1" spans="1:18">
      <c r="A171" s="45">
        <v>168</v>
      </c>
      <c r="B171" s="45" t="s">
        <v>129</v>
      </c>
      <c r="C171" s="572" t="s">
        <v>719</v>
      </c>
      <c r="D171" s="289" t="s">
        <v>720</v>
      </c>
      <c r="E171" s="291" t="s">
        <v>721</v>
      </c>
      <c r="F171" s="291" t="s">
        <v>722</v>
      </c>
      <c r="G171" s="291"/>
      <c r="H171" s="339" t="s">
        <v>76</v>
      </c>
      <c r="I171" s="325" t="s">
        <v>46</v>
      </c>
      <c r="J171" s="358">
        <v>8</v>
      </c>
      <c r="K171" s="358">
        <v>8</v>
      </c>
      <c r="L171" s="358">
        <v>8</v>
      </c>
      <c r="M171" s="309"/>
      <c r="N171" s="309"/>
      <c r="O171" s="309"/>
      <c r="P171" s="359"/>
      <c r="Q171" s="339"/>
      <c r="R171" s="320"/>
    </row>
    <row r="172" s="234" customFormat="1" ht="12" customHeight="1" spans="1:18">
      <c r="A172" s="45">
        <v>169</v>
      </c>
      <c r="B172" s="45"/>
      <c r="C172" s="45"/>
      <c r="D172" s="281" t="s">
        <v>723</v>
      </c>
      <c r="E172" s="335" t="s">
        <v>724</v>
      </c>
      <c r="F172" s="309"/>
      <c r="G172" s="309"/>
      <c r="H172" s="339"/>
      <c r="I172" s="336"/>
      <c r="J172" s="314"/>
      <c r="K172" s="314"/>
      <c r="L172" s="314"/>
      <c r="M172" s="309"/>
      <c r="N172" s="309"/>
      <c r="O172" s="309"/>
      <c r="P172" s="359"/>
      <c r="Q172" s="339"/>
      <c r="R172" s="320"/>
    </row>
    <row r="173" s="234" customFormat="1" ht="36" customHeight="1" spans="1:18">
      <c r="A173" s="45">
        <v>170</v>
      </c>
      <c r="B173" s="45" t="s">
        <v>129</v>
      </c>
      <c r="C173" s="572" t="s">
        <v>725</v>
      </c>
      <c r="D173" s="286" t="s">
        <v>726</v>
      </c>
      <c r="E173" s="309" t="s">
        <v>727</v>
      </c>
      <c r="F173" s="309"/>
      <c r="G173" s="291" t="s">
        <v>728</v>
      </c>
      <c r="H173" s="339" t="s">
        <v>76</v>
      </c>
      <c r="I173" s="336" t="s">
        <v>46</v>
      </c>
      <c r="J173" s="360">
        <v>3.9</v>
      </c>
      <c r="K173" s="360">
        <v>3.9</v>
      </c>
      <c r="L173" s="360">
        <v>3.9</v>
      </c>
      <c r="M173" s="309" t="s">
        <v>395</v>
      </c>
      <c r="N173" s="283" t="s">
        <v>470</v>
      </c>
      <c r="O173" s="313" t="s">
        <v>471</v>
      </c>
      <c r="P173" s="359"/>
      <c r="Q173" s="339"/>
      <c r="R173" s="320" t="s">
        <v>398</v>
      </c>
    </row>
    <row r="174" s="234" customFormat="1" ht="24" customHeight="1" spans="1:18">
      <c r="A174" s="45">
        <v>171</v>
      </c>
      <c r="B174" s="45"/>
      <c r="C174" s="45"/>
      <c r="D174" s="281" t="s">
        <v>729</v>
      </c>
      <c r="E174" s="335" t="s">
        <v>730</v>
      </c>
      <c r="F174" s="309"/>
      <c r="G174" s="309" t="s">
        <v>731</v>
      </c>
      <c r="H174" s="339"/>
      <c r="I174" s="336" t="s">
        <v>313</v>
      </c>
      <c r="J174" s="314"/>
      <c r="K174" s="314"/>
      <c r="L174" s="314"/>
      <c r="M174" s="309"/>
      <c r="N174" s="309"/>
      <c r="O174" s="309"/>
      <c r="P174" s="359"/>
      <c r="Q174" s="339" t="s">
        <v>163</v>
      </c>
      <c r="R174" s="320"/>
    </row>
    <row r="175" s="234" customFormat="1" ht="12" customHeight="1" spans="1:18">
      <c r="A175" s="45">
        <v>172</v>
      </c>
      <c r="B175" s="45"/>
      <c r="C175" s="45"/>
      <c r="D175" s="281" t="s">
        <v>732</v>
      </c>
      <c r="E175" s="335" t="s">
        <v>733</v>
      </c>
      <c r="F175" s="309"/>
      <c r="G175" s="309"/>
      <c r="H175" s="339"/>
      <c r="I175" s="336"/>
      <c r="J175" s="314"/>
      <c r="K175" s="314"/>
      <c r="L175" s="314"/>
      <c r="M175" s="309"/>
      <c r="N175" s="309"/>
      <c r="O175" s="309"/>
      <c r="P175" s="359"/>
      <c r="Q175" s="339" t="s">
        <v>163</v>
      </c>
      <c r="R175" s="320"/>
    </row>
    <row r="176" s="234" customFormat="1" ht="24" customHeight="1" spans="1:18">
      <c r="A176" s="45">
        <v>173</v>
      </c>
      <c r="B176" s="45" t="s">
        <v>145</v>
      </c>
      <c r="C176" s="572" t="s">
        <v>734</v>
      </c>
      <c r="D176" s="286" t="s">
        <v>735</v>
      </c>
      <c r="E176" s="309" t="s">
        <v>736</v>
      </c>
      <c r="F176" s="309"/>
      <c r="G176" s="309"/>
      <c r="H176" s="339" t="s">
        <v>29</v>
      </c>
      <c r="I176" s="336" t="s">
        <v>46</v>
      </c>
      <c r="J176" s="358">
        <v>5</v>
      </c>
      <c r="K176" s="358">
        <v>5</v>
      </c>
      <c r="L176" s="358">
        <v>5</v>
      </c>
      <c r="M176" s="309"/>
      <c r="N176" s="309"/>
      <c r="O176" s="309"/>
      <c r="P176" s="359"/>
      <c r="Q176" s="339" t="s">
        <v>163</v>
      </c>
      <c r="R176" s="320"/>
    </row>
    <row r="177" s="234" customFormat="1" ht="12" customHeight="1" spans="1:18">
      <c r="A177" s="45">
        <v>174</v>
      </c>
      <c r="B177" s="45"/>
      <c r="C177" s="45"/>
      <c r="D177" s="281" t="s">
        <v>737</v>
      </c>
      <c r="E177" s="335" t="s">
        <v>738</v>
      </c>
      <c r="F177" s="309"/>
      <c r="G177" s="309"/>
      <c r="H177" s="339"/>
      <c r="I177" s="336"/>
      <c r="J177" s="360"/>
      <c r="K177" s="360"/>
      <c r="L177" s="314"/>
      <c r="M177" s="309"/>
      <c r="N177" s="309"/>
      <c r="O177" s="309"/>
      <c r="P177" s="359"/>
      <c r="Q177" s="339" t="s">
        <v>163</v>
      </c>
      <c r="R177" s="320"/>
    </row>
    <row r="178" s="234" customFormat="1" ht="24" customHeight="1" spans="1:18">
      <c r="A178" s="45">
        <v>175</v>
      </c>
      <c r="B178" s="45" t="s">
        <v>145</v>
      </c>
      <c r="C178" s="572" t="s">
        <v>739</v>
      </c>
      <c r="D178" s="286" t="s">
        <v>740</v>
      </c>
      <c r="E178" s="309" t="s">
        <v>741</v>
      </c>
      <c r="F178" s="309" t="s">
        <v>742</v>
      </c>
      <c r="G178" s="309"/>
      <c r="H178" s="339" t="s">
        <v>45</v>
      </c>
      <c r="I178" s="336" t="s">
        <v>46</v>
      </c>
      <c r="J178" s="358">
        <v>1</v>
      </c>
      <c r="K178" s="358">
        <v>1</v>
      </c>
      <c r="L178" s="358">
        <v>1</v>
      </c>
      <c r="M178" s="309"/>
      <c r="N178" s="309"/>
      <c r="O178" s="309"/>
      <c r="P178" s="359"/>
      <c r="Q178" s="339" t="s">
        <v>163</v>
      </c>
      <c r="R178" s="320"/>
    </row>
    <row r="179" s="234" customFormat="1" ht="24" customHeight="1" spans="1:18">
      <c r="A179" s="45">
        <v>176</v>
      </c>
      <c r="B179" s="45" t="s">
        <v>145</v>
      </c>
      <c r="C179" s="572" t="s">
        <v>739</v>
      </c>
      <c r="D179" s="286" t="s">
        <v>743</v>
      </c>
      <c r="E179" s="309" t="s">
        <v>744</v>
      </c>
      <c r="F179" s="309" t="s">
        <v>745</v>
      </c>
      <c r="G179" s="309"/>
      <c r="H179" s="339" t="s">
        <v>45</v>
      </c>
      <c r="I179" s="336" t="s">
        <v>46</v>
      </c>
      <c r="J179" s="358">
        <v>10</v>
      </c>
      <c r="K179" s="358">
        <v>10</v>
      </c>
      <c r="L179" s="302">
        <v>10</v>
      </c>
      <c r="M179" s="309" t="s">
        <v>746</v>
      </c>
      <c r="N179" s="309"/>
      <c r="O179" s="309"/>
      <c r="P179" s="359"/>
      <c r="Q179" s="339" t="s">
        <v>163</v>
      </c>
      <c r="R179" s="320"/>
    </row>
    <row r="180" s="234" customFormat="1" ht="12" customHeight="1" spans="1:18">
      <c r="A180" s="45">
        <v>177</v>
      </c>
      <c r="B180" s="45"/>
      <c r="C180" s="45"/>
      <c r="D180" s="281" t="s">
        <v>747</v>
      </c>
      <c r="E180" s="335" t="s">
        <v>748</v>
      </c>
      <c r="F180" s="309"/>
      <c r="G180" s="309"/>
      <c r="H180" s="339"/>
      <c r="I180" s="336"/>
      <c r="J180" s="360"/>
      <c r="K180" s="360"/>
      <c r="L180" s="314"/>
      <c r="M180" s="309"/>
      <c r="N180" s="309"/>
      <c r="O180" s="309"/>
      <c r="P180" s="359"/>
      <c r="Q180" s="339" t="s">
        <v>163</v>
      </c>
      <c r="R180" s="320"/>
    </row>
    <row r="181" s="234" customFormat="1" ht="24" customHeight="1" spans="1:18">
      <c r="A181" s="45">
        <v>178</v>
      </c>
      <c r="B181" s="45" t="s">
        <v>145</v>
      </c>
      <c r="C181" s="572" t="s">
        <v>749</v>
      </c>
      <c r="D181" s="286" t="s">
        <v>750</v>
      </c>
      <c r="E181" s="309" t="s">
        <v>751</v>
      </c>
      <c r="F181" s="309" t="s">
        <v>752</v>
      </c>
      <c r="G181" s="309"/>
      <c r="H181" s="339" t="s">
        <v>29</v>
      </c>
      <c r="I181" s="336" t="s">
        <v>46</v>
      </c>
      <c r="J181" s="358">
        <v>6</v>
      </c>
      <c r="K181" s="358">
        <v>6</v>
      </c>
      <c r="L181" s="358">
        <v>6</v>
      </c>
      <c r="M181" s="309"/>
      <c r="N181" s="309"/>
      <c r="O181" s="309"/>
      <c r="P181" s="359"/>
      <c r="Q181" s="339" t="s">
        <v>163</v>
      </c>
      <c r="R181" s="320"/>
    </row>
    <row r="182" s="234" customFormat="1" ht="12" customHeight="1" spans="1:18">
      <c r="A182" s="45">
        <v>179</v>
      </c>
      <c r="B182" s="45"/>
      <c r="C182" s="45"/>
      <c r="D182" s="281" t="s">
        <v>753</v>
      </c>
      <c r="E182" s="335" t="s">
        <v>754</v>
      </c>
      <c r="F182" s="309"/>
      <c r="G182" s="309"/>
      <c r="H182" s="339"/>
      <c r="I182" s="336"/>
      <c r="J182" s="314"/>
      <c r="K182" s="314"/>
      <c r="L182" s="314"/>
      <c r="M182" s="309"/>
      <c r="N182" s="309"/>
      <c r="O182" s="309"/>
      <c r="P182" s="359"/>
      <c r="Q182" s="339" t="s">
        <v>163</v>
      </c>
      <c r="R182" s="320"/>
    </row>
    <row r="183" s="234" customFormat="1" ht="24" customHeight="1" spans="1:18">
      <c r="A183" s="45">
        <v>180</v>
      </c>
      <c r="B183" s="45" t="s">
        <v>35</v>
      </c>
      <c r="C183" s="572" t="s">
        <v>755</v>
      </c>
      <c r="D183" s="286" t="s">
        <v>756</v>
      </c>
      <c r="E183" s="309" t="s">
        <v>757</v>
      </c>
      <c r="F183" s="309" t="s">
        <v>758</v>
      </c>
      <c r="G183" s="309"/>
      <c r="H183" s="339" t="s">
        <v>29</v>
      </c>
      <c r="I183" s="336" t="s">
        <v>46</v>
      </c>
      <c r="J183" s="358">
        <v>10</v>
      </c>
      <c r="K183" s="358">
        <v>10</v>
      </c>
      <c r="L183" s="302">
        <v>10</v>
      </c>
      <c r="M183" s="309"/>
      <c r="N183" s="309"/>
      <c r="O183" s="309"/>
      <c r="P183" s="359"/>
      <c r="Q183" s="339" t="s">
        <v>163</v>
      </c>
      <c r="R183" s="320"/>
    </row>
    <row r="184" s="234" customFormat="1" ht="12" customHeight="1" spans="1:18">
      <c r="A184" s="45">
        <v>181</v>
      </c>
      <c r="B184" s="45"/>
      <c r="C184" s="45"/>
      <c r="D184" s="281" t="s">
        <v>759</v>
      </c>
      <c r="E184" s="335" t="s">
        <v>760</v>
      </c>
      <c r="F184" s="309"/>
      <c r="G184" s="309"/>
      <c r="H184" s="339"/>
      <c r="I184" s="336"/>
      <c r="J184" s="360"/>
      <c r="K184" s="360"/>
      <c r="L184" s="314"/>
      <c r="M184" s="309"/>
      <c r="N184" s="309"/>
      <c r="O184" s="309"/>
      <c r="P184" s="359"/>
      <c r="Q184" s="339" t="s">
        <v>163</v>
      </c>
      <c r="R184" s="320"/>
    </row>
    <row r="185" s="234" customFormat="1" ht="24" customHeight="1" spans="1:18">
      <c r="A185" s="45">
        <v>182</v>
      </c>
      <c r="B185" s="45" t="s">
        <v>35</v>
      </c>
      <c r="C185" s="572" t="s">
        <v>761</v>
      </c>
      <c r="D185" s="286" t="s">
        <v>762</v>
      </c>
      <c r="E185" s="309" t="s">
        <v>763</v>
      </c>
      <c r="F185" s="309" t="s">
        <v>764</v>
      </c>
      <c r="G185" s="309"/>
      <c r="H185" s="339" t="s">
        <v>29</v>
      </c>
      <c r="I185" s="336" t="s">
        <v>46</v>
      </c>
      <c r="J185" s="358">
        <v>10</v>
      </c>
      <c r="K185" s="358">
        <v>10</v>
      </c>
      <c r="L185" s="358">
        <v>10</v>
      </c>
      <c r="M185" s="309"/>
      <c r="N185" s="309"/>
      <c r="O185" s="309"/>
      <c r="P185" s="359"/>
      <c r="Q185" s="339" t="s">
        <v>163</v>
      </c>
      <c r="R185" s="320"/>
    </row>
    <row r="186" s="234" customFormat="1" ht="12" customHeight="1" spans="1:18">
      <c r="A186" s="45">
        <v>183</v>
      </c>
      <c r="B186" s="45"/>
      <c r="C186" s="45"/>
      <c r="D186" s="281" t="s">
        <v>765</v>
      </c>
      <c r="E186" s="335" t="s">
        <v>766</v>
      </c>
      <c r="F186" s="309"/>
      <c r="G186" s="309"/>
      <c r="H186" s="339"/>
      <c r="I186" s="336"/>
      <c r="J186" s="301"/>
      <c r="K186" s="301"/>
      <c r="L186" s="301"/>
      <c r="M186" s="309"/>
      <c r="N186" s="309"/>
      <c r="O186" s="309"/>
      <c r="P186" s="359"/>
      <c r="Q186" s="339" t="s">
        <v>163</v>
      </c>
      <c r="R186" s="320"/>
    </row>
    <row r="187" s="234" customFormat="1" ht="24" customHeight="1" spans="1:18">
      <c r="A187" s="45">
        <v>184</v>
      </c>
      <c r="B187" s="45" t="s">
        <v>35</v>
      </c>
      <c r="C187" s="572" t="s">
        <v>767</v>
      </c>
      <c r="D187" s="286" t="s">
        <v>768</v>
      </c>
      <c r="E187" s="309" t="s">
        <v>769</v>
      </c>
      <c r="F187" s="309" t="s">
        <v>770</v>
      </c>
      <c r="G187" s="309"/>
      <c r="H187" s="339" t="s">
        <v>76</v>
      </c>
      <c r="I187" s="336" t="s">
        <v>46</v>
      </c>
      <c r="J187" s="358">
        <v>6</v>
      </c>
      <c r="K187" s="358">
        <v>6</v>
      </c>
      <c r="L187" s="310">
        <v>50</v>
      </c>
      <c r="M187" s="309"/>
      <c r="N187" s="309" t="s">
        <v>771</v>
      </c>
      <c r="O187" s="309" t="s">
        <v>772</v>
      </c>
      <c r="P187" s="339" t="s">
        <v>376</v>
      </c>
      <c r="Q187" s="339" t="s">
        <v>163</v>
      </c>
      <c r="R187" s="320"/>
    </row>
    <row r="188" s="234" customFormat="1" ht="24" customHeight="1" spans="1:18">
      <c r="A188" s="45">
        <v>185</v>
      </c>
      <c r="B188" s="45" t="s">
        <v>35</v>
      </c>
      <c r="C188" s="572" t="s">
        <v>773</v>
      </c>
      <c r="D188" s="286" t="s">
        <v>774</v>
      </c>
      <c r="E188" s="309" t="s">
        <v>775</v>
      </c>
      <c r="F188" s="309" t="s">
        <v>776</v>
      </c>
      <c r="G188" s="309"/>
      <c r="H188" s="339" t="s">
        <v>76</v>
      </c>
      <c r="I188" s="336" t="s">
        <v>46</v>
      </c>
      <c r="J188" s="358">
        <v>10</v>
      </c>
      <c r="K188" s="358">
        <v>10</v>
      </c>
      <c r="L188" s="310">
        <v>40</v>
      </c>
      <c r="M188" s="309"/>
      <c r="N188" s="309" t="s">
        <v>771</v>
      </c>
      <c r="O188" s="309" t="s">
        <v>772</v>
      </c>
      <c r="P188" s="339" t="s">
        <v>376</v>
      </c>
      <c r="Q188" s="339" t="s">
        <v>163</v>
      </c>
      <c r="R188" s="320"/>
    </row>
    <row r="189" s="234" customFormat="1" ht="12" customHeight="1" spans="1:18">
      <c r="A189" s="45">
        <v>186</v>
      </c>
      <c r="B189" s="45"/>
      <c r="C189" s="45"/>
      <c r="D189" s="281" t="s">
        <v>777</v>
      </c>
      <c r="E189" s="335" t="s">
        <v>778</v>
      </c>
      <c r="F189" s="309"/>
      <c r="G189" s="309"/>
      <c r="H189" s="339"/>
      <c r="I189" s="336"/>
      <c r="J189" s="358"/>
      <c r="K189" s="358"/>
      <c r="L189" s="301"/>
      <c r="M189" s="309"/>
      <c r="N189" s="309"/>
      <c r="O189" s="309"/>
      <c r="P189" s="359"/>
      <c r="Q189" s="339" t="s">
        <v>163</v>
      </c>
      <c r="R189" s="320"/>
    </row>
    <row r="190" s="234" customFormat="1" ht="24" customHeight="1" spans="1:18">
      <c r="A190" s="45">
        <v>187</v>
      </c>
      <c r="B190" s="45" t="s">
        <v>35</v>
      </c>
      <c r="C190" s="572" t="s">
        <v>779</v>
      </c>
      <c r="D190" s="286" t="s">
        <v>780</v>
      </c>
      <c r="E190" s="309" t="s">
        <v>781</v>
      </c>
      <c r="F190" s="309" t="s">
        <v>782</v>
      </c>
      <c r="G190" s="309"/>
      <c r="H190" s="339" t="s">
        <v>29</v>
      </c>
      <c r="I190" s="336" t="s">
        <v>46</v>
      </c>
      <c r="J190" s="358">
        <v>10</v>
      </c>
      <c r="K190" s="358">
        <v>10</v>
      </c>
      <c r="L190" s="310">
        <v>50</v>
      </c>
      <c r="M190" s="359"/>
      <c r="N190" s="309" t="s">
        <v>771</v>
      </c>
      <c r="O190" s="309" t="s">
        <v>772</v>
      </c>
      <c r="P190" s="339" t="s">
        <v>376</v>
      </c>
      <c r="Q190" s="339" t="s">
        <v>163</v>
      </c>
      <c r="R190" s="320"/>
    </row>
    <row r="191" s="234" customFormat="1" ht="24" customHeight="1" spans="1:18">
      <c r="A191" s="45">
        <v>188</v>
      </c>
      <c r="B191" s="45" t="s">
        <v>35</v>
      </c>
      <c r="C191" s="572" t="s">
        <v>783</v>
      </c>
      <c r="D191" s="286" t="s">
        <v>784</v>
      </c>
      <c r="E191" s="309"/>
      <c r="F191" s="309"/>
      <c r="G191" s="309"/>
      <c r="H191" s="339" t="s">
        <v>29</v>
      </c>
      <c r="I191" s="336" t="s">
        <v>46</v>
      </c>
      <c r="J191" s="358">
        <v>15</v>
      </c>
      <c r="K191" s="358">
        <v>15</v>
      </c>
      <c r="L191" s="310"/>
      <c r="M191" s="309" t="s">
        <v>785</v>
      </c>
      <c r="N191" s="309"/>
      <c r="O191" s="309"/>
      <c r="P191" s="359"/>
      <c r="Q191" s="339" t="s">
        <v>163</v>
      </c>
      <c r="R191" s="320"/>
    </row>
    <row r="192" s="234" customFormat="1" ht="12" customHeight="1" spans="1:18">
      <c r="A192" s="45">
        <v>189</v>
      </c>
      <c r="B192" s="45"/>
      <c r="C192" s="45"/>
      <c r="D192" s="281" t="s">
        <v>786</v>
      </c>
      <c r="E192" s="335" t="s">
        <v>787</v>
      </c>
      <c r="F192" s="309"/>
      <c r="G192" s="309"/>
      <c r="H192" s="339"/>
      <c r="I192" s="336"/>
      <c r="J192" s="301"/>
      <c r="K192" s="301"/>
      <c r="L192" s="301"/>
      <c r="M192" s="309"/>
      <c r="N192" s="309"/>
      <c r="O192" s="309"/>
      <c r="P192" s="359"/>
      <c r="Q192" s="339" t="s">
        <v>163</v>
      </c>
      <c r="R192" s="320"/>
    </row>
    <row r="193" s="234" customFormat="1" ht="24" customHeight="1" spans="1:18">
      <c r="A193" s="45">
        <v>190</v>
      </c>
      <c r="B193" s="45" t="s">
        <v>129</v>
      </c>
      <c r="C193" s="572" t="s">
        <v>788</v>
      </c>
      <c r="D193" s="286" t="s">
        <v>789</v>
      </c>
      <c r="E193" s="309" t="s">
        <v>790</v>
      </c>
      <c r="F193" s="309"/>
      <c r="G193" s="309"/>
      <c r="H193" s="339" t="s">
        <v>29</v>
      </c>
      <c r="I193" s="336" t="s">
        <v>46</v>
      </c>
      <c r="J193" s="334">
        <v>2</v>
      </c>
      <c r="K193" s="334">
        <v>2</v>
      </c>
      <c r="L193" s="334">
        <v>2</v>
      </c>
      <c r="M193" s="309" t="s">
        <v>791</v>
      </c>
      <c r="N193" s="309"/>
      <c r="O193" s="309"/>
      <c r="P193" s="359"/>
      <c r="Q193" s="339" t="s">
        <v>163</v>
      </c>
      <c r="R193" s="320"/>
    </row>
    <row r="194" s="234" customFormat="1" ht="24" customHeight="1" spans="1:18">
      <c r="A194" s="45">
        <v>191</v>
      </c>
      <c r="B194" s="45" t="s">
        <v>129</v>
      </c>
      <c r="C194" s="572" t="s">
        <v>352</v>
      </c>
      <c r="D194" s="286" t="s">
        <v>792</v>
      </c>
      <c r="E194" s="309" t="s">
        <v>793</v>
      </c>
      <c r="F194" s="309" t="s">
        <v>794</v>
      </c>
      <c r="G194" s="309"/>
      <c r="H194" s="339" t="s">
        <v>29</v>
      </c>
      <c r="I194" s="336" t="s">
        <v>548</v>
      </c>
      <c r="J194" s="334">
        <v>3.5</v>
      </c>
      <c r="K194" s="334">
        <v>3.5</v>
      </c>
      <c r="L194" s="334">
        <v>3.5</v>
      </c>
      <c r="M194" s="309"/>
      <c r="N194" s="367" t="s">
        <v>795</v>
      </c>
      <c r="O194" s="309" t="s">
        <v>772</v>
      </c>
      <c r="P194" s="339" t="s">
        <v>376</v>
      </c>
      <c r="Q194" s="339" t="s">
        <v>163</v>
      </c>
      <c r="R194" s="320"/>
    </row>
    <row r="195" s="234" customFormat="1" ht="12" customHeight="1" spans="1:18">
      <c r="A195" s="45">
        <v>192</v>
      </c>
      <c r="B195" s="45"/>
      <c r="C195" s="45"/>
      <c r="D195" s="281" t="s">
        <v>796</v>
      </c>
      <c r="E195" s="335" t="s">
        <v>797</v>
      </c>
      <c r="F195" s="309"/>
      <c r="G195" s="309"/>
      <c r="H195" s="339"/>
      <c r="I195" s="336"/>
      <c r="J195" s="334"/>
      <c r="K195" s="353"/>
      <c r="L195" s="353"/>
      <c r="M195" s="309" t="s">
        <v>798</v>
      </c>
      <c r="N195" s="309"/>
      <c r="O195" s="309"/>
      <c r="P195" s="359"/>
      <c r="Q195" s="339" t="s">
        <v>163</v>
      </c>
      <c r="R195" s="320"/>
    </row>
    <row r="196" s="234" customFormat="1" ht="24" customHeight="1" spans="1:18">
      <c r="A196" s="45">
        <v>193</v>
      </c>
      <c r="B196" s="45" t="s">
        <v>145</v>
      </c>
      <c r="C196" s="572" t="s">
        <v>799</v>
      </c>
      <c r="D196" s="286" t="s">
        <v>800</v>
      </c>
      <c r="E196" s="309" t="s">
        <v>801</v>
      </c>
      <c r="F196" s="309" t="s">
        <v>802</v>
      </c>
      <c r="G196" s="309"/>
      <c r="H196" s="339" t="s">
        <v>29</v>
      </c>
      <c r="I196" s="336" t="s">
        <v>46</v>
      </c>
      <c r="J196" s="334">
        <v>5</v>
      </c>
      <c r="K196" s="334">
        <v>5</v>
      </c>
      <c r="L196" s="334">
        <v>5</v>
      </c>
      <c r="M196" s="309" t="s">
        <v>791</v>
      </c>
      <c r="N196" s="309"/>
      <c r="O196" s="309"/>
      <c r="P196" s="359"/>
      <c r="Q196" s="339" t="s">
        <v>163</v>
      </c>
      <c r="R196" s="320"/>
    </row>
    <row r="197" s="234" customFormat="1" ht="24" customHeight="1" spans="1:18">
      <c r="A197" s="45">
        <v>194</v>
      </c>
      <c r="B197" s="45" t="s">
        <v>145</v>
      </c>
      <c r="C197" s="572" t="s">
        <v>803</v>
      </c>
      <c r="D197" s="286" t="s">
        <v>804</v>
      </c>
      <c r="E197" s="309" t="s">
        <v>805</v>
      </c>
      <c r="F197" s="309" t="s">
        <v>806</v>
      </c>
      <c r="G197" s="309"/>
      <c r="H197" s="339" t="s">
        <v>29</v>
      </c>
      <c r="I197" s="336" t="s">
        <v>420</v>
      </c>
      <c r="J197" s="334">
        <v>2</v>
      </c>
      <c r="K197" s="334">
        <v>2</v>
      </c>
      <c r="L197" s="334">
        <v>2</v>
      </c>
      <c r="M197" s="309" t="s">
        <v>791</v>
      </c>
      <c r="N197" s="309"/>
      <c r="O197" s="309"/>
      <c r="P197" s="359"/>
      <c r="Q197" s="339" t="s">
        <v>163</v>
      </c>
      <c r="R197" s="320"/>
    </row>
    <row r="198" s="234" customFormat="1" ht="24" customHeight="1" spans="1:18">
      <c r="A198" s="45">
        <v>195</v>
      </c>
      <c r="B198" s="45" t="s">
        <v>145</v>
      </c>
      <c r="C198" s="572" t="s">
        <v>807</v>
      </c>
      <c r="D198" s="286" t="s">
        <v>808</v>
      </c>
      <c r="E198" s="309" t="s">
        <v>809</v>
      </c>
      <c r="F198" s="309" t="s">
        <v>810</v>
      </c>
      <c r="G198" s="309"/>
      <c r="H198" s="339" t="s">
        <v>76</v>
      </c>
      <c r="I198" s="336" t="s">
        <v>548</v>
      </c>
      <c r="J198" s="334">
        <v>10</v>
      </c>
      <c r="K198" s="334">
        <v>10</v>
      </c>
      <c r="L198" s="334">
        <v>10</v>
      </c>
      <c r="M198" s="309" t="s">
        <v>811</v>
      </c>
      <c r="N198" s="309"/>
      <c r="O198" s="309"/>
      <c r="P198" s="359"/>
      <c r="Q198" s="339" t="s">
        <v>163</v>
      </c>
      <c r="R198" s="320"/>
    </row>
    <row r="199" s="234" customFormat="1" ht="12" customHeight="1" spans="1:18">
      <c r="A199" s="45">
        <v>196</v>
      </c>
      <c r="B199" s="45"/>
      <c r="C199" s="45"/>
      <c r="D199" s="378" t="s">
        <v>812</v>
      </c>
      <c r="E199" s="379" t="s">
        <v>813</v>
      </c>
      <c r="F199" s="309"/>
      <c r="G199" s="309"/>
      <c r="H199" s="339"/>
      <c r="I199" s="336"/>
      <c r="J199" s="334"/>
      <c r="K199" s="353"/>
      <c r="L199" s="353"/>
      <c r="M199" s="309"/>
      <c r="N199" s="309"/>
      <c r="O199" s="309"/>
      <c r="P199" s="359"/>
      <c r="Q199" s="339" t="s">
        <v>163</v>
      </c>
      <c r="R199" s="320"/>
    </row>
    <row r="200" s="234" customFormat="1" ht="12" customHeight="1" spans="1:18">
      <c r="A200" s="45">
        <v>197</v>
      </c>
      <c r="B200" s="45"/>
      <c r="C200" s="572" t="s">
        <v>814</v>
      </c>
      <c r="D200" s="378" t="s">
        <v>815</v>
      </c>
      <c r="E200" s="379" t="s">
        <v>816</v>
      </c>
      <c r="F200" s="309"/>
      <c r="G200" s="309"/>
      <c r="H200" s="339"/>
      <c r="I200" s="336" t="s">
        <v>46</v>
      </c>
      <c r="J200" s="334"/>
      <c r="K200" s="353"/>
      <c r="L200" s="377">
        <v>0.1</v>
      </c>
      <c r="M200" s="309"/>
      <c r="N200" s="309" t="s">
        <v>817</v>
      </c>
      <c r="O200" s="309"/>
      <c r="P200" s="359"/>
      <c r="Q200" s="339" t="s">
        <v>163</v>
      </c>
      <c r="R200" s="320"/>
    </row>
    <row r="201" s="234" customFormat="1" ht="409.5" customHeight="1" spans="1:18">
      <c r="A201" s="45">
        <v>198</v>
      </c>
      <c r="B201" s="45" t="s">
        <v>35</v>
      </c>
      <c r="C201" s="572" t="s">
        <v>26</v>
      </c>
      <c r="D201" s="281" t="s">
        <v>818</v>
      </c>
      <c r="E201" s="335" t="s">
        <v>819</v>
      </c>
      <c r="F201" s="309" t="s">
        <v>820</v>
      </c>
      <c r="G201" s="309" t="s">
        <v>821</v>
      </c>
      <c r="H201" s="339" t="s">
        <v>45</v>
      </c>
      <c r="I201" s="336" t="s">
        <v>46</v>
      </c>
      <c r="J201" s="314" t="s">
        <v>47</v>
      </c>
      <c r="K201" s="314" t="s">
        <v>47</v>
      </c>
      <c r="L201" s="334">
        <v>10</v>
      </c>
      <c r="M201" s="309" t="s">
        <v>822</v>
      </c>
      <c r="N201" s="367" t="s">
        <v>823</v>
      </c>
      <c r="O201" s="309"/>
      <c r="P201" s="359"/>
      <c r="Q201" s="339" t="s">
        <v>163</v>
      </c>
      <c r="R201" s="320"/>
    </row>
    <row r="202" s="234" customFormat="1" ht="72" customHeight="1" spans="1:18">
      <c r="A202" s="45">
        <v>199</v>
      </c>
      <c r="B202" s="45" t="s">
        <v>35</v>
      </c>
      <c r="C202" s="572" t="s">
        <v>97</v>
      </c>
      <c r="D202" s="281" t="s">
        <v>824</v>
      </c>
      <c r="E202" s="335" t="s">
        <v>825</v>
      </c>
      <c r="F202" s="309" t="s">
        <v>826</v>
      </c>
      <c r="G202" s="309"/>
      <c r="H202" s="339" t="s">
        <v>45</v>
      </c>
      <c r="I202" s="336" t="s">
        <v>46</v>
      </c>
      <c r="J202" s="314" t="s">
        <v>47</v>
      </c>
      <c r="K202" s="314" t="s">
        <v>47</v>
      </c>
      <c r="L202" s="310">
        <v>25</v>
      </c>
      <c r="M202" s="398" t="s">
        <v>827</v>
      </c>
      <c r="N202" s="244" t="s">
        <v>828</v>
      </c>
      <c r="O202" s="244" t="s">
        <v>829</v>
      </c>
      <c r="P202" s="359"/>
      <c r="Q202" s="339" t="s">
        <v>163</v>
      </c>
      <c r="R202" s="320"/>
    </row>
    <row r="203" s="234" customFormat="1" ht="72" customHeight="1" spans="1:18">
      <c r="A203" s="45">
        <v>200</v>
      </c>
      <c r="B203" s="45" t="s">
        <v>35</v>
      </c>
      <c r="C203" s="572" t="s">
        <v>92</v>
      </c>
      <c r="D203" s="281" t="s">
        <v>830</v>
      </c>
      <c r="E203" s="335" t="s">
        <v>831</v>
      </c>
      <c r="F203" s="309" t="s">
        <v>832</v>
      </c>
      <c r="G203" s="309"/>
      <c r="H203" s="339" t="s">
        <v>45</v>
      </c>
      <c r="I203" s="336" t="s">
        <v>46</v>
      </c>
      <c r="J203" s="314" t="s">
        <v>47</v>
      </c>
      <c r="K203" s="314" t="s">
        <v>47</v>
      </c>
      <c r="L203" s="374">
        <v>15</v>
      </c>
      <c r="M203" s="398" t="s">
        <v>833</v>
      </c>
      <c r="N203" s="244" t="s">
        <v>828</v>
      </c>
      <c r="O203" s="244" t="s">
        <v>829</v>
      </c>
      <c r="P203" s="359"/>
      <c r="Q203" s="339" t="s">
        <v>163</v>
      </c>
      <c r="R203" s="320"/>
    </row>
    <row r="204" s="234" customFormat="1" ht="12" customHeight="1" spans="1:18">
      <c r="A204" s="45">
        <v>201</v>
      </c>
      <c r="B204" s="45"/>
      <c r="C204" s="45"/>
      <c r="D204" s="281" t="s">
        <v>834</v>
      </c>
      <c r="E204" s="335" t="s">
        <v>835</v>
      </c>
      <c r="F204" s="309"/>
      <c r="G204" s="309"/>
      <c r="H204" s="339"/>
      <c r="I204" s="336"/>
      <c r="J204" s="334"/>
      <c r="K204" s="353"/>
      <c r="L204" s="353"/>
      <c r="M204" s="309"/>
      <c r="N204" s="309"/>
      <c r="O204" s="309"/>
      <c r="P204" s="359"/>
      <c r="Q204" s="339" t="s">
        <v>163</v>
      </c>
      <c r="R204" s="320"/>
    </row>
    <row r="205" s="234" customFormat="1" ht="12" customHeight="1" spans="1:18">
      <c r="A205" s="45">
        <v>202</v>
      </c>
      <c r="B205" s="45"/>
      <c r="C205" s="45"/>
      <c r="D205" s="281" t="s">
        <v>836</v>
      </c>
      <c r="E205" s="335" t="s">
        <v>837</v>
      </c>
      <c r="F205" s="309"/>
      <c r="G205" s="309"/>
      <c r="H205" s="339"/>
      <c r="I205" s="336"/>
      <c r="J205" s="334"/>
      <c r="K205" s="353"/>
      <c r="L205" s="353"/>
      <c r="M205" s="309"/>
      <c r="N205" s="309"/>
      <c r="O205" s="309"/>
      <c r="P205" s="359"/>
      <c r="Q205" s="339" t="s">
        <v>163</v>
      </c>
      <c r="R205" s="320"/>
    </row>
    <row r="206" s="234" customFormat="1" ht="24" customHeight="1" spans="1:18">
      <c r="A206" s="45">
        <v>203</v>
      </c>
      <c r="B206" s="45" t="s">
        <v>25</v>
      </c>
      <c r="C206" s="572" t="s">
        <v>838</v>
      </c>
      <c r="D206" s="286" t="s">
        <v>839</v>
      </c>
      <c r="E206" s="309" t="s">
        <v>840</v>
      </c>
      <c r="F206" s="309" t="s">
        <v>841</v>
      </c>
      <c r="G206" s="309" t="s">
        <v>313</v>
      </c>
      <c r="H206" s="339" t="s">
        <v>29</v>
      </c>
      <c r="I206" s="336" t="s">
        <v>46</v>
      </c>
      <c r="J206" s="399">
        <v>72</v>
      </c>
      <c r="K206" s="334">
        <v>72</v>
      </c>
      <c r="L206" s="334">
        <v>72</v>
      </c>
      <c r="M206" s="359"/>
      <c r="N206" s="309" t="s">
        <v>135</v>
      </c>
      <c r="O206" s="309" t="s">
        <v>136</v>
      </c>
      <c r="P206" s="359"/>
      <c r="Q206" s="339" t="s">
        <v>163</v>
      </c>
      <c r="R206" s="320"/>
    </row>
    <row r="207" s="234" customFormat="1" ht="24" customHeight="1" spans="1:18">
      <c r="A207" s="45">
        <v>204</v>
      </c>
      <c r="B207" s="45" t="s">
        <v>25</v>
      </c>
      <c r="C207" s="572" t="s">
        <v>842</v>
      </c>
      <c r="D207" s="286" t="s">
        <v>843</v>
      </c>
      <c r="E207" s="309"/>
      <c r="F207" s="309"/>
      <c r="G207" s="309"/>
      <c r="H207" s="339" t="s">
        <v>29</v>
      </c>
      <c r="I207" s="336" t="s">
        <v>46</v>
      </c>
      <c r="J207" s="399">
        <v>60</v>
      </c>
      <c r="K207" s="334">
        <v>60</v>
      </c>
      <c r="L207" s="334">
        <v>60</v>
      </c>
      <c r="M207" s="309" t="s">
        <v>844</v>
      </c>
      <c r="N207" s="309" t="s">
        <v>135</v>
      </c>
      <c r="O207" s="309" t="s">
        <v>136</v>
      </c>
      <c r="P207" s="359"/>
      <c r="Q207" s="339" t="s">
        <v>163</v>
      </c>
      <c r="R207" s="320"/>
    </row>
    <row r="208" s="234" customFormat="1" ht="24" customHeight="1" spans="1:18">
      <c r="A208" s="45">
        <v>205</v>
      </c>
      <c r="B208" s="45" t="s">
        <v>25</v>
      </c>
      <c r="C208" s="572" t="s">
        <v>845</v>
      </c>
      <c r="D208" s="286" t="s">
        <v>846</v>
      </c>
      <c r="E208" s="309" t="s">
        <v>847</v>
      </c>
      <c r="F208" s="309" t="s">
        <v>848</v>
      </c>
      <c r="G208" s="309"/>
      <c r="H208" s="339" t="s">
        <v>29</v>
      </c>
      <c r="I208" s="336" t="s">
        <v>46</v>
      </c>
      <c r="J208" s="399">
        <v>84</v>
      </c>
      <c r="K208" s="334">
        <v>84</v>
      </c>
      <c r="L208" s="334">
        <v>84</v>
      </c>
      <c r="M208" s="336"/>
      <c r="N208" s="309" t="s">
        <v>135</v>
      </c>
      <c r="O208" s="309" t="s">
        <v>136</v>
      </c>
      <c r="P208" s="359"/>
      <c r="Q208" s="339" t="s">
        <v>163</v>
      </c>
      <c r="R208" s="320"/>
    </row>
    <row r="209" s="234" customFormat="1" ht="24" customHeight="1" spans="1:18">
      <c r="A209" s="45">
        <v>206</v>
      </c>
      <c r="B209" s="45" t="s">
        <v>25</v>
      </c>
      <c r="C209" s="572" t="s">
        <v>849</v>
      </c>
      <c r="D209" s="286" t="s">
        <v>850</v>
      </c>
      <c r="E209" s="309" t="s">
        <v>851</v>
      </c>
      <c r="F209" s="309"/>
      <c r="G209" s="309"/>
      <c r="H209" s="339" t="s">
        <v>29</v>
      </c>
      <c r="I209" s="336" t="s">
        <v>83</v>
      </c>
      <c r="J209" s="399">
        <v>24</v>
      </c>
      <c r="K209" s="334">
        <v>24</v>
      </c>
      <c r="L209" s="334">
        <v>24</v>
      </c>
      <c r="M209" s="309"/>
      <c r="N209" s="309" t="s">
        <v>135</v>
      </c>
      <c r="O209" s="309" t="s">
        <v>136</v>
      </c>
      <c r="P209" s="359"/>
      <c r="Q209" s="339" t="s">
        <v>163</v>
      </c>
      <c r="R209" s="320"/>
    </row>
    <row r="210" s="234" customFormat="1" ht="24" customHeight="1" spans="1:18">
      <c r="A210" s="45">
        <v>207</v>
      </c>
      <c r="B210" s="45" t="s">
        <v>25</v>
      </c>
      <c r="C210" s="572" t="s">
        <v>852</v>
      </c>
      <c r="D210" s="286" t="s">
        <v>853</v>
      </c>
      <c r="E210" s="309" t="s">
        <v>854</v>
      </c>
      <c r="F210" s="309" t="s">
        <v>855</v>
      </c>
      <c r="G210" s="309"/>
      <c r="H210" s="339" t="s">
        <v>29</v>
      </c>
      <c r="I210" s="336" t="s">
        <v>46</v>
      </c>
      <c r="J210" s="399">
        <v>24</v>
      </c>
      <c r="K210" s="334">
        <v>24</v>
      </c>
      <c r="L210" s="334">
        <v>24</v>
      </c>
      <c r="M210" s="309"/>
      <c r="N210" s="309" t="s">
        <v>135</v>
      </c>
      <c r="O210" s="309" t="s">
        <v>136</v>
      </c>
      <c r="P210" s="359"/>
      <c r="Q210" s="339" t="s">
        <v>163</v>
      </c>
      <c r="R210" s="320"/>
    </row>
    <row r="211" s="234" customFormat="1" ht="24" customHeight="1" spans="1:18">
      <c r="A211" s="45">
        <v>208</v>
      </c>
      <c r="B211" s="45"/>
      <c r="C211" s="45"/>
      <c r="D211" s="380" t="s">
        <v>856</v>
      </c>
      <c r="E211" s="381" t="s">
        <v>857</v>
      </c>
      <c r="F211" s="198" t="s">
        <v>858</v>
      </c>
      <c r="G211" s="309"/>
      <c r="H211" s="339"/>
      <c r="I211" s="336"/>
      <c r="J211" s="399"/>
      <c r="K211" s="353"/>
      <c r="L211" s="353"/>
      <c r="M211" s="309"/>
      <c r="N211" s="198" t="s">
        <v>859</v>
      </c>
      <c r="O211" s="309"/>
      <c r="P211" s="359"/>
      <c r="Q211" s="339"/>
      <c r="R211" s="320"/>
    </row>
    <row r="212" s="234" customFormat="1" ht="36" customHeight="1" spans="1:18">
      <c r="A212" s="45">
        <v>209</v>
      </c>
      <c r="B212" s="45" t="s">
        <v>129</v>
      </c>
      <c r="C212" s="572" t="s">
        <v>860</v>
      </c>
      <c r="D212" s="382" t="s">
        <v>861</v>
      </c>
      <c r="E212" s="198" t="s">
        <v>862</v>
      </c>
      <c r="F212" s="198" t="s">
        <v>863</v>
      </c>
      <c r="G212" s="198"/>
      <c r="H212" s="339"/>
      <c r="I212" s="197" t="s">
        <v>864</v>
      </c>
      <c r="J212" s="399" t="s">
        <v>47</v>
      </c>
      <c r="K212" s="334" t="s">
        <v>47</v>
      </c>
      <c r="L212" s="334" t="s">
        <v>47</v>
      </c>
      <c r="M212" s="198" t="s">
        <v>865</v>
      </c>
      <c r="N212" s="309"/>
      <c r="O212" s="309"/>
      <c r="P212" s="359"/>
      <c r="Q212" s="339"/>
      <c r="R212" s="320"/>
    </row>
    <row r="213" s="234" customFormat="1" ht="312" customHeight="1" spans="1:18">
      <c r="A213" s="45">
        <v>210</v>
      </c>
      <c r="B213" s="45" t="s">
        <v>129</v>
      </c>
      <c r="C213" s="572" t="s">
        <v>866</v>
      </c>
      <c r="D213" s="382" t="s">
        <v>867</v>
      </c>
      <c r="E213" s="198" t="s">
        <v>868</v>
      </c>
      <c r="F213" s="198" t="s">
        <v>869</v>
      </c>
      <c r="G213" s="198" t="s">
        <v>870</v>
      </c>
      <c r="H213" s="339" t="s">
        <v>45</v>
      </c>
      <c r="I213" s="197" t="s">
        <v>864</v>
      </c>
      <c r="J213" s="399" t="s">
        <v>47</v>
      </c>
      <c r="K213" s="334" t="s">
        <v>47</v>
      </c>
      <c r="L213" s="302">
        <v>150</v>
      </c>
      <c r="M213" s="198" t="s">
        <v>871</v>
      </c>
      <c r="N213" s="309" t="s">
        <v>872</v>
      </c>
      <c r="O213" s="309" t="s">
        <v>873</v>
      </c>
      <c r="P213" s="359"/>
      <c r="Q213" s="339" t="s">
        <v>163</v>
      </c>
      <c r="R213" s="320"/>
    </row>
    <row r="214" s="234" customFormat="1" ht="120" customHeight="1" spans="1:18">
      <c r="A214" s="45">
        <v>211</v>
      </c>
      <c r="B214" s="45" t="s">
        <v>129</v>
      </c>
      <c r="C214" s="572" t="s">
        <v>866</v>
      </c>
      <c r="D214" s="382" t="s">
        <v>874</v>
      </c>
      <c r="E214" s="198" t="s">
        <v>875</v>
      </c>
      <c r="F214" s="198" t="s">
        <v>876</v>
      </c>
      <c r="G214" s="198" t="s">
        <v>870</v>
      </c>
      <c r="H214" s="339"/>
      <c r="I214" s="197" t="s">
        <v>864</v>
      </c>
      <c r="J214" s="399" t="s">
        <v>47</v>
      </c>
      <c r="K214" s="334" t="s">
        <v>47</v>
      </c>
      <c r="L214" s="334"/>
      <c r="M214" s="198" t="s">
        <v>877</v>
      </c>
      <c r="N214" s="309"/>
      <c r="O214" s="309"/>
      <c r="P214" s="359"/>
      <c r="Q214" s="339"/>
      <c r="R214" s="320"/>
    </row>
    <row r="215" s="237" customFormat="1" ht="12" customHeight="1" spans="1:18">
      <c r="A215" s="45">
        <v>212</v>
      </c>
      <c r="B215" s="45"/>
      <c r="C215" s="45"/>
      <c r="D215" s="380" t="s">
        <v>878</v>
      </c>
      <c r="E215" s="381" t="s">
        <v>879</v>
      </c>
      <c r="F215" s="383"/>
      <c r="G215" s="383"/>
      <c r="H215" s="325"/>
      <c r="I215" s="400"/>
      <c r="J215" s="399"/>
      <c r="K215" s="401"/>
      <c r="L215" s="401"/>
      <c r="M215" s="402"/>
      <c r="N215" s="291"/>
      <c r="O215" s="291"/>
      <c r="P215" s="403"/>
      <c r="Q215" s="325"/>
      <c r="R215" s="320"/>
    </row>
    <row r="216" s="234" customFormat="1" ht="48" customHeight="1" spans="1:18">
      <c r="A216" s="45">
        <v>213</v>
      </c>
      <c r="B216" s="45" t="s">
        <v>129</v>
      </c>
      <c r="C216" s="572" t="s">
        <v>880</v>
      </c>
      <c r="D216" s="289" t="s">
        <v>881</v>
      </c>
      <c r="E216" s="291" t="s">
        <v>882</v>
      </c>
      <c r="F216" s="309" t="s">
        <v>883</v>
      </c>
      <c r="G216" s="291"/>
      <c r="H216" s="339" t="s">
        <v>29</v>
      </c>
      <c r="I216" s="325" t="s">
        <v>884</v>
      </c>
      <c r="J216" s="351" t="s">
        <v>70</v>
      </c>
      <c r="K216" s="314" t="s">
        <v>70</v>
      </c>
      <c r="L216" s="314" t="s">
        <v>70</v>
      </c>
      <c r="M216" s="309" t="s">
        <v>885</v>
      </c>
      <c r="N216" s="309" t="s">
        <v>886</v>
      </c>
      <c r="O216" s="309"/>
      <c r="P216" s="359"/>
      <c r="Q216" s="339"/>
      <c r="R216" s="320"/>
    </row>
    <row r="217" s="229" customFormat="1" ht="36" customHeight="1" spans="1:18">
      <c r="A217" s="45">
        <v>214</v>
      </c>
      <c r="B217" s="291" t="s">
        <v>129</v>
      </c>
      <c r="C217" s="573" t="s">
        <v>887</v>
      </c>
      <c r="D217" s="289" t="s">
        <v>888</v>
      </c>
      <c r="E217" s="291" t="s">
        <v>889</v>
      </c>
      <c r="F217" s="291" t="s">
        <v>890</v>
      </c>
      <c r="G217" s="291"/>
      <c r="H217" s="325" t="s">
        <v>29</v>
      </c>
      <c r="I217" s="325" t="s">
        <v>46</v>
      </c>
      <c r="J217" s="325">
        <v>495</v>
      </c>
      <c r="K217" s="325">
        <v>495</v>
      </c>
      <c r="L217" s="325">
        <v>495</v>
      </c>
      <c r="M217" s="291"/>
      <c r="N217" s="291" t="s">
        <v>891</v>
      </c>
      <c r="O217" s="291" t="s">
        <v>343</v>
      </c>
      <c r="P217" s="244"/>
      <c r="Q217" s="368"/>
      <c r="R217" s="320"/>
    </row>
    <row r="218" s="238" customFormat="1" ht="12" customHeight="1" spans="1:18">
      <c r="A218" s="45">
        <v>215</v>
      </c>
      <c r="B218" s="45"/>
      <c r="C218" s="45"/>
      <c r="D218" s="384" t="s">
        <v>892</v>
      </c>
      <c r="E218" s="385"/>
      <c r="F218" s="385"/>
      <c r="G218" s="385"/>
      <c r="H218" s="386"/>
      <c r="I218" s="325"/>
      <c r="J218" s="404"/>
      <c r="K218" s="404"/>
      <c r="L218" s="404"/>
      <c r="M218" s="402"/>
      <c r="N218" s="385"/>
      <c r="O218" s="385"/>
      <c r="P218" s="325"/>
      <c r="Q218" s="325"/>
      <c r="R218" s="320"/>
    </row>
    <row r="219" s="239" customFormat="1" ht="12" customHeight="1" spans="1:18">
      <c r="A219" s="45">
        <v>216</v>
      </c>
      <c r="B219" s="45"/>
      <c r="C219" s="45"/>
      <c r="D219" s="387" t="s">
        <v>893</v>
      </c>
      <c r="E219" s="387" t="s">
        <v>894</v>
      </c>
      <c r="F219" s="289"/>
      <c r="G219" s="289"/>
      <c r="H219" s="375"/>
      <c r="I219" s="375"/>
      <c r="J219" s="312"/>
      <c r="K219" s="312"/>
      <c r="L219" s="312"/>
      <c r="M219" s="405"/>
      <c r="N219" s="289"/>
      <c r="O219" s="289"/>
      <c r="P219" s="375"/>
      <c r="Q219" s="375"/>
      <c r="R219" s="320"/>
    </row>
    <row r="220" s="239" customFormat="1" ht="12" customHeight="1" spans="1:18">
      <c r="A220" s="45">
        <v>217</v>
      </c>
      <c r="B220" s="45"/>
      <c r="C220" s="45"/>
      <c r="D220" s="387" t="s">
        <v>895</v>
      </c>
      <c r="E220" s="387" t="s">
        <v>896</v>
      </c>
      <c r="F220" s="289"/>
      <c r="G220" s="289"/>
      <c r="H220" s="375"/>
      <c r="I220" s="375"/>
      <c r="J220" s="312"/>
      <c r="K220" s="312"/>
      <c r="L220" s="312"/>
      <c r="M220" s="405"/>
      <c r="N220" s="289"/>
      <c r="O220" s="289"/>
      <c r="P220" s="375"/>
      <c r="Q220" s="375"/>
      <c r="R220" s="320"/>
    </row>
    <row r="221" s="239" customFormat="1" ht="12" customHeight="1" spans="1:18">
      <c r="A221" s="45">
        <v>218</v>
      </c>
      <c r="B221" s="45"/>
      <c r="C221" s="45"/>
      <c r="D221" s="387" t="s">
        <v>897</v>
      </c>
      <c r="E221" s="387" t="s">
        <v>898</v>
      </c>
      <c r="F221" s="289"/>
      <c r="G221" s="289"/>
      <c r="H221" s="375"/>
      <c r="I221" s="375"/>
      <c r="J221" s="312"/>
      <c r="K221" s="312"/>
      <c r="L221" s="312"/>
      <c r="M221" s="375"/>
      <c r="N221" s="289"/>
      <c r="O221" s="289"/>
      <c r="P221" s="375"/>
      <c r="Q221" s="375"/>
      <c r="R221" s="320"/>
    </row>
    <row r="222" s="239" customFormat="1" ht="24" customHeight="1" spans="1:18">
      <c r="A222" s="45">
        <v>219</v>
      </c>
      <c r="B222" s="45" t="s">
        <v>145</v>
      </c>
      <c r="C222" s="572" t="s">
        <v>899</v>
      </c>
      <c r="D222" s="289" t="s">
        <v>900</v>
      </c>
      <c r="E222" s="289" t="s">
        <v>901</v>
      </c>
      <c r="F222" s="289" t="s">
        <v>902</v>
      </c>
      <c r="G222" s="289"/>
      <c r="H222" s="375" t="s">
        <v>76</v>
      </c>
      <c r="I222" s="375" t="s">
        <v>903</v>
      </c>
      <c r="J222" s="399">
        <v>5</v>
      </c>
      <c r="K222" s="399">
        <v>5</v>
      </c>
      <c r="L222" s="399">
        <v>5</v>
      </c>
      <c r="M222" s="405"/>
      <c r="N222" s="289"/>
      <c r="O222" s="289"/>
      <c r="P222" s="375"/>
      <c r="Q222" s="375"/>
      <c r="R222" s="320"/>
    </row>
    <row r="223" s="239" customFormat="1" ht="24" customHeight="1" spans="1:18">
      <c r="A223" s="45">
        <v>220</v>
      </c>
      <c r="B223" s="45" t="s">
        <v>145</v>
      </c>
      <c r="C223" s="572" t="s">
        <v>904</v>
      </c>
      <c r="D223" s="289" t="s">
        <v>905</v>
      </c>
      <c r="E223" s="289" t="s">
        <v>906</v>
      </c>
      <c r="F223" s="289" t="s">
        <v>907</v>
      </c>
      <c r="G223" s="289"/>
      <c r="H223" s="375" t="s">
        <v>76</v>
      </c>
      <c r="I223" s="375" t="s">
        <v>46</v>
      </c>
      <c r="J223" s="399">
        <v>6</v>
      </c>
      <c r="K223" s="399">
        <v>6</v>
      </c>
      <c r="L223" s="399">
        <v>6</v>
      </c>
      <c r="M223" s="405"/>
      <c r="N223" s="289"/>
      <c r="O223" s="289"/>
      <c r="P223" s="375"/>
      <c r="Q223" s="375"/>
      <c r="R223" s="320"/>
    </row>
    <row r="224" s="239" customFormat="1" ht="12" customHeight="1" spans="1:18">
      <c r="A224" s="45">
        <v>221</v>
      </c>
      <c r="B224" s="45"/>
      <c r="C224" s="45"/>
      <c r="D224" s="387" t="s">
        <v>908</v>
      </c>
      <c r="E224" s="387" t="s">
        <v>909</v>
      </c>
      <c r="F224" s="289" t="s">
        <v>910</v>
      </c>
      <c r="G224" s="289"/>
      <c r="H224" s="375"/>
      <c r="I224" s="375"/>
      <c r="J224" s="360"/>
      <c r="K224" s="360"/>
      <c r="L224" s="360"/>
      <c r="M224" s="405" t="s">
        <v>911</v>
      </c>
      <c r="N224" s="289"/>
      <c r="O224" s="289"/>
      <c r="P224" s="375"/>
      <c r="Q224" s="375"/>
      <c r="R224" s="320"/>
    </row>
    <row r="225" s="239" customFormat="1" ht="48" customHeight="1" spans="1:18">
      <c r="A225" s="45">
        <v>222</v>
      </c>
      <c r="B225" s="45" t="s">
        <v>145</v>
      </c>
      <c r="C225" s="572" t="s">
        <v>912</v>
      </c>
      <c r="D225" s="289" t="s">
        <v>913</v>
      </c>
      <c r="E225" s="289" t="s">
        <v>914</v>
      </c>
      <c r="F225" s="289" t="s">
        <v>915</v>
      </c>
      <c r="G225" s="289" t="s">
        <v>916</v>
      </c>
      <c r="H225" s="375" t="s">
        <v>45</v>
      </c>
      <c r="I225" s="375" t="s">
        <v>917</v>
      </c>
      <c r="J225" s="399">
        <v>600</v>
      </c>
      <c r="K225" s="399">
        <v>600</v>
      </c>
      <c r="L225" s="399">
        <v>600</v>
      </c>
      <c r="M225" s="405"/>
      <c r="N225" s="289" t="s">
        <v>886</v>
      </c>
      <c r="O225" s="289"/>
      <c r="P225" s="375"/>
      <c r="Q225" s="375"/>
      <c r="R225" s="320"/>
    </row>
    <row r="226" s="239" customFormat="1" ht="24" customHeight="1" spans="1:18">
      <c r="A226" s="45">
        <v>223</v>
      </c>
      <c r="B226" s="45" t="s">
        <v>145</v>
      </c>
      <c r="C226" s="572" t="s">
        <v>918</v>
      </c>
      <c r="D226" s="289" t="s">
        <v>919</v>
      </c>
      <c r="E226" s="289" t="s">
        <v>920</v>
      </c>
      <c r="F226" s="289" t="s">
        <v>921</v>
      </c>
      <c r="G226" s="289" t="s">
        <v>210</v>
      </c>
      <c r="H226" s="375" t="s">
        <v>45</v>
      </c>
      <c r="I226" s="375" t="s">
        <v>922</v>
      </c>
      <c r="J226" s="360">
        <v>50</v>
      </c>
      <c r="K226" s="360">
        <v>50</v>
      </c>
      <c r="L226" s="360">
        <v>50</v>
      </c>
      <c r="M226" s="406" t="s">
        <v>923</v>
      </c>
      <c r="N226" s="289" t="s">
        <v>924</v>
      </c>
      <c r="O226" s="289"/>
      <c r="P226" s="375"/>
      <c r="Q226" s="375"/>
      <c r="R226" s="320"/>
    </row>
    <row r="227" s="239" customFormat="1" ht="48" customHeight="1" spans="1:18">
      <c r="A227" s="45">
        <v>224</v>
      </c>
      <c r="B227" s="45"/>
      <c r="C227" s="45"/>
      <c r="D227" s="387" t="s">
        <v>925</v>
      </c>
      <c r="E227" s="387" t="s">
        <v>926</v>
      </c>
      <c r="F227" s="289" t="s">
        <v>927</v>
      </c>
      <c r="G227" s="388" t="s">
        <v>928</v>
      </c>
      <c r="H227" s="375"/>
      <c r="I227" s="407"/>
      <c r="J227" s="408"/>
      <c r="K227" s="408"/>
      <c r="L227" s="408"/>
      <c r="M227" s="409"/>
      <c r="N227" s="289" t="s">
        <v>929</v>
      </c>
      <c r="O227" s="289"/>
      <c r="P227" s="375"/>
      <c r="Q227" s="375"/>
      <c r="R227" s="320"/>
    </row>
    <row r="228" s="239" customFormat="1" ht="24" customHeight="1" spans="1:18">
      <c r="A228" s="45">
        <v>225</v>
      </c>
      <c r="B228" s="45" t="s">
        <v>145</v>
      </c>
      <c r="C228" s="572" t="s">
        <v>930</v>
      </c>
      <c r="D228" s="289" t="s">
        <v>931</v>
      </c>
      <c r="E228" s="289" t="s">
        <v>932</v>
      </c>
      <c r="F228" s="291" t="s">
        <v>933</v>
      </c>
      <c r="G228" s="289" t="s">
        <v>313</v>
      </c>
      <c r="H228" s="375" t="s">
        <v>45</v>
      </c>
      <c r="I228" s="375" t="s">
        <v>46</v>
      </c>
      <c r="J228" s="315">
        <v>1050</v>
      </c>
      <c r="K228" s="315">
        <v>1050</v>
      </c>
      <c r="L228" s="315">
        <v>1050</v>
      </c>
      <c r="M228" s="405"/>
      <c r="N228" s="290" t="s">
        <v>934</v>
      </c>
      <c r="O228" s="290" t="s">
        <v>935</v>
      </c>
      <c r="P228" s="375"/>
      <c r="Q228" s="375"/>
      <c r="R228" s="320"/>
    </row>
    <row r="229" s="239" customFormat="1" ht="24" customHeight="1" spans="1:18">
      <c r="A229" s="45">
        <v>226</v>
      </c>
      <c r="B229" s="45" t="s">
        <v>145</v>
      </c>
      <c r="C229" s="572" t="s">
        <v>936</v>
      </c>
      <c r="D229" s="289" t="s">
        <v>937</v>
      </c>
      <c r="E229" s="289" t="s">
        <v>938</v>
      </c>
      <c r="F229" s="289"/>
      <c r="G229" s="289" t="s">
        <v>313</v>
      </c>
      <c r="H229" s="375" t="s">
        <v>45</v>
      </c>
      <c r="I229" s="375" t="s">
        <v>46</v>
      </c>
      <c r="J229" s="399">
        <v>180</v>
      </c>
      <c r="K229" s="399">
        <v>180</v>
      </c>
      <c r="L229" s="399">
        <v>180</v>
      </c>
      <c r="M229" s="405"/>
      <c r="N229" s="289"/>
      <c r="O229" s="289"/>
      <c r="P229" s="375"/>
      <c r="Q229" s="375"/>
      <c r="R229" s="320"/>
    </row>
    <row r="230" s="240" customFormat="1" ht="12" customHeight="1" spans="1:18">
      <c r="A230" s="45">
        <v>227</v>
      </c>
      <c r="B230" s="45"/>
      <c r="C230" s="45"/>
      <c r="D230" s="389" t="s">
        <v>939</v>
      </c>
      <c r="E230" s="390"/>
      <c r="F230" s="390"/>
      <c r="G230" s="390"/>
      <c r="H230" s="325"/>
      <c r="I230" s="410"/>
      <c r="J230" s="312"/>
      <c r="K230" s="312"/>
      <c r="L230" s="312"/>
      <c r="M230" s="411"/>
      <c r="N230" s="291"/>
      <c r="O230" s="291"/>
      <c r="P230" s="325"/>
      <c r="Q230" s="325"/>
      <c r="R230" s="320"/>
    </row>
    <row r="231" s="240" customFormat="1" ht="168" customHeight="1" spans="1:18">
      <c r="A231" s="45">
        <v>228</v>
      </c>
      <c r="B231" s="45"/>
      <c r="C231" s="45"/>
      <c r="D231" s="391" t="s">
        <v>940</v>
      </c>
      <c r="E231" s="392" t="s">
        <v>941</v>
      </c>
      <c r="F231" s="393" t="s">
        <v>942</v>
      </c>
      <c r="G231" s="393" t="s">
        <v>943</v>
      </c>
      <c r="H231" s="325"/>
      <c r="I231" s="412"/>
      <c r="J231" s="312"/>
      <c r="K231" s="312"/>
      <c r="L231" s="312"/>
      <c r="M231" s="413" t="s">
        <v>944</v>
      </c>
      <c r="N231" s="367" t="s">
        <v>945</v>
      </c>
      <c r="O231" s="367" t="s">
        <v>946</v>
      </c>
      <c r="P231" s="325"/>
      <c r="Q231" s="325"/>
      <c r="R231" s="320"/>
    </row>
    <row r="232" s="240" customFormat="1" ht="24" customHeight="1" spans="1:18">
      <c r="A232" s="45">
        <v>229</v>
      </c>
      <c r="B232" s="45" t="s">
        <v>145</v>
      </c>
      <c r="C232" s="572" t="s">
        <v>947</v>
      </c>
      <c r="D232" s="394" t="s">
        <v>948</v>
      </c>
      <c r="E232" s="393" t="s">
        <v>949</v>
      </c>
      <c r="F232" s="393"/>
      <c r="G232" s="393"/>
      <c r="H232" s="325" t="s">
        <v>45</v>
      </c>
      <c r="I232" s="412" t="s">
        <v>46</v>
      </c>
      <c r="J232" s="308">
        <v>390</v>
      </c>
      <c r="K232" s="308">
        <v>310</v>
      </c>
      <c r="L232" s="308">
        <v>250</v>
      </c>
      <c r="M232" s="412"/>
      <c r="N232" s="291"/>
      <c r="O232" s="291"/>
      <c r="P232" s="325"/>
      <c r="Q232" s="325"/>
      <c r="R232" s="320"/>
    </row>
    <row r="233" s="241" customFormat="1" ht="156" customHeight="1" spans="1:18">
      <c r="A233" s="45">
        <v>230</v>
      </c>
      <c r="B233" s="45"/>
      <c r="C233" s="45"/>
      <c r="D233" s="395" t="s">
        <v>950</v>
      </c>
      <c r="E233" s="396" t="s">
        <v>951</v>
      </c>
      <c r="F233" s="328" t="s">
        <v>942</v>
      </c>
      <c r="G233" s="397" t="s">
        <v>952</v>
      </c>
      <c r="H233" s="308"/>
      <c r="I233" s="414"/>
      <c r="J233" s="415"/>
      <c r="K233" s="415"/>
      <c r="L233" s="415"/>
      <c r="M233" s="413" t="s">
        <v>953</v>
      </c>
      <c r="N233" s="416" t="s">
        <v>954</v>
      </c>
      <c r="O233" s="416" t="s">
        <v>639</v>
      </c>
      <c r="P233" s="308"/>
      <c r="Q233" s="308"/>
      <c r="R233" s="320"/>
    </row>
    <row r="234" s="240" customFormat="1" ht="24" customHeight="1" spans="1:18">
      <c r="A234" s="45">
        <v>231</v>
      </c>
      <c r="B234" s="45" t="s">
        <v>145</v>
      </c>
      <c r="C234" s="572" t="s">
        <v>955</v>
      </c>
      <c r="D234" s="394" t="s">
        <v>956</v>
      </c>
      <c r="E234" s="393" t="s">
        <v>957</v>
      </c>
      <c r="F234" s="393"/>
      <c r="G234" s="393"/>
      <c r="H234" s="325" t="s">
        <v>45</v>
      </c>
      <c r="I234" s="412" t="s">
        <v>46</v>
      </c>
      <c r="J234" s="308">
        <v>180</v>
      </c>
      <c r="K234" s="308">
        <v>150</v>
      </c>
      <c r="L234" s="308">
        <v>120</v>
      </c>
      <c r="M234" s="412"/>
      <c r="N234" s="291"/>
      <c r="O234" s="291"/>
      <c r="P234" s="325"/>
      <c r="Q234" s="325"/>
      <c r="R234" s="320"/>
    </row>
    <row r="235" s="239" customFormat="1" ht="12" customHeight="1" spans="1:18">
      <c r="A235" s="45">
        <v>232</v>
      </c>
      <c r="B235" s="45"/>
      <c r="C235" s="45"/>
      <c r="D235" s="387" t="s">
        <v>958</v>
      </c>
      <c r="E235" s="387" t="s">
        <v>959</v>
      </c>
      <c r="F235" s="289"/>
      <c r="G235" s="289"/>
      <c r="H235" s="375"/>
      <c r="I235" s="375"/>
      <c r="J235" s="417"/>
      <c r="K235" s="417"/>
      <c r="L235" s="417"/>
      <c r="M235" s="405"/>
      <c r="N235" s="289"/>
      <c r="O235" s="289"/>
      <c r="P235" s="375"/>
      <c r="Q235" s="375"/>
      <c r="R235" s="320"/>
    </row>
    <row r="236" s="239" customFormat="1" ht="24" customHeight="1" spans="1:18">
      <c r="A236" s="45">
        <v>233</v>
      </c>
      <c r="B236" s="45" t="s">
        <v>35</v>
      </c>
      <c r="C236" s="572" t="s">
        <v>960</v>
      </c>
      <c r="D236" s="289" t="s">
        <v>961</v>
      </c>
      <c r="E236" s="289" t="s">
        <v>962</v>
      </c>
      <c r="F236" s="289" t="s">
        <v>963</v>
      </c>
      <c r="G236" s="289"/>
      <c r="H236" s="375" t="s">
        <v>29</v>
      </c>
      <c r="I236" s="375" t="s">
        <v>46</v>
      </c>
      <c r="J236" s="399">
        <v>40</v>
      </c>
      <c r="K236" s="399">
        <v>40</v>
      </c>
      <c r="L236" s="399">
        <v>40</v>
      </c>
      <c r="M236" s="405"/>
      <c r="N236" s="289"/>
      <c r="O236" s="289"/>
      <c r="P236" s="375"/>
      <c r="Q236" s="375"/>
      <c r="R236" s="320"/>
    </row>
    <row r="237" s="239" customFormat="1" ht="12" customHeight="1" spans="1:18">
      <c r="A237" s="45">
        <v>234</v>
      </c>
      <c r="B237" s="45"/>
      <c r="C237" s="45"/>
      <c r="D237" s="387" t="s">
        <v>964</v>
      </c>
      <c r="E237" s="387" t="s">
        <v>965</v>
      </c>
      <c r="F237" s="289"/>
      <c r="G237" s="289"/>
      <c r="H237" s="375"/>
      <c r="I237" s="375"/>
      <c r="J237" s="418"/>
      <c r="K237" s="418"/>
      <c r="L237" s="418"/>
      <c r="M237" s="405"/>
      <c r="N237" s="289"/>
      <c r="O237" s="289"/>
      <c r="P237" s="375"/>
      <c r="Q237" s="375"/>
      <c r="R237" s="320"/>
    </row>
    <row r="238" s="239" customFormat="1" ht="24" customHeight="1" spans="1:18">
      <c r="A238" s="45">
        <v>235</v>
      </c>
      <c r="B238" s="45" t="s">
        <v>145</v>
      </c>
      <c r="C238" s="572" t="s">
        <v>966</v>
      </c>
      <c r="D238" s="289" t="s">
        <v>967</v>
      </c>
      <c r="E238" s="289" t="s">
        <v>968</v>
      </c>
      <c r="F238" s="289"/>
      <c r="G238" s="289"/>
      <c r="H238" s="375" t="s">
        <v>76</v>
      </c>
      <c r="I238" s="375" t="s">
        <v>903</v>
      </c>
      <c r="J238" s="418">
        <v>30</v>
      </c>
      <c r="K238" s="418">
        <v>30</v>
      </c>
      <c r="L238" s="418">
        <v>30</v>
      </c>
      <c r="M238" s="405"/>
      <c r="N238" s="289"/>
      <c r="O238" s="289"/>
      <c r="P238" s="375"/>
      <c r="Q238" s="375"/>
      <c r="R238" s="320"/>
    </row>
    <row r="239" s="239" customFormat="1" ht="24" customHeight="1" spans="1:18">
      <c r="A239" s="45">
        <v>236</v>
      </c>
      <c r="B239" s="45" t="s">
        <v>145</v>
      </c>
      <c r="C239" s="572" t="s">
        <v>969</v>
      </c>
      <c r="D239" s="289" t="s">
        <v>970</v>
      </c>
      <c r="E239" s="289" t="s">
        <v>971</v>
      </c>
      <c r="F239" s="289"/>
      <c r="G239" s="289"/>
      <c r="H239" s="375" t="s">
        <v>76</v>
      </c>
      <c r="I239" s="375" t="s">
        <v>972</v>
      </c>
      <c r="J239" s="399">
        <v>40</v>
      </c>
      <c r="K239" s="399">
        <v>40</v>
      </c>
      <c r="L239" s="399">
        <v>40</v>
      </c>
      <c r="M239" s="405"/>
      <c r="N239" s="289"/>
      <c r="O239" s="289"/>
      <c r="P239" s="375"/>
      <c r="Q239" s="375"/>
      <c r="R239" s="320"/>
    </row>
    <row r="240" s="239" customFormat="1" ht="72" customHeight="1" spans="1:18">
      <c r="A240" s="45">
        <v>237</v>
      </c>
      <c r="B240" s="45"/>
      <c r="C240" s="45"/>
      <c r="D240" s="387" t="s">
        <v>973</v>
      </c>
      <c r="E240" s="387" t="s">
        <v>974</v>
      </c>
      <c r="F240" s="289"/>
      <c r="G240" s="289" t="s">
        <v>975</v>
      </c>
      <c r="H240" s="375"/>
      <c r="I240" s="375"/>
      <c r="J240" s="417"/>
      <c r="K240" s="417"/>
      <c r="L240" s="417"/>
      <c r="M240" s="405"/>
      <c r="N240" s="291" t="s">
        <v>976</v>
      </c>
      <c r="O240" s="289"/>
      <c r="P240" s="375"/>
      <c r="Q240" s="375"/>
      <c r="R240" s="320"/>
    </row>
    <row r="241" s="239" customFormat="1" ht="12" customHeight="1" spans="1:18">
      <c r="A241" s="45">
        <v>238</v>
      </c>
      <c r="B241" s="45"/>
      <c r="C241" s="45"/>
      <c r="D241" s="387" t="s">
        <v>977</v>
      </c>
      <c r="E241" s="387" t="s">
        <v>978</v>
      </c>
      <c r="F241" s="289"/>
      <c r="G241" s="289" t="s">
        <v>979</v>
      </c>
      <c r="H241" s="375"/>
      <c r="I241" s="375"/>
      <c r="J241" s="417"/>
      <c r="K241" s="417"/>
      <c r="L241" s="417"/>
      <c r="M241" s="405"/>
      <c r="N241" s="289"/>
      <c r="O241" s="289"/>
      <c r="P241" s="375"/>
      <c r="Q241" s="375"/>
      <c r="R241" s="320"/>
    </row>
    <row r="242" s="239" customFormat="1" ht="24" customHeight="1" spans="1:18">
      <c r="A242" s="45">
        <v>239</v>
      </c>
      <c r="B242" s="45" t="s">
        <v>145</v>
      </c>
      <c r="C242" s="572" t="s">
        <v>980</v>
      </c>
      <c r="D242" s="289" t="s">
        <v>981</v>
      </c>
      <c r="E242" s="289" t="s">
        <v>982</v>
      </c>
      <c r="F242" s="289"/>
      <c r="G242" s="289"/>
      <c r="H242" s="375" t="s">
        <v>76</v>
      </c>
      <c r="I242" s="375" t="s">
        <v>46</v>
      </c>
      <c r="J242" s="399">
        <v>6</v>
      </c>
      <c r="K242" s="399">
        <v>6</v>
      </c>
      <c r="L242" s="399">
        <v>6</v>
      </c>
      <c r="M242" s="405"/>
      <c r="N242" s="289"/>
      <c r="O242" s="289"/>
      <c r="P242" s="375"/>
      <c r="Q242" s="375"/>
      <c r="R242" s="320"/>
    </row>
    <row r="243" s="239" customFormat="1" ht="24" customHeight="1" spans="1:18">
      <c r="A243" s="45">
        <v>240</v>
      </c>
      <c r="B243" s="45"/>
      <c r="C243" s="45"/>
      <c r="D243" s="387" t="s">
        <v>983</v>
      </c>
      <c r="E243" s="387" t="s">
        <v>984</v>
      </c>
      <c r="F243" s="289"/>
      <c r="G243" s="289" t="s">
        <v>985</v>
      </c>
      <c r="H243" s="375"/>
      <c r="I243" s="375"/>
      <c r="J243" s="418"/>
      <c r="K243" s="418"/>
      <c r="L243" s="418"/>
      <c r="M243" s="405"/>
      <c r="N243" s="289"/>
      <c r="O243" s="289"/>
      <c r="P243" s="375"/>
      <c r="Q243" s="375"/>
      <c r="R243" s="320"/>
    </row>
    <row r="244" s="239" customFormat="1" ht="12" customHeight="1" spans="1:18">
      <c r="A244" s="45">
        <v>241</v>
      </c>
      <c r="B244" s="45"/>
      <c r="C244" s="45"/>
      <c r="D244" s="387" t="s">
        <v>986</v>
      </c>
      <c r="E244" s="387" t="s">
        <v>987</v>
      </c>
      <c r="F244" s="289"/>
      <c r="G244" s="289"/>
      <c r="H244" s="375"/>
      <c r="I244" s="375"/>
      <c r="J244" s="418"/>
      <c r="K244" s="418"/>
      <c r="L244" s="418"/>
      <c r="M244" s="405"/>
      <c r="N244" s="289"/>
      <c r="O244" s="289"/>
      <c r="P244" s="375"/>
      <c r="Q244" s="375"/>
      <c r="R244" s="320"/>
    </row>
    <row r="245" s="239" customFormat="1" ht="24" customHeight="1" spans="1:18">
      <c r="A245" s="45">
        <v>242</v>
      </c>
      <c r="B245" s="45" t="s">
        <v>145</v>
      </c>
      <c r="C245" s="572" t="s">
        <v>988</v>
      </c>
      <c r="D245" s="289" t="s">
        <v>989</v>
      </c>
      <c r="E245" s="289" t="s">
        <v>990</v>
      </c>
      <c r="F245" s="289"/>
      <c r="G245" s="289"/>
      <c r="H245" s="375" t="s">
        <v>76</v>
      </c>
      <c r="I245" s="375" t="s">
        <v>46</v>
      </c>
      <c r="J245" s="399">
        <v>50</v>
      </c>
      <c r="K245" s="399">
        <v>50</v>
      </c>
      <c r="L245" s="399">
        <v>50</v>
      </c>
      <c r="M245" s="405"/>
      <c r="N245" s="289"/>
      <c r="O245" s="289"/>
      <c r="P245" s="375"/>
      <c r="Q245" s="375"/>
      <c r="R245" s="320"/>
    </row>
    <row r="246" s="239" customFormat="1" ht="12" customHeight="1" spans="1:18">
      <c r="A246" s="45">
        <v>243</v>
      </c>
      <c r="B246" s="45"/>
      <c r="C246" s="45"/>
      <c r="D246" s="387" t="s">
        <v>991</v>
      </c>
      <c r="E246" s="387" t="s">
        <v>992</v>
      </c>
      <c r="F246" s="289"/>
      <c r="G246" s="289"/>
      <c r="H246" s="375"/>
      <c r="I246" s="375"/>
      <c r="J246" s="418"/>
      <c r="K246" s="418"/>
      <c r="L246" s="418"/>
      <c r="M246" s="405"/>
      <c r="N246" s="289"/>
      <c r="O246" s="289"/>
      <c r="P246" s="375"/>
      <c r="Q246" s="375"/>
      <c r="R246" s="320"/>
    </row>
    <row r="247" s="239" customFormat="1" ht="24" customHeight="1" spans="1:18">
      <c r="A247" s="45">
        <v>244</v>
      </c>
      <c r="B247" s="45" t="s">
        <v>145</v>
      </c>
      <c r="C247" s="572" t="s">
        <v>993</v>
      </c>
      <c r="D247" s="289" t="s">
        <v>994</v>
      </c>
      <c r="E247" s="289" t="s">
        <v>995</v>
      </c>
      <c r="F247" s="289"/>
      <c r="G247" s="289"/>
      <c r="H247" s="375" t="s">
        <v>76</v>
      </c>
      <c r="I247" s="375" t="s">
        <v>46</v>
      </c>
      <c r="J247" s="399">
        <v>60</v>
      </c>
      <c r="K247" s="399">
        <v>60</v>
      </c>
      <c r="L247" s="399">
        <v>60</v>
      </c>
      <c r="M247" s="405"/>
      <c r="N247" s="289"/>
      <c r="O247" s="289"/>
      <c r="P247" s="375"/>
      <c r="Q247" s="375"/>
      <c r="R247" s="320"/>
    </row>
    <row r="248" s="239" customFormat="1" ht="12" customHeight="1" spans="1:18">
      <c r="A248" s="45">
        <v>245</v>
      </c>
      <c r="B248" s="45"/>
      <c r="C248" s="45"/>
      <c r="D248" s="387" t="s">
        <v>996</v>
      </c>
      <c r="E248" s="387" t="s">
        <v>997</v>
      </c>
      <c r="F248" s="289"/>
      <c r="G248" s="289"/>
      <c r="H248" s="375"/>
      <c r="I248" s="375"/>
      <c r="J248" s="418"/>
      <c r="K248" s="418"/>
      <c r="L248" s="418"/>
      <c r="M248" s="405"/>
      <c r="N248" s="289"/>
      <c r="O248" s="289"/>
      <c r="P248" s="375"/>
      <c r="Q248" s="375"/>
      <c r="R248" s="320"/>
    </row>
    <row r="249" s="237" customFormat="1" ht="12" customHeight="1" spans="1:18">
      <c r="A249" s="45">
        <v>246</v>
      </c>
      <c r="B249" s="45"/>
      <c r="C249" s="45"/>
      <c r="D249" s="389" t="s">
        <v>998</v>
      </c>
      <c r="E249" s="370"/>
      <c r="F249" s="390"/>
      <c r="G249" s="390"/>
      <c r="H249" s="325"/>
      <c r="I249" s="410"/>
      <c r="J249" s="312"/>
      <c r="K249" s="312"/>
      <c r="L249" s="312"/>
      <c r="M249" s="419"/>
      <c r="N249" s="291"/>
      <c r="O249" s="291"/>
      <c r="P249" s="403"/>
      <c r="Q249" s="325"/>
      <c r="R249" s="320"/>
    </row>
    <row r="250" s="237" customFormat="1" ht="24" customHeight="1" spans="1:18">
      <c r="A250" s="45">
        <v>247</v>
      </c>
      <c r="B250" s="45"/>
      <c r="C250" s="45"/>
      <c r="D250" s="387" t="s">
        <v>999</v>
      </c>
      <c r="E250" s="385" t="s">
        <v>1000</v>
      </c>
      <c r="F250" s="291"/>
      <c r="G250" s="291"/>
      <c r="H250" s="325"/>
      <c r="I250" s="325"/>
      <c r="J250" s="312"/>
      <c r="K250" s="312"/>
      <c r="L250" s="312"/>
      <c r="M250" s="402"/>
      <c r="N250" s="291"/>
      <c r="O250" s="291"/>
      <c r="P250" s="403"/>
      <c r="Q250" s="325"/>
      <c r="R250" s="320"/>
    </row>
    <row r="251" s="237" customFormat="1" ht="24" customHeight="1" spans="1:18">
      <c r="A251" s="45">
        <v>248</v>
      </c>
      <c r="B251" s="45"/>
      <c r="C251" s="45"/>
      <c r="D251" s="387" t="s">
        <v>1001</v>
      </c>
      <c r="E251" s="387" t="s">
        <v>1002</v>
      </c>
      <c r="F251" s="289"/>
      <c r="G251" s="289"/>
      <c r="H251" s="325"/>
      <c r="I251" s="375"/>
      <c r="J251" s="312"/>
      <c r="K251" s="312"/>
      <c r="L251" s="312"/>
      <c r="M251" s="375"/>
      <c r="N251" s="291"/>
      <c r="O251" s="291"/>
      <c r="P251" s="403"/>
      <c r="Q251" s="325"/>
      <c r="R251" s="320"/>
    </row>
    <row r="252" s="237" customFormat="1" ht="24" customHeight="1" spans="1:18">
      <c r="A252" s="45">
        <v>249</v>
      </c>
      <c r="B252" s="45"/>
      <c r="C252" s="45"/>
      <c r="D252" s="387" t="s">
        <v>1003</v>
      </c>
      <c r="E252" s="385" t="s">
        <v>1004</v>
      </c>
      <c r="F252" s="291"/>
      <c r="G252" s="291"/>
      <c r="H252" s="325"/>
      <c r="I252" s="325"/>
      <c r="J252" s="420"/>
      <c r="K252" s="420"/>
      <c r="L252" s="420"/>
      <c r="M252" s="402"/>
      <c r="N252" s="291"/>
      <c r="O252" s="291"/>
      <c r="P252" s="403"/>
      <c r="Q252" s="325"/>
      <c r="R252" s="320"/>
    </row>
    <row r="253" s="237" customFormat="1" ht="24" customHeight="1" spans="1:18">
      <c r="A253" s="45">
        <v>250</v>
      </c>
      <c r="B253" s="45" t="s">
        <v>145</v>
      </c>
      <c r="C253" s="572" t="s">
        <v>1005</v>
      </c>
      <c r="D253" s="289" t="s">
        <v>1006</v>
      </c>
      <c r="E253" s="291" t="s">
        <v>1007</v>
      </c>
      <c r="F253" s="291"/>
      <c r="G253" s="291"/>
      <c r="H253" s="325" t="s">
        <v>45</v>
      </c>
      <c r="I253" s="325" t="s">
        <v>46</v>
      </c>
      <c r="J253" s="420">
        <v>130</v>
      </c>
      <c r="K253" s="420">
        <v>105</v>
      </c>
      <c r="L253" s="308">
        <v>85</v>
      </c>
      <c r="M253" s="402"/>
      <c r="N253" s="291"/>
      <c r="O253" s="291"/>
      <c r="P253" s="403"/>
      <c r="Q253" s="325"/>
      <c r="R253" s="320"/>
    </row>
    <row r="254" s="239" customFormat="1" ht="24" customHeight="1" spans="1:18">
      <c r="A254" s="45">
        <v>251</v>
      </c>
      <c r="B254" s="45"/>
      <c r="C254" s="45"/>
      <c r="D254" s="387" t="s">
        <v>1008</v>
      </c>
      <c r="E254" s="387" t="s">
        <v>1009</v>
      </c>
      <c r="F254" s="289" t="s">
        <v>1010</v>
      </c>
      <c r="G254" s="289" t="s">
        <v>985</v>
      </c>
      <c r="H254" s="375"/>
      <c r="I254" s="375"/>
      <c r="J254" s="360"/>
      <c r="K254" s="360"/>
      <c r="L254" s="360"/>
      <c r="M254" s="289"/>
      <c r="N254" s="289"/>
      <c r="O254" s="289"/>
      <c r="P254" s="375"/>
      <c r="Q254" s="375"/>
      <c r="R254" s="320"/>
    </row>
    <row r="255" s="239" customFormat="1" ht="12" customHeight="1" spans="1:18">
      <c r="A255" s="45">
        <v>252</v>
      </c>
      <c r="B255" s="45"/>
      <c r="C255" s="45"/>
      <c r="D255" s="387" t="s">
        <v>1011</v>
      </c>
      <c r="E255" s="387" t="s">
        <v>1012</v>
      </c>
      <c r="F255" s="289"/>
      <c r="G255" s="289"/>
      <c r="H255" s="375"/>
      <c r="I255" s="375"/>
      <c r="J255" s="399"/>
      <c r="K255" s="418"/>
      <c r="L255" s="418"/>
      <c r="M255" s="289"/>
      <c r="N255" s="289"/>
      <c r="O255" s="289"/>
      <c r="P255" s="375"/>
      <c r="Q255" s="375"/>
      <c r="R255" s="320"/>
    </row>
    <row r="256" s="239" customFormat="1" ht="24" customHeight="1" spans="1:18">
      <c r="A256" s="45">
        <v>253</v>
      </c>
      <c r="B256" s="45"/>
      <c r="C256" s="45"/>
      <c r="D256" s="387" t="s">
        <v>1013</v>
      </c>
      <c r="E256" s="387" t="s">
        <v>1014</v>
      </c>
      <c r="F256" s="289"/>
      <c r="G256" s="289" t="s">
        <v>985</v>
      </c>
      <c r="H256" s="375"/>
      <c r="I256" s="375"/>
      <c r="J256" s="360"/>
      <c r="K256" s="360"/>
      <c r="L256" s="360"/>
      <c r="M256" s="289"/>
      <c r="N256" s="289"/>
      <c r="O256" s="289"/>
      <c r="P256" s="375"/>
      <c r="Q256" s="375"/>
      <c r="R256" s="320"/>
    </row>
    <row r="257" s="239" customFormat="1" ht="24" customHeight="1" spans="1:18">
      <c r="A257" s="45">
        <v>254</v>
      </c>
      <c r="B257" s="45"/>
      <c r="C257" s="45"/>
      <c r="D257" s="387" t="s">
        <v>1015</v>
      </c>
      <c r="E257" s="387" t="s">
        <v>1016</v>
      </c>
      <c r="F257" s="289"/>
      <c r="G257" s="289"/>
      <c r="H257" s="375"/>
      <c r="I257" s="375"/>
      <c r="J257" s="399"/>
      <c r="K257" s="418"/>
      <c r="L257" s="418"/>
      <c r="M257" s="289"/>
      <c r="N257" s="289"/>
      <c r="O257" s="289"/>
      <c r="P257" s="375"/>
      <c r="Q257" s="375"/>
      <c r="R257" s="320"/>
    </row>
    <row r="258" s="239" customFormat="1" ht="24" customHeight="1" spans="1:18">
      <c r="A258" s="45">
        <v>255</v>
      </c>
      <c r="B258" s="45"/>
      <c r="C258" s="45"/>
      <c r="D258" s="387" t="s">
        <v>1017</v>
      </c>
      <c r="E258" s="387" t="s">
        <v>1018</v>
      </c>
      <c r="F258" s="289"/>
      <c r="G258" s="289"/>
      <c r="H258" s="375"/>
      <c r="I258" s="375"/>
      <c r="J258" s="399"/>
      <c r="K258" s="418"/>
      <c r="L258" s="418"/>
      <c r="M258" s="289"/>
      <c r="N258" s="289"/>
      <c r="O258" s="289"/>
      <c r="P258" s="375"/>
      <c r="Q258" s="375"/>
      <c r="R258" s="320"/>
    </row>
    <row r="259" s="239" customFormat="1" ht="24" customHeight="1" spans="1:18">
      <c r="A259" s="45">
        <v>256</v>
      </c>
      <c r="B259" s="45" t="s">
        <v>145</v>
      </c>
      <c r="C259" s="572" t="s">
        <v>1019</v>
      </c>
      <c r="D259" s="289" t="s">
        <v>1020</v>
      </c>
      <c r="E259" s="289" t="s">
        <v>1021</v>
      </c>
      <c r="F259" s="289" t="s">
        <v>1022</v>
      </c>
      <c r="G259" s="289"/>
      <c r="H259" s="375" t="s">
        <v>45</v>
      </c>
      <c r="I259" s="375" t="s">
        <v>46</v>
      </c>
      <c r="J259" s="399">
        <v>15</v>
      </c>
      <c r="K259" s="399">
        <v>15</v>
      </c>
      <c r="L259" s="399">
        <v>15</v>
      </c>
      <c r="M259" s="289"/>
      <c r="N259" s="289" t="s">
        <v>1023</v>
      </c>
      <c r="O259" s="289"/>
      <c r="P259" s="375"/>
      <c r="Q259" s="375"/>
      <c r="R259" s="320"/>
    </row>
    <row r="260" s="239" customFormat="1" ht="72" customHeight="1" spans="1:18">
      <c r="A260" s="45">
        <v>257</v>
      </c>
      <c r="B260" s="45"/>
      <c r="C260" s="45"/>
      <c r="D260" s="387" t="s">
        <v>1024</v>
      </c>
      <c r="E260" s="387" t="s">
        <v>1025</v>
      </c>
      <c r="F260" s="289" t="s">
        <v>1026</v>
      </c>
      <c r="G260" s="289" t="s">
        <v>1027</v>
      </c>
      <c r="H260" s="375"/>
      <c r="I260" s="375"/>
      <c r="J260" s="399"/>
      <c r="K260" s="418"/>
      <c r="L260" s="418"/>
      <c r="M260" s="289" t="s">
        <v>1028</v>
      </c>
      <c r="N260" s="292" t="s">
        <v>1029</v>
      </c>
      <c r="O260" s="289"/>
      <c r="P260" s="375"/>
      <c r="Q260" s="375"/>
      <c r="R260" s="320"/>
    </row>
    <row r="261" s="239" customFormat="1" ht="12" customHeight="1" spans="1:18">
      <c r="A261" s="45">
        <v>258</v>
      </c>
      <c r="B261" s="45"/>
      <c r="C261" s="45"/>
      <c r="D261" s="387" t="s">
        <v>1030</v>
      </c>
      <c r="E261" s="387" t="s">
        <v>1031</v>
      </c>
      <c r="F261" s="289" t="s">
        <v>1032</v>
      </c>
      <c r="G261" s="289"/>
      <c r="H261" s="375"/>
      <c r="I261" s="375"/>
      <c r="J261" s="399"/>
      <c r="K261" s="418"/>
      <c r="L261" s="418"/>
      <c r="M261" s="289"/>
      <c r="N261" s="289"/>
      <c r="O261" s="289"/>
      <c r="P261" s="375"/>
      <c r="Q261" s="375"/>
      <c r="R261" s="320"/>
    </row>
    <row r="262" s="239" customFormat="1" ht="24" customHeight="1" spans="1:18">
      <c r="A262" s="45">
        <v>259</v>
      </c>
      <c r="B262" s="45"/>
      <c r="C262" s="45"/>
      <c r="D262" s="387" t="s">
        <v>1033</v>
      </c>
      <c r="E262" s="387" t="s">
        <v>1034</v>
      </c>
      <c r="F262" s="289" t="s">
        <v>1035</v>
      </c>
      <c r="G262" s="289"/>
      <c r="H262" s="375"/>
      <c r="I262" s="375"/>
      <c r="J262" s="399"/>
      <c r="K262" s="418"/>
      <c r="L262" s="418"/>
      <c r="M262" s="289"/>
      <c r="N262" s="289"/>
      <c r="O262" s="289"/>
      <c r="P262" s="375"/>
      <c r="Q262" s="375"/>
      <c r="R262" s="320"/>
    </row>
    <row r="263" s="239" customFormat="1" ht="24" customHeight="1" spans="1:18">
      <c r="A263" s="45">
        <v>260</v>
      </c>
      <c r="B263" s="45"/>
      <c r="C263" s="45"/>
      <c r="D263" s="387" t="s">
        <v>1036</v>
      </c>
      <c r="E263" s="387" t="s">
        <v>1037</v>
      </c>
      <c r="F263" s="289" t="s">
        <v>1038</v>
      </c>
      <c r="G263" s="289"/>
      <c r="H263" s="375"/>
      <c r="I263" s="375"/>
      <c r="J263" s="360"/>
      <c r="K263" s="360"/>
      <c r="L263" s="360"/>
      <c r="M263" s="289" t="s">
        <v>419</v>
      </c>
      <c r="N263" s="289"/>
      <c r="O263" s="289"/>
      <c r="P263" s="375"/>
      <c r="Q263" s="375"/>
      <c r="R263" s="320"/>
    </row>
    <row r="264" s="239" customFormat="1" ht="48" customHeight="1" spans="1:18">
      <c r="A264" s="45">
        <v>261</v>
      </c>
      <c r="B264" s="45"/>
      <c r="C264" s="45"/>
      <c r="D264" s="387" t="s">
        <v>1039</v>
      </c>
      <c r="E264" s="387" t="s">
        <v>1040</v>
      </c>
      <c r="F264" s="291" t="s">
        <v>1041</v>
      </c>
      <c r="G264" s="291"/>
      <c r="H264" s="375"/>
      <c r="I264" s="375"/>
      <c r="J264" s="360"/>
      <c r="K264" s="360"/>
      <c r="L264" s="360"/>
      <c r="M264" s="289"/>
      <c r="N264" s="289" t="s">
        <v>1042</v>
      </c>
      <c r="O264" s="289"/>
      <c r="P264" s="375"/>
      <c r="Q264" s="375"/>
      <c r="R264" s="320"/>
    </row>
    <row r="265" s="239" customFormat="1" ht="12" customHeight="1" spans="1:18">
      <c r="A265" s="45">
        <v>262</v>
      </c>
      <c r="B265" s="45"/>
      <c r="C265" s="45"/>
      <c r="D265" s="387" t="s">
        <v>1043</v>
      </c>
      <c r="E265" s="387" t="s">
        <v>1044</v>
      </c>
      <c r="F265" s="289"/>
      <c r="G265" s="289"/>
      <c r="H265" s="375"/>
      <c r="I265" s="375"/>
      <c r="J265" s="360"/>
      <c r="K265" s="360"/>
      <c r="L265" s="360"/>
      <c r="M265" s="289"/>
      <c r="N265" s="289"/>
      <c r="O265" s="289"/>
      <c r="P265" s="375"/>
      <c r="Q265" s="375"/>
      <c r="R265" s="320"/>
    </row>
    <row r="266" s="239" customFormat="1" ht="24" customHeight="1" spans="1:18">
      <c r="A266" s="45">
        <v>263</v>
      </c>
      <c r="B266" s="45" t="s">
        <v>145</v>
      </c>
      <c r="C266" s="572" t="s">
        <v>1045</v>
      </c>
      <c r="D266" s="289" t="s">
        <v>1046</v>
      </c>
      <c r="E266" s="289" t="s">
        <v>1047</v>
      </c>
      <c r="F266" s="289" t="s">
        <v>1048</v>
      </c>
      <c r="G266" s="289"/>
      <c r="H266" s="375" t="s">
        <v>76</v>
      </c>
      <c r="I266" s="375" t="s">
        <v>46</v>
      </c>
      <c r="J266" s="360">
        <v>95</v>
      </c>
      <c r="K266" s="360">
        <v>95</v>
      </c>
      <c r="L266" s="360">
        <v>95</v>
      </c>
      <c r="M266" s="289"/>
      <c r="N266" s="289"/>
      <c r="O266" s="289"/>
      <c r="P266" s="375"/>
      <c r="Q266" s="375"/>
      <c r="R266" s="320"/>
    </row>
    <row r="267" s="239" customFormat="1" ht="48" customHeight="1" spans="1:18">
      <c r="A267" s="45">
        <v>264</v>
      </c>
      <c r="B267" s="45"/>
      <c r="C267" s="45"/>
      <c r="D267" s="387" t="s">
        <v>1049</v>
      </c>
      <c r="E267" s="387" t="s">
        <v>1050</v>
      </c>
      <c r="F267" s="289" t="s">
        <v>1051</v>
      </c>
      <c r="G267" s="289" t="s">
        <v>1052</v>
      </c>
      <c r="H267" s="375"/>
      <c r="I267" s="375"/>
      <c r="J267" s="360"/>
      <c r="K267" s="360"/>
      <c r="L267" s="360"/>
      <c r="M267" s="289"/>
      <c r="N267" s="289"/>
      <c r="O267" s="289"/>
      <c r="P267" s="375"/>
      <c r="Q267" s="375"/>
      <c r="R267" s="320"/>
    </row>
    <row r="268" s="239" customFormat="1" ht="24" customHeight="1" spans="1:18">
      <c r="A268" s="45">
        <v>265</v>
      </c>
      <c r="B268" s="45" t="s">
        <v>129</v>
      </c>
      <c r="C268" s="572" t="s">
        <v>1053</v>
      </c>
      <c r="D268" s="289" t="s">
        <v>1054</v>
      </c>
      <c r="E268" s="289" t="s">
        <v>1055</v>
      </c>
      <c r="F268" s="289"/>
      <c r="G268" s="289"/>
      <c r="H268" s="375" t="s">
        <v>45</v>
      </c>
      <c r="I268" s="375" t="s">
        <v>46</v>
      </c>
      <c r="J268" s="417">
        <v>2470</v>
      </c>
      <c r="K268" s="417">
        <v>2470</v>
      </c>
      <c r="L268" s="417">
        <v>2470</v>
      </c>
      <c r="M268" s="289"/>
      <c r="N268" s="367" t="s">
        <v>1056</v>
      </c>
      <c r="O268" s="367" t="s">
        <v>1057</v>
      </c>
      <c r="P268" s="375"/>
      <c r="Q268" s="375"/>
      <c r="R268" s="320"/>
    </row>
    <row r="269" s="239" customFormat="1" ht="36" customHeight="1" spans="1:18">
      <c r="A269" s="45">
        <v>266</v>
      </c>
      <c r="B269" s="45"/>
      <c r="C269" s="45"/>
      <c r="D269" s="387" t="s">
        <v>1058</v>
      </c>
      <c r="E269" s="387" t="s">
        <v>1059</v>
      </c>
      <c r="F269" s="289"/>
      <c r="G269" s="289" t="s">
        <v>1060</v>
      </c>
      <c r="H269" s="375"/>
      <c r="I269" s="375"/>
      <c r="J269" s="360"/>
      <c r="K269" s="360"/>
      <c r="L269" s="312"/>
      <c r="M269" s="289" t="s">
        <v>1061</v>
      </c>
      <c r="N269" s="309" t="s">
        <v>1062</v>
      </c>
      <c r="O269" s="309" t="s">
        <v>1063</v>
      </c>
      <c r="P269" s="375"/>
      <c r="Q269" s="375"/>
      <c r="R269" s="320"/>
    </row>
    <row r="270" s="239" customFormat="1" ht="24" customHeight="1" spans="1:18">
      <c r="A270" s="45">
        <v>267</v>
      </c>
      <c r="B270" s="45"/>
      <c r="C270" s="45"/>
      <c r="D270" s="387" t="s">
        <v>1064</v>
      </c>
      <c r="E270" s="387" t="s">
        <v>1065</v>
      </c>
      <c r="F270" s="289"/>
      <c r="G270" s="289"/>
      <c r="H270" s="375"/>
      <c r="I270" s="375"/>
      <c r="J270" s="360"/>
      <c r="K270" s="360"/>
      <c r="L270" s="312"/>
      <c r="M270" s="289"/>
      <c r="N270" s="289"/>
      <c r="O270" s="289"/>
      <c r="P270" s="375"/>
      <c r="Q270" s="375"/>
      <c r="R270" s="320"/>
    </row>
    <row r="271" s="239" customFormat="1" ht="12" customHeight="1" spans="1:18">
      <c r="A271" s="45">
        <v>268</v>
      </c>
      <c r="B271" s="342"/>
      <c r="C271" s="342"/>
      <c r="D271" s="421" t="s">
        <v>1066</v>
      </c>
      <c r="E271" s="421" t="s">
        <v>1067</v>
      </c>
      <c r="F271" s="422" t="s">
        <v>1068</v>
      </c>
      <c r="G271" s="422"/>
      <c r="H271" s="423"/>
      <c r="I271" s="423"/>
      <c r="J271" s="426"/>
      <c r="K271" s="426"/>
      <c r="L271" s="426"/>
      <c r="M271" s="423"/>
      <c r="N271" s="422"/>
      <c r="O271" s="422"/>
      <c r="P271" s="423"/>
      <c r="Q271" s="423"/>
      <c r="R271" s="433"/>
    </row>
    <row r="272" s="239" customFormat="1" ht="12" customHeight="1" spans="1:18">
      <c r="A272" s="45">
        <v>269</v>
      </c>
      <c r="B272" s="45"/>
      <c r="C272" s="45"/>
      <c r="D272" s="387" t="s">
        <v>1069</v>
      </c>
      <c r="E272" s="387" t="s">
        <v>1070</v>
      </c>
      <c r="F272" s="289"/>
      <c r="G272" s="289"/>
      <c r="H272" s="375"/>
      <c r="I272" s="375"/>
      <c r="J272" s="360"/>
      <c r="K272" s="360"/>
      <c r="L272" s="360"/>
      <c r="M272" s="289"/>
      <c r="N272" s="289"/>
      <c r="O272" s="289"/>
      <c r="P272" s="375"/>
      <c r="Q272" s="375"/>
      <c r="R272" s="320"/>
    </row>
    <row r="273" s="239" customFormat="1" ht="12" customHeight="1" spans="1:18">
      <c r="A273" s="45">
        <v>270</v>
      </c>
      <c r="B273" s="45"/>
      <c r="C273" s="45"/>
      <c r="D273" s="387" t="s">
        <v>1071</v>
      </c>
      <c r="E273" s="387" t="s">
        <v>1072</v>
      </c>
      <c r="F273" s="289" t="s">
        <v>1073</v>
      </c>
      <c r="G273" s="289" t="s">
        <v>1074</v>
      </c>
      <c r="H273" s="375"/>
      <c r="I273" s="375"/>
      <c r="J273" s="360"/>
      <c r="K273" s="360"/>
      <c r="L273" s="360"/>
      <c r="M273" s="289" t="s">
        <v>1075</v>
      </c>
      <c r="N273" s="289" t="s">
        <v>1076</v>
      </c>
      <c r="O273" s="289"/>
      <c r="P273" s="375"/>
      <c r="Q273" s="375"/>
      <c r="R273" s="320"/>
    </row>
    <row r="274" s="239" customFormat="1" ht="12" customHeight="1" spans="1:18">
      <c r="A274" s="45">
        <v>271</v>
      </c>
      <c r="B274" s="45"/>
      <c r="C274" s="45"/>
      <c r="D274" s="387" t="s">
        <v>1077</v>
      </c>
      <c r="E274" s="387" t="s">
        <v>1078</v>
      </c>
      <c r="F274" s="289"/>
      <c r="G274" s="289"/>
      <c r="H274" s="375"/>
      <c r="I274" s="375"/>
      <c r="J274" s="360"/>
      <c r="K274" s="360"/>
      <c r="L274" s="360"/>
      <c r="M274" s="289"/>
      <c r="N274" s="289"/>
      <c r="O274" s="289"/>
      <c r="P274" s="375"/>
      <c r="Q274" s="375"/>
      <c r="R274" s="320"/>
    </row>
    <row r="275" s="239" customFormat="1" ht="12" customHeight="1" spans="1:18">
      <c r="A275" s="45">
        <v>272</v>
      </c>
      <c r="B275" s="45"/>
      <c r="C275" s="45"/>
      <c r="D275" s="387" t="s">
        <v>1079</v>
      </c>
      <c r="E275" s="387" t="s">
        <v>1080</v>
      </c>
      <c r="F275" s="289"/>
      <c r="G275" s="289"/>
      <c r="H275" s="375"/>
      <c r="I275" s="375"/>
      <c r="J275" s="360"/>
      <c r="K275" s="360"/>
      <c r="L275" s="360"/>
      <c r="M275" s="289"/>
      <c r="N275" s="289"/>
      <c r="O275" s="289"/>
      <c r="P275" s="375"/>
      <c r="Q275" s="375"/>
      <c r="R275" s="320"/>
    </row>
    <row r="276" s="239" customFormat="1" ht="12" customHeight="1" spans="1:18">
      <c r="A276" s="45">
        <v>273</v>
      </c>
      <c r="B276" s="45"/>
      <c r="C276" s="45"/>
      <c r="D276" s="387" t="s">
        <v>1081</v>
      </c>
      <c r="E276" s="387" t="s">
        <v>1082</v>
      </c>
      <c r="F276" s="289"/>
      <c r="G276" s="289"/>
      <c r="H276" s="375"/>
      <c r="I276" s="375"/>
      <c r="J276" s="360"/>
      <c r="K276" s="360"/>
      <c r="L276" s="360"/>
      <c r="M276" s="289"/>
      <c r="N276" s="289"/>
      <c r="O276" s="289"/>
      <c r="P276" s="375"/>
      <c r="Q276" s="375"/>
      <c r="R276" s="320"/>
    </row>
    <row r="277" s="239" customFormat="1" ht="24" customHeight="1" spans="1:18">
      <c r="A277" s="45">
        <v>274</v>
      </c>
      <c r="B277" s="45" t="s">
        <v>129</v>
      </c>
      <c r="C277" s="572" t="s">
        <v>1083</v>
      </c>
      <c r="D277" s="289" t="s">
        <v>1084</v>
      </c>
      <c r="E277" s="289" t="s">
        <v>1085</v>
      </c>
      <c r="F277" s="289" t="s">
        <v>1086</v>
      </c>
      <c r="G277" s="289"/>
      <c r="H277" s="375" t="s">
        <v>45</v>
      </c>
      <c r="I277" s="375" t="s">
        <v>46</v>
      </c>
      <c r="J277" s="360">
        <v>700</v>
      </c>
      <c r="K277" s="360">
        <v>700</v>
      </c>
      <c r="L277" s="360">
        <v>700</v>
      </c>
      <c r="M277" s="289" t="s">
        <v>419</v>
      </c>
      <c r="N277" s="289"/>
      <c r="O277" s="289"/>
      <c r="P277" s="375"/>
      <c r="Q277" s="375"/>
      <c r="R277" s="320"/>
    </row>
    <row r="278" s="239" customFormat="1" ht="24" customHeight="1" spans="1:18">
      <c r="A278" s="45">
        <v>275</v>
      </c>
      <c r="B278" s="45" t="s">
        <v>129</v>
      </c>
      <c r="C278" s="572" t="s">
        <v>1087</v>
      </c>
      <c r="D278" s="289" t="s">
        <v>1088</v>
      </c>
      <c r="E278" s="289" t="s">
        <v>1089</v>
      </c>
      <c r="F278" s="289" t="s">
        <v>1090</v>
      </c>
      <c r="G278" s="289"/>
      <c r="H278" s="375" t="s">
        <v>29</v>
      </c>
      <c r="I278" s="375" t="s">
        <v>46</v>
      </c>
      <c r="J278" s="360">
        <v>2000</v>
      </c>
      <c r="K278" s="360">
        <v>2000</v>
      </c>
      <c r="L278" s="360">
        <v>2000</v>
      </c>
      <c r="M278" s="289"/>
      <c r="N278" s="289"/>
      <c r="O278" s="289"/>
      <c r="P278" s="375"/>
      <c r="Q278" s="375"/>
      <c r="R278" s="320"/>
    </row>
    <row r="279" s="239" customFormat="1" ht="24" customHeight="1" spans="1:18">
      <c r="A279" s="45">
        <v>276</v>
      </c>
      <c r="B279" s="45" t="s">
        <v>129</v>
      </c>
      <c r="C279" s="572" t="s">
        <v>1091</v>
      </c>
      <c r="D279" s="289" t="s">
        <v>1092</v>
      </c>
      <c r="E279" s="289" t="s">
        <v>1093</v>
      </c>
      <c r="F279" s="289"/>
      <c r="G279" s="289"/>
      <c r="H279" s="375" t="s">
        <v>45</v>
      </c>
      <c r="I279" s="375" t="s">
        <v>46</v>
      </c>
      <c r="J279" s="360">
        <v>100</v>
      </c>
      <c r="K279" s="360">
        <v>100</v>
      </c>
      <c r="L279" s="360">
        <v>100</v>
      </c>
      <c r="M279" s="289" t="s">
        <v>1094</v>
      </c>
      <c r="N279" s="289"/>
      <c r="O279" s="289"/>
      <c r="P279" s="375"/>
      <c r="Q279" s="375"/>
      <c r="R279" s="320"/>
    </row>
    <row r="280" s="239" customFormat="1" ht="24" customHeight="1" spans="1:18">
      <c r="A280" s="45">
        <v>277</v>
      </c>
      <c r="B280" s="45" t="s">
        <v>129</v>
      </c>
      <c r="C280" s="572" t="s">
        <v>1095</v>
      </c>
      <c r="D280" s="289" t="s">
        <v>1096</v>
      </c>
      <c r="E280" s="292" t="s">
        <v>1097</v>
      </c>
      <c r="F280" s="291" t="s">
        <v>1098</v>
      </c>
      <c r="G280" s="291"/>
      <c r="H280" s="375" t="s">
        <v>29</v>
      </c>
      <c r="I280" s="427" t="s">
        <v>884</v>
      </c>
      <c r="J280" s="428">
        <v>3943</v>
      </c>
      <c r="K280" s="428">
        <v>3943</v>
      </c>
      <c r="L280" s="304">
        <v>3943</v>
      </c>
      <c r="M280" s="289" t="s">
        <v>1099</v>
      </c>
      <c r="N280" s="290" t="s">
        <v>934</v>
      </c>
      <c r="O280" s="290" t="s">
        <v>935</v>
      </c>
      <c r="P280" s="375"/>
      <c r="Q280" s="375"/>
      <c r="R280" s="320"/>
    </row>
    <row r="281" s="242" customFormat="1" ht="24" customHeight="1" spans="1:18">
      <c r="A281" s="45">
        <v>278</v>
      </c>
      <c r="B281" s="45" t="s">
        <v>129</v>
      </c>
      <c r="C281" s="572" t="s">
        <v>1100</v>
      </c>
      <c r="D281" s="413" t="s">
        <v>1101</v>
      </c>
      <c r="E281" s="413" t="s">
        <v>1102</v>
      </c>
      <c r="F281" s="328" t="s">
        <v>1103</v>
      </c>
      <c r="G281" s="328" t="s">
        <v>1104</v>
      </c>
      <c r="H281" s="417" t="s">
        <v>45</v>
      </c>
      <c r="I281" s="308" t="s">
        <v>46</v>
      </c>
      <c r="J281" s="304">
        <v>2509</v>
      </c>
      <c r="K281" s="304">
        <v>2509</v>
      </c>
      <c r="L281" s="304">
        <v>2509</v>
      </c>
      <c r="M281" s="413"/>
      <c r="N281" s="429" t="s">
        <v>1105</v>
      </c>
      <c r="O281" s="429" t="s">
        <v>1106</v>
      </c>
      <c r="P281" s="417"/>
      <c r="Q281" s="417"/>
      <c r="R281" s="320"/>
    </row>
    <row r="282" s="239" customFormat="1" ht="24" customHeight="1" spans="1:18">
      <c r="A282" s="45">
        <v>279</v>
      </c>
      <c r="B282" s="45" t="s">
        <v>129</v>
      </c>
      <c r="C282" s="572" t="s">
        <v>1107</v>
      </c>
      <c r="D282" s="289" t="s">
        <v>1108</v>
      </c>
      <c r="E282" s="291" t="s">
        <v>1109</v>
      </c>
      <c r="F282" s="291"/>
      <c r="G282" s="291" t="s">
        <v>1110</v>
      </c>
      <c r="H282" s="375" t="s">
        <v>29</v>
      </c>
      <c r="I282" s="325" t="s">
        <v>1111</v>
      </c>
      <c r="J282" s="360">
        <v>5000</v>
      </c>
      <c r="K282" s="360">
        <v>5000</v>
      </c>
      <c r="L282" s="360">
        <v>5000</v>
      </c>
      <c r="M282" s="289"/>
      <c r="N282" s="289"/>
      <c r="O282" s="289"/>
      <c r="P282" s="375"/>
      <c r="Q282" s="375"/>
      <c r="R282" s="320"/>
    </row>
    <row r="283" s="239" customFormat="1" ht="36" customHeight="1" spans="1:18">
      <c r="A283" s="45">
        <v>280</v>
      </c>
      <c r="B283" s="45" t="s">
        <v>129</v>
      </c>
      <c r="C283" s="572" t="s">
        <v>1112</v>
      </c>
      <c r="D283" s="289" t="s">
        <v>1113</v>
      </c>
      <c r="E283" s="291" t="s">
        <v>1114</v>
      </c>
      <c r="F283" s="291" t="s">
        <v>1115</v>
      </c>
      <c r="G283" s="291" t="s">
        <v>1116</v>
      </c>
      <c r="H283" s="375" t="s">
        <v>45</v>
      </c>
      <c r="I283" s="325" t="s">
        <v>1117</v>
      </c>
      <c r="J283" s="304">
        <v>1743</v>
      </c>
      <c r="K283" s="304">
        <v>1743</v>
      </c>
      <c r="L283" s="304">
        <v>1743</v>
      </c>
      <c r="M283" s="289" t="s">
        <v>1118</v>
      </c>
      <c r="N283" s="290" t="s">
        <v>934</v>
      </c>
      <c r="O283" s="290" t="s">
        <v>935</v>
      </c>
      <c r="P283" s="375"/>
      <c r="Q283" s="375"/>
      <c r="R283" s="320"/>
    </row>
    <row r="284" s="239" customFormat="1" ht="24" customHeight="1" spans="1:18">
      <c r="A284" s="45">
        <v>281</v>
      </c>
      <c r="B284" s="171" t="s">
        <v>129</v>
      </c>
      <c r="C284" s="572" t="s">
        <v>1112</v>
      </c>
      <c r="D284" s="289" t="s">
        <v>1119</v>
      </c>
      <c r="E284" s="291"/>
      <c r="F284" s="291"/>
      <c r="G284" s="291"/>
      <c r="H284" s="375" t="s">
        <v>45</v>
      </c>
      <c r="I284" s="325" t="s">
        <v>1117</v>
      </c>
      <c r="J284" s="360">
        <v>600</v>
      </c>
      <c r="K284" s="360">
        <v>600</v>
      </c>
      <c r="L284" s="360">
        <v>600</v>
      </c>
      <c r="M284" s="289" t="s">
        <v>1120</v>
      </c>
      <c r="N284" s="289"/>
      <c r="O284" s="289"/>
      <c r="P284" s="375"/>
      <c r="Q284" s="375"/>
      <c r="R284" s="320"/>
    </row>
    <row r="285" s="242" customFormat="1" ht="36" customHeight="1" spans="1:18">
      <c r="A285" s="45">
        <v>282</v>
      </c>
      <c r="B285" s="45" t="s">
        <v>129</v>
      </c>
      <c r="C285" s="572" t="s">
        <v>1121</v>
      </c>
      <c r="D285" s="424" t="s">
        <v>1122</v>
      </c>
      <c r="E285" s="424" t="s">
        <v>1123</v>
      </c>
      <c r="F285" s="425" t="s">
        <v>1124</v>
      </c>
      <c r="G285" s="425" t="s">
        <v>1125</v>
      </c>
      <c r="H285" s="417" t="s">
        <v>45</v>
      </c>
      <c r="I285" s="430" t="s">
        <v>922</v>
      </c>
      <c r="J285" s="360">
        <v>27</v>
      </c>
      <c r="K285" s="360">
        <v>27</v>
      </c>
      <c r="L285" s="360">
        <v>27</v>
      </c>
      <c r="M285" s="425" t="s">
        <v>923</v>
      </c>
      <c r="N285" s="416" t="s">
        <v>638</v>
      </c>
      <c r="O285" s="416" t="s">
        <v>639</v>
      </c>
      <c r="P285" s="417"/>
      <c r="Q285" s="417"/>
      <c r="R285" s="320"/>
    </row>
    <row r="286" s="239" customFormat="1" ht="24" customHeight="1" spans="1:18">
      <c r="A286" s="45">
        <v>283</v>
      </c>
      <c r="B286" s="45" t="s">
        <v>129</v>
      </c>
      <c r="C286" s="572" t="s">
        <v>1126</v>
      </c>
      <c r="D286" s="388" t="s">
        <v>1127</v>
      </c>
      <c r="E286" s="388" t="s">
        <v>1128</v>
      </c>
      <c r="F286" s="383"/>
      <c r="G286" s="383"/>
      <c r="H286" s="375" t="s">
        <v>45</v>
      </c>
      <c r="I286" s="325" t="s">
        <v>46</v>
      </c>
      <c r="J286" s="360">
        <v>1700</v>
      </c>
      <c r="K286" s="360">
        <v>1700</v>
      </c>
      <c r="L286" s="360">
        <v>1700</v>
      </c>
      <c r="M286" s="383"/>
      <c r="N286" s="292" t="s">
        <v>1129</v>
      </c>
      <c r="O286" s="289"/>
      <c r="P286" s="375"/>
      <c r="Q286" s="375"/>
      <c r="R286" s="320"/>
    </row>
    <row r="287" s="243" customFormat="1" ht="24" customHeight="1" spans="1:18">
      <c r="A287" s="45">
        <v>284</v>
      </c>
      <c r="B287" s="45" t="s">
        <v>129</v>
      </c>
      <c r="C287" s="572" t="s">
        <v>1083</v>
      </c>
      <c r="D287" s="289" t="s">
        <v>1130</v>
      </c>
      <c r="E287" s="291" t="s">
        <v>1131</v>
      </c>
      <c r="F287" s="291"/>
      <c r="G287" s="370" t="s">
        <v>1132</v>
      </c>
      <c r="H287" s="375" t="s">
        <v>29</v>
      </c>
      <c r="I287" s="325" t="s">
        <v>46</v>
      </c>
      <c r="J287" s="28">
        <v>979</v>
      </c>
      <c r="K287" s="28">
        <v>979</v>
      </c>
      <c r="L287" s="28">
        <v>979</v>
      </c>
      <c r="M287" s="289"/>
      <c r="N287" s="292" t="s">
        <v>1133</v>
      </c>
      <c r="O287" s="289" t="s">
        <v>343</v>
      </c>
      <c r="P287" s="431"/>
      <c r="Q287" s="431"/>
      <c r="R287" s="320"/>
    </row>
    <row r="288" s="244" customFormat="1" ht="36" customHeight="1" spans="1:18">
      <c r="A288" s="45">
        <v>285</v>
      </c>
      <c r="B288" s="291" t="s">
        <v>129</v>
      </c>
      <c r="C288" s="573" t="s">
        <v>1100</v>
      </c>
      <c r="D288" s="289" t="s">
        <v>1134</v>
      </c>
      <c r="E288" s="291" t="s">
        <v>1135</v>
      </c>
      <c r="F288" s="291" t="s">
        <v>1136</v>
      </c>
      <c r="G288" s="291" t="s">
        <v>1137</v>
      </c>
      <c r="H288" s="291" t="s">
        <v>29</v>
      </c>
      <c r="I288" s="291" t="s">
        <v>46</v>
      </c>
      <c r="J288" s="325">
        <v>8000</v>
      </c>
      <c r="K288" s="325">
        <v>8000</v>
      </c>
      <c r="L288" s="325">
        <v>8000</v>
      </c>
      <c r="M288" s="291"/>
      <c r="N288" s="291" t="s">
        <v>1138</v>
      </c>
      <c r="O288" s="291" t="s">
        <v>525</v>
      </c>
      <c r="R288" s="320"/>
    </row>
    <row r="289" s="237" customFormat="1" ht="12" customHeight="1" spans="1:18">
      <c r="A289" s="45">
        <v>286</v>
      </c>
      <c r="B289" s="45"/>
      <c r="C289" s="45"/>
      <c r="D289" s="380" t="s">
        <v>1139</v>
      </c>
      <c r="E289" s="380" t="s">
        <v>1140</v>
      </c>
      <c r="F289" s="388"/>
      <c r="G289" s="388"/>
      <c r="H289" s="325"/>
      <c r="I289" s="432"/>
      <c r="J289" s="308"/>
      <c r="K289" s="308"/>
      <c r="L289" s="308"/>
      <c r="M289" s="402"/>
      <c r="N289" s="291"/>
      <c r="O289" s="291"/>
      <c r="P289" s="403"/>
      <c r="Q289" s="325"/>
      <c r="R289" s="320"/>
    </row>
    <row r="290" s="239" customFormat="1" ht="12" customHeight="1" spans="1:18">
      <c r="A290" s="45">
        <v>287</v>
      </c>
      <c r="B290" s="45"/>
      <c r="C290" s="45"/>
      <c r="D290" s="387" t="s">
        <v>1141</v>
      </c>
      <c r="E290" s="387" t="s">
        <v>1142</v>
      </c>
      <c r="F290" s="289"/>
      <c r="G290" s="289"/>
      <c r="H290" s="375"/>
      <c r="I290" s="375"/>
      <c r="J290" s="360"/>
      <c r="K290" s="360"/>
      <c r="L290" s="360"/>
      <c r="M290" s="289"/>
      <c r="N290" s="289"/>
      <c r="O290" s="289"/>
      <c r="P290" s="375"/>
      <c r="Q290" s="375"/>
      <c r="R290" s="320"/>
    </row>
    <row r="291" s="239" customFormat="1" ht="12" customHeight="1" spans="1:18">
      <c r="A291" s="45">
        <v>288</v>
      </c>
      <c r="B291" s="45"/>
      <c r="C291" s="45"/>
      <c r="D291" s="387" t="s">
        <v>1143</v>
      </c>
      <c r="E291" s="387" t="s">
        <v>1144</v>
      </c>
      <c r="F291" s="289"/>
      <c r="G291" s="289"/>
      <c r="H291" s="375"/>
      <c r="I291" s="375"/>
      <c r="J291" s="360"/>
      <c r="K291" s="360"/>
      <c r="L291" s="360"/>
      <c r="M291" s="289"/>
      <c r="N291" s="289"/>
      <c r="O291" s="289"/>
      <c r="P291" s="375"/>
      <c r="Q291" s="375"/>
      <c r="R291" s="320"/>
    </row>
    <row r="292" s="239" customFormat="1" ht="24" customHeight="1" spans="1:18">
      <c r="A292" s="45">
        <v>289</v>
      </c>
      <c r="B292" s="45" t="s">
        <v>1145</v>
      </c>
      <c r="C292" s="572" t="s">
        <v>1146</v>
      </c>
      <c r="D292" s="289" t="s">
        <v>1147</v>
      </c>
      <c r="E292" s="289" t="s">
        <v>1148</v>
      </c>
      <c r="F292" s="289"/>
      <c r="G292" s="289"/>
      <c r="H292" s="375" t="s">
        <v>76</v>
      </c>
      <c r="I292" s="375" t="s">
        <v>1149</v>
      </c>
      <c r="J292" s="360">
        <v>1</v>
      </c>
      <c r="K292" s="360">
        <v>1</v>
      </c>
      <c r="L292" s="360">
        <v>1</v>
      </c>
      <c r="M292" s="289"/>
      <c r="N292" s="289"/>
      <c r="O292" s="289"/>
      <c r="P292" s="375"/>
      <c r="Q292" s="375"/>
      <c r="R292" s="320"/>
    </row>
    <row r="293" s="239" customFormat="1" ht="24" customHeight="1" spans="1:18">
      <c r="A293" s="45">
        <v>290</v>
      </c>
      <c r="B293" s="171" t="s">
        <v>1145</v>
      </c>
      <c r="C293" s="572" t="s">
        <v>1146</v>
      </c>
      <c r="D293" s="289" t="s">
        <v>1150</v>
      </c>
      <c r="E293" s="289" t="s">
        <v>1151</v>
      </c>
      <c r="F293" s="289"/>
      <c r="G293" s="289"/>
      <c r="H293" s="375" t="s">
        <v>45</v>
      </c>
      <c r="I293" s="375" t="s">
        <v>1149</v>
      </c>
      <c r="J293" s="360">
        <v>10</v>
      </c>
      <c r="K293" s="360">
        <v>10</v>
      </c>
      <c r="L293" s="360">
        <v>10</v>
      </c>
      <c r="M293" s="289" t="s">
        <v>1152</v>
      </c>
      <c r="N293" s="289" t="s">
        <v>1153</v>
      </c>
      <c r="O293" s="289" t="s">
        <v>1154</v>
      </c>
      <c r="P293" s="375"/>
      <c r="Q293" s="375"/>
      <c r="R293" s="320"/>
    </row>
    <row r="294" s="239" customFormat="1" ht="24" customHeight="1" spans="1:18">
      <c r="A294" s="45">
        <v>291</v>
      </c>
      <c r="B294" s="45" t="s">
        <v>1145</v>
      </c>
      <c r="C294" s="572" t="s">
        <v>1155</v>
      </c>
      <c r="D294" s="289" t="s">
        <v>1156</v>
      </c>
      <c r="E294" s="289" t="s">
        <v>1157</v>
      </c>
      <c r="F294" s="289"/>
      <c r="G294" s="289"/>
      <c r="H294" s="375" t="s">
        <v>76</v>
      </c>
      <c r="I294" s="375" t="s">
        <v>1149</v>
      </c>
      <c r="J294" s="360">
        <v>1</v>
      </c>
      <c r="K294" s="360">
        <v>1</v>
      </c>
      <c r="L294" s="360">
        <v>1</v>
      </c>
      <c r="M294" s="289"/>
      <c r="N294" s="289"/>
      <c r="O294" s="289"/>
      <c r="P294" s="375"/>
      <c r="Q294" s="375"/>
      <c r="R294" s="320"/>
    </row>
    <row r="295" s="239" customFormat="1" ht="24" customHeight="1" spans="1:18">
      <c r="A295" s="45">
        <v>292</v>
      </c>
      <c r="B295" s="45" t="s">
        <v>1145</v>
      </c>
      <c r="C295" s="572" t="s">
        <v>1158</v>
      </c>
      <c r="D295" s="289" t="s">
        <v>1159</v>
      </c>
      <c r="E295" s="289" t="s">
        <v>1160</v>
      </c>
      <c r="F295" s="289"/>
      <c r="G295" s="289"/>
      <c r="H295" s="375" t="s">
        <v>76</v>
      </c>
      <c r="I295" s="375" t="s">
        <v>1149</v>
      </c>
      <c r="J295" s="360">
        <v>1</v>
      </c>
      <c r="K295" s="360">
        <v>1</v>
      </c>
      <c r="L295" s="360">
        <v>1</v>
      </c>
      <c r="M295" s="289"/>
      <c r="N295" s="289"/>
      <c r="O295" s="289"/>
      <c r="P295" s="375"/>
      <c r="Q295" s="375"/>
      <c r="R295" s="320"/>
    </row>
    <row r="296" s="239" customFormat="1" ht="24" customHeight="1" spans="1:18">
      <c r="A296" s="45">
        <v>293</v>
      </c>
      <c r="B296" s="45" t="s">
        <v>1145</v>
      </c>
      <c r="C296" s="572" t="s">
        <v>1161</v>
      </c>
      <c r="D296" s="289" t="s">
        <v>1162</v>
      </c>
      <c r="E296" s="289" t="s">
        <v>1163</v>
      </c>
      <c r="F296" s="289" t="s">
        <v>1164</v>
      </c>
      <c r="G296" s="289"/>
      <c r="H296" s="375" t="s">
        <v>76</v>
      </c>
      <c r="I296" s="375" t="s">
        <v>46</v>
      </c>
      <c r="J296" s="360">
        <v>2</v>
      </c>
      <c r="K296" s="360">
        <v>2</v>
      </c>
      <c r="L296" s="360">
        <v>2</v>
      </c>
      <c r="M296" s="289"/>
      <c r="N296" s="289"/>
      <c r="O296" s="289"/>
      <c r="P296" s="375"/>
      <c r="Q296" s="375"/>
      <c r="R296" s="320"/>
    </row>
    <row r="297" s="239" customFormat="1" ht="24" customHeight="1" spans="1:18">
      <c r="A297" s="45">
        <v>294</v>
      </c>
      <c r="B297" s="45" t="s">
        <v>1145</v>
      </c>
      <c r="C297" s="572" t="s">
        <v>1165</v>
      </c>
      <c r="D297" s="289" t="s">
        <v>1166</v>
      </c>
      <c r="E297" s="289" t="s">
        <v>1167</v>
      </c>
      <c r="F297" s="289"/>
      <c r="G297" s="289"/>
      <c r="H297" s="375" t="s">
        <v>76</v>
      </c>
      <c r="I297" s="375" t="s">
        <v>1149</v>
      </c>
      <c r="J297" s="360">
        <v>1</v>
      </c>
      <c r="K297" s="360">
        <v>1</v>
      </c>
      <c r="L297" s="360">
        <v>1</v>
      </c>
      <c r="M297" s="289" t="s">
        <v>1168</v>
      </c>
      <c r="N297" s="289"/>
      <c r="O297" s="289"/>
      <c r="P297" s="375"/>
      <c r="Q297" s="375"/>
      <c r="R297" s="320"/>
    </row>
    <row r="298" s="239" customFormat="1" ht="24" customHeight="1" spans="1:18">
      <c r="A298" s="45">
        <v>295</v>
      </c>
      <c r="B298" s="45" t="s">
        <v>1145</v>
      </c>
      <c r="C298" s="572" t="s">
        <v>1165</v>
      </c>
      <c r="D298" s="289" t="s">
        <v>1169</v>
      </c>
      <c r="E298" s="289" t="s">
        <v>1167</v>
      </c>
      <c r="F298" s="289"/>
      <c r="G298" s="289"/>
      <c r="H298" s="375" t="s">
        <v>45</v>
      </c>
      <c r="I298" s="375" t="s">
        <v>1149</v>
      </c>
      <c r="J298" s="360">
        <v>10</v>
      </c>
      <c r="K298" s="360">
        <v>10</v>
      </c>
      <c r="L298" s="360">
        <v>10</v>
      </c>
      <c r="M298" s="289" t="s">
        <v>1170</v>
      </c>
      <c r="N298" s="289" t="s">
        <v>1153</v>
      </c>
      <c r="O298" s="289" t="s">
        <v>1154</v>
      </c>
      <c r="P298" s="375"/>
      <c r="Q298" s="375"/>
      <c r="R298" s="320"/>
    </row>
    <row r="299" s="239" customFormat="1" ht="24" customHeight="1" spans="1:18">
      <c r="A299" s="45">
        <v>296</v>
      </c>
      <c r="B299" s="45" t="s">
        <v>1145</v>
      </c>
      <c r="C299" s="572" t="s">
        <v>1165</v>
      </c>
      <c r="D299" s="289" t="s">
        <v>1171</v>
      </c>
      <c r="E299" s="289" t="s">
        <v>1167</v>
      </c>
      <c r="F299" s="289"/>
      <c r="G299" s="289"/>
      <c r="H299" s="375" t="s">
        <v>45</v>
      </c>
      <c r="I299" s="375" t="s">
        <v>1149</v>
      </c>
      <c r="J299" s="360">
        <v>20</v>
      </c>
      <c r="K299" s="360">
        <v>20</v>
      </c>
      <c r="L299" s="360">
        <v>20</v>
      </c>
      <c r="M299" s="289" t="s">
        <v>1172</v>
      </c>
      <c r="N299" s="289"/>
      <c r="O299" s="289"/>
      <c r="P299" s="375"/>
      <c r="Q299" s="375"/>
      <c r="R299" s="320"/>
    </row>
    <row r="300" s="239" customFormat="1" ht="24" customHeight="1" spans="1:18">
      <c r="A300" s="45">
        <v>297</v>
      </c>
      <c r="B300" s="45" t="s">
        <v>1145</v>
      </c>
      <c r="C300" s="572" t="s">
        <v>1173</v>
      </c>
      <c r="D300" s="289" t="s">
        <v>1174</v>
      </c>
      <c r="E300" s="289" t="s">
        <v>1175</v>
      </c>
      <c r="F300" s="289"/>
      <c r="G300" s="289"/>
      <c r="H300" s="375" t="s">
        <v>76</v>
      </c>
      <c r="I300" s="375" t="s">
        <v>1149</v>
      </c>
      <c r="J300" s="360">
        <v>2.5</v>
      </c>
      <c r="K300" s="360">
        <v>2.5</v>
      </c>
      <c r="L300" s="360">
        <v>2.5</v>
      </c>
      <c r="M300" s="289"/>
      <c r="N300" s="289"/>
      <c r="O300" s="289"/>
      <c r="P300" s="375"/>
      <c r="Q300" s="375"/>
      <c r="R300" s="320"/>
    </row>
    <row r="301" s="239" customFormat="1" ht="24" customHeight="1" spans="1:18">
      <c r="A301" s="45">
        <v>298</v>
      </c>
      <c r="B301" s="45" t="s">
        <v>1145</v>
      </c>
      <c r="C301" s="572" t="s">
        <v>1176</v>
      </c>
      <c r="D301" s="289" t="s">
        <v>1177</v>
      </c>
      <c r="E301" s="289" t="s">
        <v>1178</v>
      </c>
      <c r="F301" s="289"/>
      <c r="G301" s="289"/>
      <c r="H301" s="375" t="s">
        <v>76</v>
      </c>
      <c r="I301" s="375" t="s">
        <v>1149</v>
      </c>
      <c r="J301" s="360">
        <v>2</v>
      </c>
      <c r="K301" s="360">
        <v>2</v>
      </c>
      <c r="L301" s="360">
        <v>2</v>
      </c>
      <c r="M301" s="289"/>
      <c r="N301" s="289"/>
      <c r="O301" s="289"/>
      <c r="P301" s="375"/>
      <c r="Q301" s="375"/>
      <c r="R301" s="320"/>
    </row>
    <row r="302" s="239" customFormat="1" ht="24" customHeight="1" spans="1:18">
      <c r="A302" s="45">
        <v>299</v>
      </c>
      <c r="B302" s="45" t="s">
        <v>1145</v>
      </c>
      <c r="C302" s="572" t="s">
        <v>1179</v>
      </c>
      <c r="D302" s="289" t="s">
        <v>1180</v>
      </c>
      <c r="E302" s="289" t="s">
        <v>1181</v>
      </c>
      <c r="F302" s="289"/>
      <c r="G302" s="289"/>
      <c r="H302" s="375" t="s">
        <v>76</v>
      </c>
      <c r="I302" s="375" t="s">
        <v>1149</v>
      </c>
      <c r="J302" s="360">
        <v>5</v>
      </c>
      <c r="K302" s="360">
        <v>5</v>
      </c>
      <c r="L302" s="360">
        <v>5</v>
      </c>
      <c r="M302" s="289" t="s">
        <v>1182</v>
      </c>
      <c r="N302" s="289" t="s">
        <v>1153</v>
      </c>
      <c r="O302" s="289" t="s">
        <v>1154</v>
      </c>
      <c r="P302" s="375"/>
      <c r="Q302" s="375"/>
      <c r="R302" s="320"/>
    </row>
    <row r="303" s="239" customFormat="1" ht="24" customHeight="1" spans="1:18">
      <c r="A303" s="45">
        <v>300</v>
      </c>
      <c r="B303" s="45" t="s">
        <v>1145</v>
      </c>
      <c r="C303" s="572" t="s">
        <v>1179</v>
      </c>
      <c r="D303" s="289" t="s">
        <v>1183</v>
      </c>
      <c r="E303" s="289" t="s">
        <v>1181</v>
      </c>
      <c r="F303" s="289"/>
      <c r="G303" s="289"/>
      <c r="H303" s="375" t="s">
        <v>45</v>
      </c>
      <c r="I303" s="375"/>
      <c r="J303" s="360">
        <v>7</v>
      </c>
      <c r="K303" s="360">
        <v>7</v>
      </c>
      <c r="L303" s="360">
        <v>7</v>
      </c>
      <c r="M303" s="289" t="s">
        <v>1184</v>
      </c>
      <c r="N303" s="289"/>
      <c r="O303" s="289"/>
      <c r="P303" s="375"/>
      <c r="Q303" s="375"/>
      <c r="R303" s="320"/>
    </row>
    <row r="304" s="239" customFormat="1" ht="24" customHeight="1" spans="1:18">
      <c r="A304" s="45">
        <v>301</v>
      </c>
      <c r="B304" s="45" t="s">
        <v>1145</v>
      </c>
      <c r="C304" s="572" t="s">
        <v>1185</v>
      </c>
      <c r="D304" s="289" t="s">
        <v>1186</v>
      </c>
      <c r="E304" s="289" t="s">
        <v>1187</v>
      </c>
      <c r="F304" s="289"/>
      <c r="G304" s="289"/>
      <c r="H304" s="375" t="s">
        <v>76</v>
      </c>
      <c r="I304" s="375" t="s">
        <v>1149</v>
      </c>
      <c r="J304" s="360">
        <v>1</v>
      </c>
      <c r="K304" s="360">
        <v>1</v>
      </c>
      <c r="L304" s="360">
        <v>1</v>
      </c>
      <c r="M304" s="289"/>
      <c r="N304" s="289"/>
      <c r="O304" s="289"/>
      <c r="P304" s="375"/>
      <c r="Q304" s="375"/>
      <c r="R304" s="320"/>
    </row>
    <row r="305" s="239" customFormat="1" ht="24" customHeight="1" spans="1:18">
      <c r="A305" s="45">
        <v>302</v>
      </c>
      <c r="B305" s="45" t="s">
        <v>1145</v>
      </c>
      <c r="C305" s="572" t="s">
        <v>1185</v>
      </c>
      <c r="D305" s="289" t="s">
        <v>1188</v>
      </c>
      <c r="E305" s="289" t="s">
        <v>1187</v>
      </c>
      <c r="F305" s="289"/>
      <c r="G305" s="289"/>
      <c r="H305" s="375" t="s">
        <v>76</v>
      </c>
      <c r="I305" s="375" t="s">
        <v>1149</v>
      </c>
      <c r="J305" s="360">
        <v>5</v>
      </c>
      <c r="K305" s="360">
        <v>5</v>
      </c>
      <c r="L305" s="360">
        <v>5</v>
      </c>
      <c r="M305" s="289" t="s">
        <v>1182</v>
      </c>
      <c r="N305" s="289" t="s">
        <v>1153</v>
      </c>
      <c r="O305" s="289" t="s">
        <v>1154</v>
      </c>
      <c r="P305" s="375"/>
      <c r="Q305" s="375"/>
      <c r="R305" s="320"/>
    </row>
    <row r="306" s="239" customFormat="1" ht="24" customHeight="1" spans="1:18">
      <c r="A306" s="45">
        <v>303</v>
      </c>
      <c r="B306" s="45" t="s">
        <v>1145</v>
      </c>
      <c r="C306" s="572" t="s">
        <v>1189</v>
      </c>
      <c r="D306" s="289" t="s">
        <v>1190</v>
      </c>
      <c r="E306" s="289" t="s">
        <v>1191</v>
      </c>
      <c r="F306" s="289"/>
      <c r="G306" s="289"/>
      <c r="H306" s="375" t="s">
        <v>76</v>
      </c>
      <c r="I306" s="375" t="s">
        <v>1149</v>
      </c>
      <c r="J306" s="360">
        <v>0.5</v>
      </c>
      <c r="K306" s="360">
        <v>0.5</v>
      </c>
      <c r="L306" s="360">
        <v>0.5</v>
      </c>
      <c r="M306" s="289"/>
      <c r="N306" s="289"/>
      <c r="O306" s="289"/>
      <c r="P306" s="375"/>
      <c r="Q306" s="375"/>
      <c r="R306" s="320"/>
    </row>
    <row r="307" s="239" customFormat="1" ht="24" customHeight="1" spans="1:18">
      <c r="A307" s="45">
        <v>304</v>
      </c>
      <c r="B307" s="45" t="s">
        <v>1145</v>
      </c>
      <c r="C307" s="572" t="s">
        <v>1189</v>
      </c>
      <c r="D307" s="289" t="s">
        <v>1192</v>
      </c>
      <c r="E307" s="289" t="s">
        <v>1191</v>
      </c>
      <c r="F307" s="289"/>
      <c r="G307" s="289"/>
      <c r="H307" s="375" t="s">
        <v>76</v>
      </c>
      <c r="I307" s="375" t="s">
        <v>1149</v>
      </c>
      <c r="J307" s="360">
        <v>3</v>
      </c>
      <c r="K307" s="360">
        <v>3</v>
      </c>
      <c r="L307" s="360">
        <v>3</v>
      </c>
      <c r="M307" s="289" t="s">
        <v>1182</v>
      </c>
      <c r="N307" s="289" t="s">
        <v>1153</v>
      </c>
      <c r="O307" s="289" t="s">
        <v>1154</v>
      </c>
      <c r="P307" s="375"/>
      <c r="Q307" s="375"/>
      <c r="R307" s="320"/>
    </row>
    <row r="308" s="239" customFormat="1" ht="24" customHeight="1" spans="1:18">
      <c r="A308" s="45">
        <v>305</v>
      </c>
      <c r="B308" s="45" t="s">
        <v>1145</v>
      </c>
      <c r="C308" s="572" t="s">
        <v>1193</v>
      </c>
      <c r="D308" s="289" t="s">
        <v>1194</v>
      </c>
      <c r="E308" s="289" t="s">
        <v>1195</v>
      </c>
      <c r="F308" s="289" t="s">
        <v>1196</v>
      </c>
      <c r="G308" s="289"/>
      <c r="H308" s="375" t="s">
        <v>76</v>
      </c>
      <c r="I308" s="375" t="s">
        <v>1149</v>
      </c>
      <c r="J308" s="360">
        <v>5</v>
      </c>
      <c r="K308" s="360">
        <v>5</v>
      </c>
      <c r="L308" s="360">
        <v>5</v>
      </c>
      <c r="M308" s="289"/>
      <c r="N308" s="289" t="s">
        <v>1153</v>
      </c>
      <c r="O308" s="289" t="s">
        <v>1154</v>
      </c>
      <c r="P308" s="375"/>
      <c r="Q308" s="375"/>
      <c r="R308" s="320"/>
    </row>
    <row r="309" s="239" customFormat="1" ht="24" customHeight="1" spans="1:18">
      <c r="A309" s="45">
        <v>306</v>
      </c>
      <c r="B309" s="45" t="s">
        <v>1145</v>
      </c>
      <c r="C309" s="572" t="s">
        <v>1197</v>
      </c>
      <c r="D309" s="289" t="s">
        <v>1198</v>
      </c>
      <c r="E309" s="289" t="s">
        <v>1199</v>
      </c>
      <c r="F309" s="289"/>
      <c r="G309" s="289"/>
      <c r="H309" s="375" t="s">
        <v>76</v>
      </c>
      <c r="I309" s="375" t="s">
        <v>1149</v>
      </c>
      <c r="J309" s="360">
        <v>2</v>
      </c>
      <c r="K309" s="360">
        <v>2</v>
      </c>
      <c r="L309" s="360">
        <v>2</v>
      </c>
      <c r="M309" s="289"/>
      <c r="N309" s="289"/>
      <c r="O309" s="289"/>
      <c r="P309" s="375"/>
      <c r="Q309" s="375"/>
      <c r="R309" s="320"/>
    </row>
    <row r="310" s="239" customFormat="1" ht="24" customHeight="1" spans="1:18">
      <c r="A310" s="45">
        <v>307</v>
      </c>
      <c r="B310" s="45" t="s">
        <v>1145</v>
      </c>
      <c r="C310" s="572" t="s">
        <v>1200</v>
      </c>
      <c r="D310" s="289" t="s">
        <v>1201</v>
      </c>
      <c r="E310" s="289" t="s">
        <v>1202</v>
      </c>
      <c r="F310" s="289"/>
      <c r="G310" s="289"/>
      <c r="H310" s="375" t="s">
        <v>76</v>
      </c>
      <c r="I310" s="375" t="s">
        <v>1149</v>
      </c>
      <c r="J310" s="360">
        <v>1</v>
      </c>
      <c r="K310" s="360">
        <v>1</v>
      </c>
      <c r="L310" s="360">
        <v>1</v>
      </c>
      <c r="M310" s="289"/>
      <c r="N310" s="289"/>
      <c r="O310" s="289"/>
      <c r="P310" s="375"/>
      <c r="Q310" s="375"/>
      <c r="R310" s="320"/>
    </row>
    <row r="311" s="239" customFormat="1" ht="24" customHeight="1" spans="1:18">
      <c r="A311" s="45">
        <v>308</v>
      </c>
      <c r="B311" s="45" t="s">
        <v>1145</v>
      </c>
      <c r="C311" s="572" t="s">
        <v>1200</v>
      </c>
      <c r="D311" s="289" t="s">
        <v>1203</v>
      </c>
      <c r="E311" s="289" t="s">
        <v>1202</v>
      </c>
      <c r="F311" s="289"/>
      <c r="G311" s="289"/>
      <c r="H311" s="375" t="s">
        <v>76</v>
      </c>
      <c r="I311" s="375" t="s">
        <v>1149</v>
      </c>
      <c r="J311" s="360">
        <v>2</v>
      </c>
      <c r="K311" s="360">
        <v>2</v>
      </c>
      <c r="L311" s="360">
        <v>2</v>
      </c>
      <c r="M311" s="289" t="s">
        <v>1182</v>
      </c>
      <c r="N311" s="289"/>
      <c r="O311" s="289"/>
      <c r="P311" s="375"/>
      <c r="Q311" s="375"/>
      <c r="R311" s="320"/>
    </row>
    <row r="312" s="239" customFormat="1" ht="24" customHeight="1" spans="1:18">
      <c r="A312" s="45">
        <v>309</v>
      </c>
      <c r="B312" s="45" t="s">
        <v>1145</v>
      </c>
      <c r="C312" s="572" t="s">
        <v>1204</v>
      </c>
      <c r="D312" s="289" t="s">
        <v>1205</v>
      </c>
      <c r="E312" s="289" t="s">
        <v>1206</v>
      </c>
      <c r="F312" s="289" t="s">
        <v>1207</v>
      </c>
      <c r="G312" s="289"/>
      <c r="H312" s="375" t="s">
        <v>76</v>
      </c>
      <c r="I312" s="375" t="s">
        <v>1149</v>
      </c>
      <c r="J312" s="360">
        <v>2</v>
      </c>
      <c r="K312" s="360">
        <v>2</v>
      </c>
      <c r="L312" s="360">
        <v>2</v>
      </c>
      <c r="M312" s="289" t="s">
        <v>1182</v>
      </c>
      <c r="N312" s="289"/>
      <c r="O312" s="289"/>
      <c r="P312" s="375"/>
      <c r="Q312" s="375"/>
      <c r="R312" s="320"/>
    </row>
    <row r="313" s="239" customFormat="1" ht="24" customHeight="1" spans="1:18">
      <c r="A313" s="45">
        <v>310</v>
      </c>
      <c r="B313" s="171" t="s">
        <v>1145</v>
      </c>
      <c r="C313" s="572" t="s">
        <v>1204</v>
      </c>
      <c r="D313" s="289" t="s">
        <v>1208</v>
      </c>
      <c r="E313" s="289" t="s">
        <v>1206</v>
      </c>
      <c r="F313" s="289"/>
      <c r="G313" s="289"/>
      <c r="H313" s="375" t="s">
        <v>76</v>
      </c>
      <c r="I313" s="375" t="s">
        <v>46</v>
      </c>
      <c r="J313" s="360">
        <v>10</v>
      </c>
      <c r="K313" s="360">
        <v>10</v>
      </c>
      <c r="L313" s="360">
        <v>10</v>
      </c>
      <c r="M313" s="289" t="s">
        <v>1209</v>
      </c>
      <c r="N313" s="289"/>
      <c r="O313" s="289"/>
      <c r="P313" s="375"/>
      <c r="Q313" s="375"/>
      <c r="R313" s="320"/>
    </row>
    <row r="314" s="239" customFormat="1" ht="24" customHeight="1" spans="1:18">
      <c r="A314" s="45">
        <v>311</v>
      </c>
      <c r="B314" s="45" t="s">
        <v>1145</v>
      </c>
      <c r="C314" s="572" t="s">
        <v>1204</v>
      </c>
      <c r="D314" s="289" t="s">
        <v>1210</v>
      </c>
      <c r="E314" s="289" t="s">
        <v>1206</v>
      </c>
      <c r="F314" s="289"/>
      <c r="G314" s="289"/>
      <c r="H314" s="375" t="s">
        <v>76</v>
      </c>
      <c r="I314" s="375" t="s">
        <v>46</v>
      </c>
      <c r="J314" s="360">
        <v>18</v>
      </c>
      <c r="K314" s="360">
        <v>18</v>
      </c>
      <c r="L314" s="360">
        <v>18</v>
      </c>
      <c r="M314" s="289" t="s">
        <v>1211</v>
      </c>
      <c r="N314" s="289"/>
      <c r="O314" s="289"/>
      <c r="P314" s="375"/>
      <c r="Q314" s="375"/>
      <c r="R314" s="320"/>
    </row>
    <row r="315" s="239" customFormat="1" ht="24" customHeight="1" spans="1:18">
      <c r="A315" s="45">
        <v>312</v>
      </c>
      <c r="B315" s="171" t="s">
        <v>1145</v>
      </c>
      <c r="C315" s="572" t="s">
        <v>1204</v>
      </c>
      <c r="D315" s="289" t="s">
        <v>1212</v>
      </c>
      <c r="E315" s="289"/>
      <c r="F315" s="289"/>
      <c r="G315" s="289"/>
      <c r="H315" s="375" t="s">
        <v>76</v>
      </c>
      <c r="I315" s="375" t="s">
        <v>46</v>
      </c>
      <c r="J315" s="360">
        <v>3.5</v>
      </c>
      <c r="K315" s="360">
        <v>3.5</v>
      </c>
      <c r="L315" s="360">
        <v>3.5</v>
      </c>
      <c r="M315" s="289" t="s">
        <v>1213</v>
      </c>
      <c r="N315" s="289"/>
      <c r="O315" s="289"/>
      <c r="P315" s="375"/>
      <c r="Q315" s="375"/>
      <c r="R315" s="320"/>
    </row>
    <row r="316" s="239" customFormat="1" ht="24" customHeight="1" spans="1:18">
      <c r="A316" s="45">
        <v>313</v>
      </c>
      <c r="B316" s="45" t="s">
        <v>1145</v>
      </c>
      <c r="C316" s="572" t="s">
        <v>1214</v>
      </c>
      <c r="D316" s="289" t="s">
        <v>1215</v>
      </c>
      <c r="E316" s="289" t="s">
        <v>1216</v>
      </c>
      <c r="F316" s="289"/>
      <c r="G316" s="289"/>
      <c r="H316" s="375" t="s">
        <v>76</v>
      </c>
      <c r="I316" s="375" t="s">
        <v>1149</v>
      </c>
      <c r="J316" s="360">
        <v>1</v>
      </c>
      <c r="K316" s="360">
        <v>1</v>
      </c>
      <c r="L316" s="360">
        <v>1</v>
      </c>
      <c r="M316" s="289"/>
      <c r="N316" s="289"/>
      <c r="O316" s="289"/>
      <c r="P316" s="375"/>
      <c r="Q316" s="375"/>
      <c r="R316" s="320"/>
    </row>
    <row r="317" s="239" customFormat="1" ht="24" customHeight="1" spans="1:18">
      <c r="A317" s="45">
        <v>314</v>
      </c>
      <c r="B317" s="45" t="s">
        <v>1145</v>
      </c>
      <c r="C317" s="572" t="s">
        <v>1217</v>
      </c>
      <c r="D317" s="289" t="s">
        <v>1218</v>
      </c>
      <c r="E317" s="289" t="s">
        <v>1219</v>
      </c>
      <c r="F317" s="289" t="s">
        <v>1220</v>
      </c>
      <c r="G317" s="289"/>
      <c r="H317" s="375" t="s">
        <v>76</v>
      </c>
      <c r="I317" s="375" t="s">
        <v>1149</v>
      </c>
      <c r="J317" s="360">
        <v>2.5</v>
      </c>
      <c r="K317" s="360">
        <v>2.5</v>
      </c>
      <c r="L317" s="360">
        <v>2.5</v>
      </c>
      <c r="M317" s="289"/>
      <c r="N317" s="289" t="s">
        <v>1153</v>
      </c>
      <c r="O317" s="289" t="s">
        <v>1154</v>
      </c>
      <c r="P317" s="375"/>
      <c r="Q317" s="375"/>
      <c r="R317" s="320"/>
    </row>
    <row r="318" s="239" customFormat="1" ht="24" customHeight="1" spans="1:18">
      <c r="A318" s="45">
        <v>315</v>
      </c>
      <c r="B318" s="45" t="s">
        <v>1145</v>
      </c>
      <c r="C318" s="572" t="s">
        <v>1221</v>
      </c>
      <c r="D318" s="289" t="s">
        <v>1222</v>
      </c>
      <c r="E318" s="289" t="s">
        <v>1223</v>
      </c>
      <c r="F318" s="289"/>
      <c r="G318" s="289"/>
      <c r="H318" s="375" t="s">
        <v>76</v>
      </c>
      <c r="I318" s="375" t="s">
        <v>1149</v>
      </c>
      <c r="J318" s="360">
        <v>1</v>
      </c>
      <c r="K318" s="360">
        <v>1</v>
      </c>
      <c r="L318" s="360">
        <v>1</v>
      </c>
      <c r="M318" s="289"/>
      <c r="N318" s="289"/>
      <c r="O318" s="289"/>
      <c r="P318" s="375"/>
      <c r="Q318" s="375"/>
      <c r="R318" s="320"/>
    </row>
    <row r="319" s="239" customFormat="1" ht="24" customHeight="1" spans="1:18">
      <c r="A319" s="45">
        <v>316</v>
      </c>
      <c r="B319" s="45" t="s">
        <v>1145</v>
      </c>
      <c r="C319" s="572" t="s">
        <v>1224</v>
      </c>
      <c r="D319" s="289" t="s">
        <v>1225</v>
      </c>
      <c r="E319" s="289" t="s">
        <v>1226</v>
      </c>
      <c r="F319" s="289"/>
      <c r="G319" s="289"/>
      <c r="H319" s="375" t="s">
        <v>76</v>
      </c>
      <c r="I319" s="375" t="s">
        <v>1149</v>
      </c>
      <c r="J319" s="360">
        <v>7</v>
      </c>
      <c r="K319" s="360">
        <v>7</v>
      </c>
      <c r="L319" s="360">
        <v>7</v>
      </c>
      <c r="M319" s="289"/>
      <c r="N319" s="289"/>
      <c r="O319" s="289"/>
      <c r="P319" s="375"/>
      <c r="Q319" s="375"/>
      <c r="R319" s="320"/>
    </row>
    <row r="320" s="239" customFormat="1" ht="24" customHeight="1" spans="1:18">
      <c r="A320" s="45">
        <v>317</v>
      </c>
      <c r="B320" s="45" t="s">
        <v>1145</v>
      </c>
      <c r="C320" s="572" t="s">
        <v>1227</v>
      </c>
      <c r="D320" s="289" t="s">
        <v>1228</v>
      </c>
      <c r="E320" s="289" t="s">
        <v>1229</v>
      </c>
      <c r="F320" s="289"/>
      <c r="G320" s="289"/>
      <c r="H320" s="375" t="s">
        <v>76</v>
      </c>
      <c r="I320" s="375" t="s">
        <v>1149</v>
      </c>
      <c r="J320" s="360">
        <v>3</v>
      </c>
      <c r="K320" s="360">
        <v>3</v>
      </c>
      <c r="L320" s="360">
        <v>3</v>
      </c>
      <c r="M320" s="289"/>
      <c r="N320" s="289"/>
      <c r="O320" s="289"/>
      <c r="P320" s="375"/>
      <c r="Q320" s="375"/>
      <c r="R320" s="320"/>
    </row>
    <row r="321" s="239" customFormat="1" ht="24" customHeight="1" spans="1:18">
      <c r="A321" s="45">
        <v>318</v>
      </c>
      <c r="B321" s="45" t="s">
        <v>1145</v>
      </c>
      <c r="C321" s="572" t="s">
        <v>1197</v>
      </c>
      <c r="D321" s="289" t="s">
        <v>1230</v>
      </c>
      <c r="E321" s="289" t="s">
        <v>1231</v>
      </c>
      <c r="F321" s="367" t="s">
        <v>1232</v>
      </c>
      <c r="G321" s="289"/>
      <c r="H321" s="375" t="s">
        <v>45</v>
      </c>
      <c r="I321" s="375" t="s">
        <v>46</v>
      </c>
      <c r="J321" s="360">
        <v>50</v>
      </c>
      <c r="K321" s="360">
        <v>50</v>
      </c>
      <c r="L321" s="360">
        <v>50</v>
      </c>
      <c r="M321" s="289"/>
      <c r="N321" s="289" t="s">
        <v>1153</v>
      </c>
      <c r="O321" s="289" t="s">
        <v>1154</v>
      </c>
      <c r="P321" s="375"/>
      <c r="Q321" s="375"/>
      <c r="R321" s="320"/>
    </row>
    <row r="322" s="235" customFormat="1" ht="36" customHeight="1" spans="1:18">
      <c r="A322" s="45">
        <v>319</v>
      </c>
      <c r="B322" s="45" t="s">
        <v>1145</v>
      </c>
      <c r="C322" s="572" t="s">
        <v>1233</v>
      </c>
      <c r="D322" s="289" t="s">
        <v>1234</v>
      </c>
      <c r="E322" s="291" t="s">
        <v>1235</v>
      </c>
      <c r="F322" s="291"/>
      <c r="G322" s="291"/>
      <c r="H322" s="434" t="s">
        <v>29</v>
      </c>
      <c r="I322" s="28" t="s">
        <v>46</v>
      </c>
      <c r="J322" s="28">
        <v>20</v>
      </c>
      <c r="K322" s="28">
        <v>20</v>
      </c>
      <c r="L322" s="28">
        <v>20</v>
      </c>
      <c r="M322" s="291"/>
      <c r="N322" s="291" t="s">
        <v>524</v>
      </c>
      <c r="O322" s="291" t="s">
        <v>525</v>
      </c>
      <c r="P322" s="369"/>
      <c r="Q322" s="369"/>
      <c r="R322" s="320"/>
    </row>
    <row r="323" s="239" customFormat="1" ht="48" customHeight="1" spans="1:18">
      <c r="A323" s="45">
        <v>320</v>
      </c>
      <c r="B323" s="45"/>
      <c r="C323" s="45"/>
      <c r="D323" s="387" t="s">
        <v>1236</v>
      </c>
      <c r="E323" s="387" t="s">
        <v>1237</v>
      </c>
      <c r="F323" s="289"/>
      <c r="G323" s="289" t="s">
        <v>1238</v>
      </c>
      <c r="H323" s="375"/>
      <c r="I323" s="375"/>
      <c r="J323" s="312"/>
      <c r="K323" s="312"/>
      <c r="L323" s="312"/>
      <c r="M323" s="289"/>
      <c r="N323" s="289"/>
      <c r="O323" s="289"/>
      <c r="P323" s="375"/>
      <c r="Q323" s="375"/>
      <c r="R323" s="320"/>
    </row>
    <row r="324" s="239" customFormat="1" ht="24" customHeight="1" spans="1:18">
      <c r="A324" s="45">
        <v>321</v>
      </c>
      <c r="B324" s="45" t="s">
        <v>1145</v>
      </c>
      <c r="C324" s="572" t="s">
        <v>1239</v>
      </c>
      <c r="D324" s="289" t="s">
        <v>1240</v>
      </c>
      <c r="E324" s="289" t="s">
        <v>1241</v>
      </c>
      <c r="F324" s="289" t="s">
        <v>1242</v>
      </c>
      <c r="G324" s="289"/>
      <c r="H324" s="375" t="s">
        <v>76</v>
      </c>
      <c r="I324" s="375" t="s">
        <v>46</v>
      </c>
      <c r="J324" s="360">
        <v>1</v>
      </c>
      <c r="K324" s="360">
        <v>1</v>
      </c>
      <c r="L324" s="360">
        <v>1</v>
      </c>
      <c r="M324" s="289"/>
      <c r="N324" s="289"/>
      <c r="O324" s="289"/>
      <c r="P324" s="375"/>
      <c r="Q324" s="375"/>
      <c r="R324" s="320"/>
    </row>
    <row r="325" s="239" customFormat="1" ht="24" customHeight="1" spans="1:18">
      <c r="A325" s="45">
        <v>322</v>
      </c>
      <c r="B325" s="45" t="s">
        <v>1145</v>
      </c>
      <c r="C325" s="572" t="s">
        <v>1243</v>
      </c>
      <c r="D325" s="289" t="s">
        <v>1244</v>
      </c>
      <c r="E325" s="289" t="s">
        <v>1245</v>
      </c>
      <c r="F325" s="289"/>
      <c r="G325" s="289"/>
      <c r="H325" s="375" t="s">
        <v>76</v>
      </c>
      <c r="I325" s="375" t="s">
        <v>1149</v>
      </c>
      <c r="J325" s="360">
        <v>0.5</v>
      </c>
      <c r="K325" s="360">
        <v>0.5</v>
      </c>
      <c r="L325" s="360">
        <v>0.5</v>
      </c>
      <c r="M325" s="289"/>
      <c r="N325" s="289"/>
      <c r="O325" s="289"/>
      <c r="P325" s="375"/>
      <c r="Q325" s="375"/>
      <c r="R325" s="320"/>
    </row>
    <row r="326" s="239" customFormat="1" ht="24" customHeight="1" spans="1:18">
      <c r="A326" s="45">
        <v>323</v>
      </c>
      <c r="B326" s="45" t="s">
        <v>1145</v>
      </c>
      <c r="C326" s="572" t="s">
        <v>1246</v>
      </c>
      <c r="D326" s="289" t="s">
        <v>1247</v>
      </c>
      <c r="E326" s="289" t="s">
        <v>1248</v>
      </c>
      <c r="F326" s="289"/>
      <c r="G326" s="289"/>
      <c r="H326" s="375" t="s">
        <v>76</v>
      </c>
      <c r="I326" s="375" t="s">
        <v>1149</v>
      </c>
      <c r="J326" s="360">
        <v>0.5</v>
      </c>
      <c r="K326" s="360">
        <v>0.5</v>
      </c>
      <c r="L326" s="360">
        <v>0.5</v>
      </c>
      <c r="M326" s="289"/>
      <c r="N326" s="289"/>
      <c r="O326" s="289"/>
      <c r="P326" s="375"/>
      <c r="Q326" s="375"/>
      <c r="R326" s="320"/>
    </row>
    <row r="327" s="239" customFormat="1" ht="24" customHeight="1" spans="1:18">
      <c r="A327" s="45">
        <v>324</v>
      </c>
      <c r="B327" s="45" t="s">
        <v>1145</v>
      </c>
      <c r="C327" s="572" t="s">
        <v>1233</v>
      </c>
      <c r="D327" s="289" t="s">
        <v>1249</v>
      </c>
      <c r="E327" s="289" t="s">
        <v>1250</v>
      </c>
      <c r="F327" s="289" t="s">
        <v>1251</v>
      </c>
      <c r="G327" s="289"/>
      <c r="H327" s="375" t="s">
        <v>76</v>
      </c>
      <c r="I327" s="375" t="s">
        <v>1149</v>
      </c>
      <c r="J327" s="360">
        <v>3</v>
      </c>
      <c r="K327" s="360">
        <v>3</v>
      </c>
      <c r="L327" s="360">
        <v>3</v>
      </c>
      <c r="M327" s="289"/>
      <c r="N327" s="289"/>
      <c r="O327" s="289"/>
      <c r="P327" s="375"/>
      <c r="Q327" s="375"/>
      <c r="R327" s="320"/>
    </row>
    <row r="328" s="239" customFormat="1" ht="24" customHeight="1" spans="1:18">
      <c r="A328" s="45">
        <v>325</v>
      </c>
      <c r="B328" s="45" t="s">
        <v>1145</v>
      </c>
      <c r="C328" s="572" t="s">
        <v>1252</v>
      </c>
      <c r="D328" s="289" t="s">
        <v>1253</v>
      </c>
      <c r="E328" s="289" t="s">
        <v>1254</v>
      </c>
      <c r="F328" s="289"/>
      <c r="G328" s="289"/>
      <c r="H328" s="375" t="s">
        <v>76</v>
      </c>
      <c r="I328" s="375" t="s">
        <v>1149</v>
      </c>
      <c r="J328" s="360">
        <v>0.5</v>
      </c>
      <c r="K328" s="360">
        <v>0.5</v>
      </c>
      <c r="L328" s="360">
        <v>0.5</v>
      </c>
      <c r="M328" s="289"/>
      <c r="N328" s="289"/>
      <c r="O328" s="289"/>
      <c r="P328" s="375"/>
      <c r="Q328" s="375"/>
      <c r="R328" s="320"/>
    </row>
    <row r="329" s="239" customFormat="1" ht="24" customHeight="1" spans="1:18">
      <c r="A329" s="45">
        <v>326</v>
      </c>
      <c r="B329" s="45" t="s">
        <v>1145</v>
      </c>
      <c r="C329" s="572" t="s">
        <v>1255</v>
      </c>
      <c r="D329" s="289" t="s">
        <v>1256</v>
      </c>
      <c r="E329" s="289" t="s">
        <v>1257</v>
      </c>
      <c r="F329" s="289"/>
      <c r="G329" s="289"/>
      <c r="H329" s="375" t="s">
        <v>76</v>
      </c>
      <c r="I329" s="375" t="s">
        <v>1149</v>
      </c>
      <c r="J329" s="360">
        <v>2</v>
      </c>
      <c r="K329" s="360">
        <v>2</v>
      </c>
      <c r="L329" s="360">
        <v>2</v>
      </c>
      <c r="M329" s="289" t="s">
        <v>1258</v>
      </c>
      <c r="N329" s="289"/>
      <c r="O329" s="289"/>
      <c r="P329" s="375"/>
      <c r="Q329" s="375"/>
      <c r="R329" s="320"/>
    </row>
    <row r="330" s="239" customFormat="1" ht="24" customHeight="1" spans="1:18">
      <c r="A330" s="45">
        <v>327</v>
      </c>
      <c r="B330" s="171" t="s">
        <v>1145</v>
      </c>
      <c r="C330" s="572" t="s">
        <v>1255</v>
      </c>
      <c r="D330" s="289" t="s">
        <v>1259</v>
      </c>
      <c r="E330" s="289" t="s">
        <v>1257</v>
      </c>
      <c r="F330" s="289"/>
      <c r="G330" s="289"/>
      <c r="H330" s="375" t="s">
        <v>45</v>
      </c>
      <c r="I330" s="375" t="s">
        <v>1149</v>
      </c>
      <c r="J330" s="360">
        <v>3</v>
      </c>
      <c r="K330" s="360">
        <v>3</v>
      </c>
      <c r="L330" s="360">
        <v>3</v>
      </c>
      <c r="M330" s="289" t="s">
        <v>1260</v>
      </c>
      <c r="N330" s="289"/>
      <c r="O330" s="289"/>
      <c r="P330" s="375"/>
      <c r="Q330" s="375"/>
      <c r="R330" s="320"/>
    </row>
    <row r="331" s="239" customFormat="1" ht="24" customHeight="1" spans="1:18">
      <c r="A331" s="45">
        <v>328</v>
      </c>
      <c r="B331" s="171" t="s">
        <v>1145</v>
      </c>
      <c r="C331" s="572" t="s">
        <v>1255</v>
      </c>
      <c r="D331" s="289" t="s">
        <v>1261</v>
      </c>
      <c r="E331" s="289" t="s">
        <v>1257</v>
      </c>
      <c r="F331" s="289"/>
      <c r="G331" s="289"/>
      <c r="H331" s="375" t="s">
        <v>45</v>
      </c>
      <c r="I331" s="375" t="s">
        <v>1149</v>
      </c>
      <c r="J331" s="360">
        <v>6</v>
      </c>
      <c r="K331" s="360">
        <v>6</v>
      </c>
      <c r="L331" s="360">
        <v>6</v>
      </c>
      <c r="M331" s="289" t="s">
        <v>1262</v>
      </c>
      <c r="N331" s="289"/>
      <c r="O331" s="289"/>
      <c r="P331" s="375"/>
      <c r="Q331" s="375"/>
      <c r="R331" s="320"/>
    </row>
    <row r="332" s="239" customFormat="1" ht="24" customHeight="1" spans="1:18">
      <c r="A332" s="45">
        <v>329</v>
      </c>
      <c r="B332" s="45" t="s">
        <v>1145</v>
      </c>
      <c r="C332" s="572" t="s">
        <v>1255</v>
      </c>
      <c r="D332" s="289" t="s">
        <v>1263</v>
      </c>
      <c r="E332" s="289" t="s">
        <v>1264</v>
      </c>
      <c r="F332" s="289"/>
      <c r="G332" s="289"/>
      <c r="H332" s="375" t="s">
        <v>45</v>
      </c>
      <c r="I332" s="375" t="s">
        <v>1149</v>
      </c>
      <c r="J332" s="360">
        <v>10</v>
      </c>
      <c r="K332" s="360">
        <v>10</v>
      </c>
      <c r="L332" s="360">
        <v>10</v>
      </c>
      <c r="M332" s="289" t="s">
        <v>1152</v>
      </c>
      <c r="N332" s="289" t="s">
        <v>1153</v>
      </c>
      <c r="O332" s="289" t="s">
        <v>1154</v>
      </c>
      <c r="P332" s="375"/>
      <c r="Q332" s="375"/>
      <c r="R332" s="320"/>
    </row>
    <row r="333" s="239" customFormat="1" ht="24" customHeight="1" spans="1:18">
      <c r="A333" s="45">
        <v>330</v>
      </c>
      <c r="B333" s="45" t="s">
        <v>1145</v>
      </c>
      <c r="C333" s="572" t="s">
        <v>1265</v>
      </c>
      <c r="D333" s="289" t="s">
        <v>1266</v>
      </c>
      <c r="E333" s="289" t="s">
        <v>1267</v>
      </c>
      <c r="F333" s="289"/>
      <c r="G333" s="289"/>
      <c r="H333" s="375" t="s">
        <v>76</v>
      </c>
      <c r="I333" s="375" t="s">
        <v>1149</v>
      </c>
      <c r="J333" s="360">
        <v>2</v>
      </c>
      <c r="K333" s="360">
        <v>2</v>
      </c>
      <c r="L333" s="360">
        <v>2</v>
      </c>
      <c r="M333" s="289" t="s">
        <v>1268</v>
      </c>
      <c r="N333" s="289"/>
      <c r="O333" s="289"/>
      <c r="P333" s="375"/>
      <c r="Q333" s="375"/>
      <c r="R333" s="320"/>
    </row>
    <row r="334" s="239" customFormat="1" ht="24" customHeight="1" spans="1:18">
      <c r="A334" s="45">
        <v>331</v>
      </c>
      <c r="B334" s="45" t="s">
        <v>1145</v>
      </c>
      <c r="C334" s="572" t="s">
        <v>1269</v>
      </c>
      <c r="D334" s="289" t="s">
        <v>1270</v>
      </c>
      <c r="E334" s="289" t="s">
        <v>1271</v>
      </c>
      <c r="F334" s="289"/>
      <c r="G334" s="289"/>
      <c r="H334" s="375" t="s">
        <v>76</v>
      </c>
      <c r="I334" s="375" t="s">
        <v>1149</v>
      </c>
      <c r="J334" s="360">
        <v>3</v>
      </c>
      <c r="K334" s="360">
        <v>3</v>
      </c>
      <c r="L334" s="360">
        <v>3</v>
      </c>
      <c r="M334" s="289"/>
      <c r="N334" s="289"/>
      <c r="O334" s="289"/>
      <c r="P334" s="375"/>
      <c r="Q334" s="375"/>
      <c r="R334" s="320"/>
    </row>
    <row r="335" s="239" customFormat="1" ht="24" customHeight="1" spans="1:18">
      <c r="A335" s="45">
        <v>332</v>
      </c>
      <c r="B335" s="45" t="s">
        <v>1145</v>
      </c>
      <c r="C335" s="572" t="s">
        <v>1272</v>
      </c>
      <c r="D335" s="289" t="s">
        <v>1273</v>
      </c>
      <c r="E335" s="289" t="s">
        <v>1274</v>
      </c>
      <c r="F335" s="289"/>
      <c r="G335" s="289"/>
      <c r="H335" s="375" t="s">
        <v>76</v>
      </c>
      <c r="I335" s="375" t="s">
        <v>1149</v>
      </c>
      <c r="J335" s="360">
        <v>1</v>
      </c>
      <c r="K335" s="360">
        <v>1</v>
      </c>
      <c r="L335" s="360">
        <v>1</v>
      </c>
      <c r="M335" s="289"/>
      <c r="N335" s="289"/>
      <c r="O335" s="289"/>
      <c r="P335" s="375"/>
      <c r="Q335" s="375"/>
      <c r="R335" s="320"/>
    </row>
    <row r="336" s="239" customFormat="1" ht="24" customHeight="1" spans="1:18">
      <c r="A336" s="45">
        <v>333</v>
      </c>
      <c r="B336" s="45" t="s">
        <v>1145</v>
      </c>
      <c r="C336" s="572" t="s">
        <v>1275</v>
      </c>
      <c r="D336" s="289" t="s">
        <v>1276</v>
      </c>
      <c r="E336" s="289" t="s">
        <v>1277</v>
      </c>
      <c r="F336" s="289"/>
      <c r="G336" s="289"/>
      <c r="H336" s="375" t="s">
        <v>76</v>
      </c>
      <c r="I336" s="375" t="s">
        <v>1149</v>
      </c>
      <c r="J336" s="360">
        <v>0.5</v>
      </c>
      <c r="K336" s="360">
        <v>0.5</v>
      </c>
      <c r="L336" s="360">
        <v>0.5</v>
      </c>
      <c r="M336" s="289"/>
      <c r="N336" s="289"/>
      <c r="O336" s="289"/>
      <c r="P336" s="375"/>
      <c r="Q336" s="375"/>
      <c r="R336" s="320"/>
    </row>
    <row r="337" s="239" customFormat="1" ht="24" customHeight="1" spans="1:18">
      <c r="A337" s="45">
        <v>334</v>
      </c>
      <c r="B337" s="45" t="s">
        <v>1145</v>
      </c>
      <c r="C337" s="572" t="s">
        <v>1278</v>
      </c>
      <c r="D337" s="289" t="s">
        <v>1279</v>
      </c>
      <c r="E337" s="289" t="s">
        <v>1280</v>
      </c>
      <c r="F337" s="289"/>
      <c r="G337" s="289"/>
      <c r="H337" s="375" t="s">
        <v>76</v>
      </c>
      <c r="I337" s="375" t="s">
        <v>1149</v>
      </c>
      <c r="J337" s="360">
        <v>3</v>
      </c>
      <c r="K337" s="360">
        <v>3</v>
      </c>
      <c r="L337" s="360">
        <v>3</v>
      </c>
      <c r="M337" s="289"/>
      <c r="N337" s="289"/>
      <c r="O337" s="289"/>
      <c r="P337" s="375"/>
      <c r="Q337" s="375"/>
      <c r="R337" s="320"/>
    </row>
    <row r="338" s="239" customFormat="1" ht="24" customHeight="1" spans="1:18">
      <c r="A338" s="45">
        <v>335</v>
      </c>
      <c r="B338" s="45" t="s">
        <v>1145</v>
      </c>
      <c r="C338" s="572" t="s">
        <v>1281</v>
      </c>
      <c r="D338" s="289" t="s">
        <v>1282</v>
      </c>
      <c r="E338" s="289" t="s">
        <v>1283</v>
      </c>
      <c r="F338" s="289"/>
      <c r="G338" s="289"/>
      <c r="H338" s="375" t="s">
        <v>76</v>
      </c>
      <c r="I338" s="375" t="s">
        <v>1149</v>
      </c>
      <c r="J338" s="360">
        <v>0.5</v>
      </c>
      <c r="K338" s="360">
        <v>0.5</v>
      </c>
      <c r="L338" s="360">
        <v>0.5</v>
      </c>
      <c r="M338" s="289"/>
      <c r="N338" s="289"/>
      <c r="O338" s="289"/>
      <c r="P338" s="375"/>
      <c r="Q338" s="375"/>
      <c r="R338" s="320"/>
    </row>
    <row r="339" s="239" customFormat="1" ht="24" customHeight="1" spans="1:18">
      <c r="A339" s="45">
        <v>336</v>
      </c>
      <c r="B339" s="45" t="s">
        <v>1145</v>
      </c>
      <c r="C339" s="572" t="s">
        <v>1284</v>
      </c>
      <c r="D339" s="289" t="s">
        <v>1285</v>
      </c>
      <c r="E339" s="289" t="s">
        <v>1286</v>
      </c>
      <c r="F339" s="289" t="s">
        <v>1287</v>
      </c>
      <c r="G339" s="289"/>
      <c r="H339" s="375" t="s">
        <v>76</v>
      </c>
      <c r="I339" s="375" t="s">
        <v>1149</v>
      </c>
      <c r="J339" s="360">
        <v>1</v>
      </c>
      <c r="K339" s="360">
        <v>1</v>
      </c>
      <c r="L339" s="360">
        <v>1</v>
      </c>
      <c r="M339" s="289"/>
      <c r="N339" s="289"/>
      <c r="O339" s="289"/>
      <c r="P339" s="375"/>
      <c r="Q339" s="375"/>
      <c r="R339" s="320"/>
    </row>
    <row r="340" s="239" customFormat="1" ht="24" customHeight="1" spans="1:18">
      <c r="A340" s="45">
        <v>337</v>
      </c>
      <c r="B340" s="45" t="s">
        <v>1145</v>
      </c>
      <c r="C340" s="572" t="s">
        <v>1288</v>
      </c>
      <c r="D340" s="289" t="s">
        <v>1289</v>
      </c>
      <c r="E340" s="289" t="s">
        <v>1290</v>
      </c>
      <c r="F340" s="289"/>
      <c r="G340" s="289"/>
      <c r="H340" s="375" t="s">
        <v>76</v>
      </c>
      <c r="I340" s="375" t="s">
        <v>1149</v>
      </c>
      <c r="J340" s="360">
        <v>1</v>
      </c>
      <c r="K340" s="360">
        <v>1</v>
      </c>
      <c r="L340" s="360">
        <v>1</v>
      </c>
      <c r="M340" s="289"/>
      <c r="N340" s="289"/>
      <c r="O340" s="289"/>
      <c r="P340" s="375"/>
      <c r="Q340" s="375"/>
      <c r="R340" s="320"/>
    </row>
    <row r="341" s="239" customFormat="1" ht="24" customHeight="1" spans="1:18">
      <c r="A341" s="45">
        <v>338</v>
      </c>
      <c r="B341" s="45" t="s">
        <v>1145</v>
      </c>
      <c r="C341" s="572" t="s">
        <v>1291</v>
      </c>
      <c r="D341" s="289" t="s">
        <v>1292</v>
      </c>
      <c r="E341" s="289" t="s">
        <v>1293</v>
      </c>
      <c r="F341" s="289"/>
      <c r="G341" s="289"/>
      <c r="H341" s="375" t="s">
        <v>76</v>
      </c>
      <c r="I341" s="375" t="s">
        <v>1149</v>
      </c>
      <c r="J341" s="360">
        <v>1</v>
      </c>
      <c r="K341" s="360">
        <v>1</v>
      </c>
      <c r="L341" s="360">
        <v>1</v>
      </c>
      <c r="M341" s="289"/>
      <c r="N341" s="289"/>
      <c r="O341" s="289"/>
      <c r="P341" s="375"/>
      <c r="Q341" s="375"/>
      <c r="R341" s="320"/>
    </row>
    <row r="342" s="242" customFormat="1" ht="24" customHeight="1" spans="1:18">
      <c r="A342" s="45">
        <v>339</v>
      </c>
      <c r="B342" s="45" t="s">
        <v>1145</v>
      </c>
      <c r="C342" s="572" t="s">
        <v>1294</v>
      </c>
      <c r="D342" s="413" t="s">
        <v>1295</v>
      </c>
      <c r="E342" s="413" t="s">
        <v>1296</v>
      </c>
      <c r="F342" s="372" t="s">
        <v>1297</v>
      </c>
      <c r="G342" s="413"/>
      <c r="H342" s="417" t="s">
        <v>76</v>
      </c>
      <c r="I342" s="417" t="s">
        <v>1149</v>
      </c>
      <c r="J342" s="360">
        <v>5</v>
      </c>
      <c r="K342" s="360">
        <v>5</v>
      </c>
      <c r="L342" s="360">
        <v>5</v>
      </c>
      <c r="M342" s="413"/>
      <c r="N342" s="416" t="s">
        <v>638</v>
      </c>
      <c r="O342" s="416" t="s">
        <v>639</v>
      </c>
      <c r="P342" s="417"/>
      <c r="Q342" s="417"/>
      <c r="R342" s="320"/>
    </row>
    <row r="343" s="239" customFormat="1" ht="24" customHeight="1" spans="1:18">
      <c r="A343" s="45">
        <v>340</v>
      </c>
      <c r="B343" s="45" t="s">
        <v>1145</v>
      </c>
      <c r="C343" s="572" t="s">
        <v>1298</v>
      </c>
      <c r="D343" s="289" t="s">
        <v>1299</v>
      </c>
      <c r="E343" s="289" t="s">
        <v>1300</v>
      </c>
      <c r="F343" s="289"/>
      <c r="G343" s="289"/>
      <c r="H343" s="375" t="s">
        <v>76</v>
      </c>
      <c r="I343" s="375" t="s">
        <v>1149</v>
      </c>
      <c r="J343" s="360">
        <v>0.5</v>
      </c>
      <c r="K343" s="360">
        <v>0.5</v>
      </c>
      <c r="L343" s="360">
        <v>0.5</v>
      </c>
      <c r="M343" s="289"/>
      <c r="N343" s="289"/>
      <c r="O343" s="289"/>
      <c r="P343" s="375"/>
      <c r="Q343" s="375"/>
      <c r="R343" s="320"/>
    </row>
    <row r="344" s="239" customFormat="1" ht="24" customHeight="1" spans="1:18">
      <c r="A344" s="45">
        <v>341</v>
      </c>
      <c r="B344" s="45" t="s">
        <v>1145</v>
      </c>
      <c r="C344" s="572" t="s">
        <v>1301</v>
      </c>
      <c r="D344" s="289" t="s">
        <v>1302</v>
      </c>
      <c r="E344" s="289" t="s">
        <v>1303</v>
      </c>
      <c r="F344" s="289"/>
      <c r="G344" s="289"/>
      <c r="H344" s="375" t="s">
        <v>76</v>
      </c>
      <c r="I344" s="375" t="s">
        <v>1149</v>
      </c>
      <c r="J344" s="360">
        <v>1</v>
      </c>
      <c r="K344" s="360">
        <v>1</v>
      </c>
      <c r="L344" s="360">
        <v>1</v>
      </c>
      <c r="M344" s="289"/>
      <c r="N344" s="289"/>
      <c r="O344" s="289"/>
      <c r="P344" s="375"/>
      <c r="Q344" s="375"/>
      <c r="R344" s="320"/>
    </row>
    <row r="345" s="239" customFormat="1" ht="24" customHeight="1" spans="1:18">
      <c r="A345" s="45">
        <v>342</v>
      </c>
      <c r="B345" s="45" t="s">
        <v>1145</v>
      </c>
      <c r="C345" s="572" t="s">
        <v>1304</v>
      </c>
      <c r="D345" s="289" t="s">
        <v>1305</v>
      </c>
      <c r="E345" s="289" t="s">
        <v>1306</v>
      </c>
      <c r="F345" s="289"/>
      <c r="G345" s="289"/>
      <c r="H345" s="375" t="s">
        <v>76</v>
      </c>
      <c r="I345" s="375" t="s">
        <v>1149</v>
      </c>
      <c r="J345" s="360">
        <v>2</v>
      </c>
      <c r="K345" s="360">
        <v>2</v>
      </c>
      <c r="L345" s="360">
        <v>2</v>
      </c>
      <c r="M345" s="289"/>
      <c r="N345" s="289"/>
      <c r="O345" s="289"/>
      <c r="P345" s="375"/>
      <c r="Q345" s="375"/>
      <c r="R345" s="320"/>
    </row>
    <row r="346" s="239" customFormat="1" ht="24" customHeight="1" spans="1:18">
      <c r="A346" s="45">
        <v>343</v>
      </c>
      <c r="B346" s="45" t="s">
        <v>1145</v>
      </c>
      <c r="C346" s="572" t="s">
        <v>1307</v>
      </c>
      <c r="D346" s="289" t="s">
        <v>1308</v>
      </c>
      <c r="E346" s="289" t="s">
        <v>1309</v>
      </c>
      <c r="F346" s="289"/>
      <c r="G346" s="289"/>
      <c r="H346" s="375" t="s">
        <v>76</v>
      </c>
      <c r="I346" s="375" t="s">
        <v>1149</v>
      </c>
      <c r="J346" s="360">
        <v>2</v>
      </c>
      <c r="K346" s="360">
        <v>2</v>
      </c>
      <c r="L346" s="360">
        <v>2</v>
      </c>
      <c r="M346" s="289"/>
      <c r="N346" s="289"/>
      <c r="O346" s="289"/>
      <c r="P346" s="375"/>
      <c r="Q346" s="375"/>
      <c r="R346" s="320"/>
    </row>
    <row r="347" s="239" customFormat="1" ht="24" customHeight="1" spans="1:18">
      <c r="A347" s="45">
        <v>344</v>
      </c>
      <c r="B347" s="45" t="s">
        <v>1145</v>
      </c>
      <c r="C347" s="572" t="s">
        <v>1310</v>
      </c>
      <c r="D347" s="289" t="s">
        <v>1311</v>
      </c>
      <c r="E347" s="289" t="s">
        <v>1312</v>
      </c>
      <c r="F347" s="289"/>
      <c r="G347" s="289"/>
      <c r="H347" s="375" t="s">
        <v>29</v>
      </c>
      <c r="I347" s="375" t="s">
        <v>1149</v>
      </c>
      <c r="J347" s="360">
        <v>6</v>
      </c>
      <c r="K347" s="360">
        <v>6</v>
      </c>
      <c r="L347" s="360">
        <v>6</v>
      </c>
      <c r="M347" s="289" t="s">
        <v>1313</v>
      </c>
      <c r="N347" s="289"/>
      <c r="O347" s="289"/>
      <c r="P347" s="375"/>
      <c r="Q347" s="375"/>
      <c r="R347" s="320"/>
    </row>
    <row r="348" s="239" customFormat="1" ht="24" customHeight="1" spans="1:18">
      <c r="A348" s="45">
        <v>345</v>
      </c>
      <c r="B348" s="45" t="s">
        <v>1145</v>
      </c>
      <c r="C348" s="572" t="s">
        <v>1310</v>
      </c>
      <c r="D348" s="289" t="s">
        <v>1314</v>
      </c>
      <c r="E348" s="289" t="s">
        <v>1312</v>
      </c>
      <c r="F348" s="289"/>
      <c r="G348" s="289"/>
      <c r="H348" s="375" t="s">
        <v>29</v>
      </c>
      <c r="I348" s="375" t="s">
        <v>1149</v>
      </c>
      <c r="J348" s="360">
        <v>7</v>
      </c>
      <c r="K348" s="360">
        <v>7</v>
      </c>
      <c r="L348" s="360">
        <v>7</v>
      </c>
      <c r="M348" s="289" t="s">
        <v>1315</v>
      </c>
      <c r="N348" s="289"/>
      <c r="O348" s="289"/>
      <c r="P348" s="375"/>
      <c r="Q348" s="375"/>
      <c r="R348" s="320"/>
    </row>
    <row r="349" s="239" customFormat="1" ht="24" customHeight="1" spans="1:18">
      <c r="A349" s="45">
        <v>346</v>
      </c>
      <c r="B349" s="45" t="s">
        <v>1145</v>
      </c>
      <c r="C349" s="572" t="s">
        <v>1316</v>
      </c>
      <c r="D349" s="289" t="s">
        <v>1317</v>
      </c>
      <c r="E349" s="289" t="s">
        <v>1318</v>
      </c>
      <c r="F349" s="289"/>
      <c r="G349" s="289"/>
      <c r="H349" s="375" t="s">
        <v>29</v>
      </c>
      <c r="I349" s="375" t="s">
        <v>46</v>
      </c>
      <c r="J349" s="417">
        <v>10</v>
      </c>
      <c r="K349" s="417">
        <v>10</v>
      </c>
      <c r="L349" s="417">
        <v>10</v>
      </c>
      <c r="M349" s="289" t="s">
        <v>1313</v>
      </c>
      <c r="N349" s="290" t="s">
        <v>1319</v>
      </c>
      <c r="O349" s="289" t="s">
        <v>1320</v>
      </c>
      <c r="P349" s="375"/>
      <c r="Q349" s="375"/>
      <c r="R349" s="320"/>
    </row>
    <row r="350" s="239" customFormat="1" ht="24" customHeight="1" spans="1:18">
      <c r="A350" s="45">
        <v>347</v>
      </c>
      <c r="B350" s="45" t="s">
        <v>1145</v>
      </c>
      <c r="C350" s="572" t="s">
        <v>1321</v>
      </c>
      <c r="D350" s="289" t="s">
        <v>1322</v>
      </c>
      <c r="E350" s="289" t="s">
        <v>1323</v>
      </c>
      <c r="F350" s="289"/>
      <c r="G350" s="289"/>
      <c r="H350" s="375" t="s">
        <v>76</v>
      </c>
      <c r="I350" s="375" t="s">
        <v>1149</v>
      </c>
      <c r="J350" s="360">
        <v>5</v>
      </c>
      <c r="K350" s="360">
        <v>5</v>
      </c>
      <c r="L350" s="360">
        <v>5</v>
      </c>
      <c r="M350" s="289" t="s">
        <v>1182</v>
      </c>
      <c r="N350" s="289" t="s">
        <v>1153</v>
      </c>
      <c r="O350" s="289" t="s">
        <v>1154</v>
      </c>
      <c r="P350" s="375"/>
      <c r="Q350" s="375"/>
      <c r="R350" s="320"/>
    </row>
    <row r="351" s="239" customFormat="1" ht="24" customHeight="1" spans="1:18">
      <c r="A351" s="45">
        <v>348</v>
      </c>
      <c r="B351" s="45" t="s">
        <v>1145</v>
      </c>
      <c r="C351" s="572" t="s">
        <v>1321</v>
      </c>
      <c r="D351" s="289" t="s">
        <v>1324</v>
      </c>
      <c r="E351" s="289" t="s">
        <v>1323</v>
      </c>
      <c r="F351" s="289"/>
      <c r="G351" s="289"/>
      <c r="H351" s="375" t="s">
        <v>45</v>
      </c>
      <c r="I351" s="375" t="s">
        <v>1149</v>
      </c>
      <c r="J351" s="360">
        <v>20</v>
      </c>
      <c r="K351" s="360">
        <v>20</v>
      </c>
      <c r="L351" s="360">
        <v>20</v>
      </c>
      <c r="M351" s="289" t="s">
        <v>1184</v>
      </c>
      <c r="N351" s="289"/>
      <c r="O351" s="289"/>
      <c r="P351" s="375"/>
      <c r="Q351" s="375"/>
      <c r="R351" s="320"/>
    </row>
    <row r="352" s="242" customFormat="1" ht="60" customHeight="1" spans="1:18">
      <c r="A352" s="45">
        <v>349</v>
      </c>
      <c r="B352" s="45" t="s">
        <v>1145</v>
      </c>
      <c r="C352" s="300" t="s">
        <v>1325</v>
      </c>
      <c r="D352" s="413" t="s">
        <v>1326</v>
      </c>
      <c r="E352" s="413" t="s">
        <v>1327</v>
      </c>
      <c r="F352" s="413" t="s">
        <v>1328</v>
      </c>
      <c r="G352" s="413"/>
      <c r="H352" s="417" t="s">
        <v>29</v>
      </c>
      <c r="I352" s="417" t="s">
        <v>46</v>
      </c>
      <c r="J352" s="360" t="s">
        <v>123</v>
      </c>
      <c r="K352" s="360" t="s">
        <v>123</v>
      </c>
      <c r="L352" s="360" t="s">
        <v>123</v>
      </c>
      <c r="M352" s="413"/>
      <c r="N352" s="416" t="s">
        <v>638</v>
      </c>
      <c r="O352" s="416" t="s">
        <v>639</v>
      </c>
      <c r="P352" s="436"/>
      <c r="Q352" s="417"/>
      <c r="R352" s="320"/>
    </row>
    <row r="353" s="239" customFormat="1" ht="24" customHeight="1" spans="1:18">
      <c r="A353" s="45">
        <v>350</v>
      </c>
      <c r="B353" s="45" t="s">
        <v>1145</v>
      </c>
      <c r="C353" s="572" t="s">
        <v>1329</v>
      </c>
      <c r="D353" s="289" t="s">
        <v>1330</v>
      </c>
      <c r="E353" s="289" t="s">
        <v>1331</v>
      </c>
      <c r="F353" s="289"/>
      <c r="G353" s="289"/>
      <c r="H353" s="375" t="s">
        <v>76</v>
      </c>
      <c r="I353" s="375" t="s">
        <v>1149</v>
      </c>
      <c r="J353" s="360">
        <v>1</v>
      </c>
      <c r="K353" s="360">
        <v>1</v>
      </c>
      <c r="L353" s="360">
        <v>1</v>
      </c>
      <c r="M353" s="289"/>
      <c r="N353" s="289"/>
      <c r="O353" s="289"/>
      <c r="P353" s="375"/>
      <c r="Q353" s="375"/>
      <c r="R353" s="320"/>
    </row>
    <row r="354" s="239" customFormat="1" ht="24" customHeight="1" spans="1:18">
      <c r="A354" s="45">
        <v>351</v>
      </c>
      <c r="B354" s="45" t="s">
        <v>1145</v>
      </c>
      <c r="C354" s="572" t="s">
        <v>1332</v>
      </c>
      <c r="D354" s="289" t="s">
        <v>1333</v>
      </c>
      <c r="E354" s="289" t="s">
        <v>1334</v>
      </c>
      <c r="F354" s="289"/>
      <c r="G354" s="289"/>
      <c r="H354" s="375" t="s">
        <v>76</v>
      </c>
      <c r="I354" s="375" t="s">
        <v>1149</v>
      </c>
      <c r="J354" s="360">
        <v>2</v>
      </c>
      <c r="K354" s="360">
        <v>2</v>
      </c>
      <c r="L354" s="360">
        <v>2</v>
      </c>
      <c r="M354" s="289"/>
      <c r="N354" s="289"/>
      <c r="O354" s="289"/>
      <c r="P354" s="375"/>
      <c r="Q354" s="375"/>
      <c r="R354" s="320"/>
    </row>
    <row r="355" s="239" customFormat="1" ht="24" customHeight="1" spans="1:18">
      <c r="A355" s="45">
        <v>352</v>
      </c>
      <c r="B355" s="45" t="s">
        <v>1145</v>
      </c>
      <c r="C355" s="572" t="s">
        <v>1335</v>
      </c>
      <c r="D355" s="289" t="s">
        <v>1336</v>
      </c>
      <c r="E355" s="289" t="s">
        <v>1337</v>
      </c>
      <c r="F355" s="289"/>
      <c r="G355" s="289"/>
      <c r="H355" s="375" t="s">
        <v>76</v>
      </c>
      <c r="I355" s="375" t="s">
        <v>1149</v>
      </c>
      <c r="J355" s="360">
        <v>1</v>
      </c>
      <c r="K355" s="360">
        <v>1</v>
      </c>
      <c r="L355" s="360">
        <v>1</v>
      </c>
      <c r="M355" s="289"/>
      <c r="N355" s="289"/>
      <c r="O355" s="289"/>
      <c r="P355" s="375"/>
      <c r="Q355" s="375"/>
      <c r="R355" s="320"/>
    </row>
    <row r="356" s="239" customFormat="1" ht="24" customHeight="1" spans="1:18">
      <c r="A356" s="45">
        <v>353</v>
      </c>
      <c r="B356" s="45" t="s">
        <v>1145</v>
      </c>
      <c r="C356" s="572" t="s">
        <v>1338</v>
      </c>
      <c r="D356" s="289" t="s">
        <v>1339</v>
      </c>
      <c r="E356" s="289" t="s">
        <v>1340</v>
      </c>
      <c r="F356" s="289"/>
      <c r="G356" s="289"/>
      <c r="H356" s="375" t="s">
        <v>76</v>
      </c>
      <c r="I356" s="375" t="s">
        <v>1149</v>
      </c>
      <c r="J356" s="360">
        <v>2</v>
      </c>
      <c r="K356" s="360">
        <v>2</v>
      </c>
      <c r="L356" s="360">
        <v>2</v>
      </c>
      <c r="M356" s="289"/>
      <c r="N356" s="289"/>
      <c r="O356" s="289"/>
      <c r="P356" s="375"/>
      <c r="Q356" s="375"/>
      <c r="R356" s="320"/>
    </row>
    <row r="357" s="239" customFormat="1" ht="24" customHeight="1" spans="1:18">
      <c r="A357" s="45">
        <v>354</v>
      </c>
      <c r="B357" s="45" t="s">
        <v>1145</v>
      </c>
      <c r="C357" s="572" t="s">
        <v>1341</v>
      </c>
      <c r="D357" s="289" t="s">
        <v>1342</v>
      </c>
      <c r="E357" s="289" t="s">
        <v>1343</v>
      </c>
      <c r="F357" s="289"/>
      <c r="G357" s="289"/>
      <c r="H357" s="375" t="s">
        <v>76</v>
      </c>
      <c r="I357" s="375" t="s">
        <v>1149</v>
      </c>
      <c r="J357" s="360">
        <v>2</v>
      </c>
      <c r="K357" s="360">
        <v>2</v>
      </c>
      <c r="L357" s="360">
        <v>2</v>
      </c>
      <c r="M357" s="289"/>
      <c r="N357" s="289"/>
      <c r="O357" s="289"/>
      <c r="P357" s="375"/>
      <c r="Q357" s="375"/>
      <c r="R357" s="320"/>
    </row>
    <row r="358" s="239" customFormat="1" ht="24" customHeight="1" spans="1:18">
      <c r="A358" s="45">
        <v>355</v>
      </c>
      <c r="B358" s="45" t="s">
        <v>1145</v>
      </c>
      <c r="C358" s="572" t="s">
        <v>1344</v>
      </c>
      <c r="D358" s="289" t="s">
        <v>1345</v>
      </c>
      <c r="E358" s="289" t="s">
        <v>1346</v>
      </c>
      <c r="F358" s="289"/>
      <c r="G358" s="289"/>
      <c r="H358" s="375" t="s">
        <v>76</v>
      </c>
      <c r="I358" s="375" t="s">
        <v>1149</v>
      </c>
      <c r="J358" s="360">
        <v>2</v>
      </c>
      <c r="K358" s="360">
        <v>2</v>
      </c>
      <c r="L358" s="360">
        <v>2</v>
      </c>
      <c r="M358" s="289"/>
      <c r="N358" s="289"/>
      <c r="O358" s="289"/>
      <c r="P358" s="375"/>
      <c r="Q358" s="375"/>
      <c r="R358" s="320"/>
    </row>
    <row r="359" s="239" customFormat="1" ht="24" customHeight="1" spans="1:18">
      <c r="A359" s="45">
        <v>356</v>
      </c>
      <c r="B359" s="45" t="s">
        <v>1145</v>
      </c>
      <c r="C359" s="572" t="s">
        <v>1347</v>
      </c>
      <c r="D359" s="289" t="s">
        <v>1348</v>
      </c>
      <c r="E359" s="289" t="s">
        <v>1349</v>
      </c>
      <c r="F359" s="289"/>
      <c r="G359" s="289"/>
      <c r="H359" s="375" t="s">
        <v>76</v>
      </c>
      <c r="I359" s="375" t="s">
        <v>1149</v>
      </c>
      <c r="J359" s="360">
        <v>2</v>
      </c>
      <c r="K359" s="360">
        <v>2</v>
      </c>
      <c r="L359" s="360">
        <v>2</v>
      </c>
      <c r="M359" s="289"/>
      <c r="N359" s="289"/>
      <c r="O359" s="289"/>
      <c r="P359" s="375"/>
      <c r="Q359" s="375"/>
      <c r="R359" s="320"/>
    </row>
    <row r="360" s="239" customFormat="1" ht="24" customHeight="1" spans="1:18">
      <c r="A360" s="45">
        <v>357</v>
      </c>
      <c r="B360" s="45" t="s">
        <v>1145</v>
      </c>
      <c r="C360" s="572" t="s">
        <v>1350</v>
      </c>
      <c r="D360" s="289" t="s">
        <v>1351</v>
      </c>
      <c r="E360" s="289" t="s">
        <v>1352</v>
      </c>
      <c r="F360" s="289"/>
      <c r="G360" s="289"/>
      <c r="H360" s="375" t="s">
        <v>76</v>
      </c>
      <c r="I360" s="375" t="s">
        <v>1149</v>
      </c>
      <c r="J360" s="360">
        <v>8</v>
      </c>
      <c r="K360" s="360">
        <v>8</v>
      </c>
      <c r="L360" s="360">
        <v>8</v>
      </c>
      <c r="M360" s="289" t="s">
        <v>1353</v>
      </c>
      <c r="N360" s="289"/>
      <c r="O360" s="289"/>
      <c r="P360" s="375"/>
      <c r="Q360" s="375"/>
      <c r="R360" s="320"/>
    </row>
    <row r="361" s="239" customFormat="1" ht="24" customHeight="1" spans="1:18">
      <c r="A361" s="45">
        <v>358</v>
      </c>
      <c r="B361" s="45" t="s">
        <v>1145</v>
      </c>
      <c r="C361" s="572" t="s">
        <v>1350</v>
      </c>
      <c r="D361" s="289" t="s">
        <v>1354</v>
      </c>
      <c r="E361" s="289" t="s">
        <v>1352</v>
      </c>
      <c r="F361" s="289"/>
      <c r="G361" s="289"/>
      <c r="H361" s="375" t="s">
        <v>45</v>
      </c>
      <c r="I361" s="375" t="s">
        <v>1149</v>
      </c>
      <c r="J361" s="360">
        <v>2</v>
      </c>
      <c r="K361" s="360">
        <v>2</v>
      </c>
      <c r="L361" s="360">
        <v>2</v>
      </c>
      <c r="M361" s="289" t="s">
        <v>1182</v>
      </c>
      <c r="N361" s="289"/>
      <c r="O361" s="289"/>
      <c r="P361" s="375"/>
      <c r="Q361" s="375"/>
      <c r="R361" s="320"/>
    </row>
    <row r="362" s="239" customFormat="1" ht="24" customHeight="1" spans="1:18">
      <c r="A362" s="45">
        <v>359</v>
      </c>
      <c r="B362" s="45" t="s">
        <v>1145</v>
      </c>
      <c r="C362" s="572" t="s">
        <v>1355</v>
      </c>
      <c r="D362" s="289" t="s">
        <v>1356</v>
      </c>
      <c r="E362" s="289" t="s">
        <v>1357</v>
      </c>
      <c r="F362" s="289" t="s">
        <v>1358</v>
      </c>
      <c r="G362" s="289"/>
      <c r="H362" s="375" t="s">
        <v>76</v>
      </c>
      <c r="I362" s="375" t="s">
        <v>46</v>
      </c>
      <c r="J362" s="360">
        <v>4.5</v>
      </c>
      <c r="K362" s="360">
        <v>4.5</v>
      </c>
      <c r="L362" s="360">
        <v>4.5</v>
      </c>
      <c r="M362" s="289" t="s">
        <v>1359</v>
      </c>
      <c r="N362" s="289" t="s">
        <v>1153</v>
      </c>
      <c r="O362" s="289" t="s">
        <v>1154</v>
      </c>
      <c r="P362" s="375"/>
      <c r="Q362" s="375"/>
      <c r="R362" s="320"/>
    </row>
    <row r="363" s="239" customFormat="1" ht="24" customHeight="1" spans="1:18">
      <c r="A363" s="45">
        <v>360</v>
      </c>
      <c r="B363" s="45" t="s">
        <v>1145</v>
      </c>
      <c r="C363" s="572" t="s">
        <v>1355</v>
      </c>
      <c r="D363" s="289" t="s">
        <v>1360</v>
      </c>
      <c r="E363" s="289"/>
      <c r="F363" s="289"/>
      <c r="G363" s="289"/>
      <c r="H363" s="375" t="s">
        <v>76</v>
      </c>
      <c r="I363" s="375" t="s">
        <v>46</v>
      </c>
      <c r="J363" s="360">
        <v>2</v>
      </c>
      <c r="K363" s="360">
        <v>2</v>
      </c>
      <c r="L363" s="360">
        <v>2</v>
      </c>
      <c r="M363" s="289" t="s">
        <v>1361</v>
      </c>
      <c r="N363" s="289"/>
      <c r="O363" s="289"/>
      <c r="P363" s="375"/>
      <c r="Q363" s="375"/>
      <c r="R363" s="320"/>
    </row>
    <row r="364" s="239" customFormat="1" ht="24" customHeight="1" spans="1:18">
      <c r="A364" s="45">
        <v>361</v>
      </c>
      <c r="B364" s="45" t="s">
        <v>1145</v>
      </c>
      <c r="C364" s="572" t="s">
        <v>1355</v>
      </c>
      <c r="D364" s="289" t="s">
        <v>1362</v>
      </c>
      <c r="E364" s="435" t="s">
        <v>1363</v>
      </c>
      <c r="F364" s="435"/>
      <c r="G364" s="435"/>
      <c r="H364" s="375" t="s">
        <v>76</v>
      </c>
      <c r="I364" s="427" t="s">
        <v>1149</v>
      </c>
      <c r="J364" s="360">
        <v>25</v>
      </c>
      <c r="K364" s="360">
        <v>25</v>
      </c>
      <c r="L364" s="360">
        <v>25</v>
      </c>
      <c r="M364" s="289" t="s">
        <v>1364</v>
      </c>
      <c r="N364" s="289"/>
      <c r="O364" s="289"/>
      <c r="P364" s="375"/>
      <c r="Q364" s="375"/>
      <c r="R364" s="320"/>
    </row>
    <row r="365" s="239" customFormat="1" ht="60" customHeight="1" spans="1:18">
      <c r="A365" s="45">
        <v>362</v>
      </c>
      <c r="B365" s="45" t="s">
        <v>1145</v>
      </c>
      <c r="C365" s="572" t="s">
        <v>1355</v>
      </c>
      <c r="D365" s="289" t="s">
        <v>1365</v>
      </c>
      <c r="E365" s="289" t="s">
        <v>1357</v>
      </c>
      <c r="F365" s="289" t="s">
        <v>1366</v>
      </c>
      <c r="G365" s="289"/>
      <c r="H365" s="375" t="s">
        <v>76</v>
      </c>
      <c r="I365" s="375" t="s">
        <v>46</v>
      </c>
      <c r="J365" s="360">
        <v>10</v>
      </c>
      <c r="K365" s="360">
        <v>10</v>
      </c>
      <c r="L365" s="360">
        <v>10</v>
      </c>
      <c r="M365" s="289" t="s">
        <v>1152</v>
      </c>
      <c r="N365" s="289" t="s">
        <v>1153</v>
      </c>
      <c r="O365" s="289" t="s">
        <v>1154</v>
      </c>
      <c r="P365" s="375"/>
      <c r="Q365" s="375"/>
      <c r="R365" s="320"/>
    </row>
    <row r="366" s="239" customFormat="1" ht="24" customHeight="1" spans="1:18">
      <c r="A366" s="45">
        <v>363</v>
      </c>
      <c r="B366" s="45" t="s">
        <v>1145</v>
      </c>
      <c r="C366" s="572" t="s">
        <v>1367</v>
      </c>
      <c r="D366" s="289" t="s">
        <v>1368</v>
      </c>
      <c r="E366" s="435" t="s">
        <v>1369</v>
      </c>
      <c r="F366" s="435"/>
      <c r="G366" s="435"/>
      <c r="H366" s="375"/>
      <c r="I366" s="427" t="s">
        <v>46</v>
      </c>
      <c r="J366" s="437" t="s">
        <v>163</v>
      </c>
      <c r="K366" s="437" t="s">
        <v>163</v>
      </c>
      <c r="L366" s="360" t="s">
        <v>163</v>
      </c>
      <c r="M366" s="289" t="s">
        <v>1370</v>
      </c>
      <c r="N366" s="289"/>
      <c r="O366" s="289"/>
      <c r="P366" s="375"/>
      <c r="Q366" s="284" t="s">
        <v>163</v>
      </c>
      <c r="R366" s="320"/>
    </row>
    <row r="367" s="239" customFormat="1" ht="24" customHeight="1" spans="1:18">
      <c r="A367" s="45">
        <v>364</v>
      </c>
      <c r="B367" s="45" t="s">
        <v>1145</v>
      </c>
      <c r="C367" s="572" t="s">
        <v>1371</v>
      </c>
      <c r="D367" s="289" t="s">
        <v>1372</v>
      </c>
      <c r="E367" s="435" t="s">
        <v>1373</v>
      </c>
      <c r="F367" s="435"/>
      <c r="G367" s="435"/>
      <c r="H367" s="375"/>
      <c r="I367" s="427" t="s">
        <v>46</v>
      </c>
      <c r="J367" s="437" t="s">
        <v>163</v>
      </c>
      <c r="K367" s="437" t="s">
        <v>163</v>
      </c>
      <c r="L367" s="360" t="s">
        <v>163</v>
      </c>
      <c r="M367" s="289" t="s">
        <v>1370</v>
      </c>
      <c r="N367" s="289"/>
      <c r="O367" s="289"/>
      <c r="P367" s="375"/>
      <c r="Q367" s="284" t="s">
        <v>163</v>
      </c>
      <c r="R367" s="320"/>
    </row>
    <row r="368" s="239" customFormat="1" ht="24" customHeight="1" spans="1:18">
      <c r="A368" s="45">
        <v>365</v>
      </c>
      <c r="B368" s="45" t="s">
        <v>1145</v>
      </c>
      <c r="C368" s="572" t="s">
        <v>1374</v>
      </c>
      <c r="D368" s="289" t="s">
        <v>1375</v>
      </c>
      <c r="E368" s="435" t="s">
        <v>1376</v>
      </c>
      <c r="F368" s="435" t="s">
        <v>1377</v>
      </c>
      <c r="G368" s="435"/>
      <c r="H368" s="375" t="s">
        <v>45</v>
      </c>
      <c r="I368" s="427" t="s">
        <v>46</v>
      </c>
      <c r="J368" s="437">
        <v>25</v>
      </c>
      <c r="K368" s="437">
        <v>25</v>
      </c>
      <c r="L368" s="360">
        <v>25</v>
      </c>
      <c r="M368" s="289" t="s">
        <v>1184</v>
      </c>
      <c r="N368" s="289"/>
      <c r="O368" s="289"/>
      <c r="P368" s="375"/>
      <c r="Q368" s="375"/>
      <c r="R368" s="320"/>
    </row>
    <row r="369" s="243" customFormat="1" ht="24" customHeight="1" spans="1:18">
      <c r="A369" s="45">
        <v>366</v>
      </c>
      <c r="B369" s="45" t="s">
        <v>1145</v>
      </c>
      <c r="C369" s="572" t="s">
        <v>1378</v>
      </c>
      <c r="D369" s="289" t="s">
        <v>1379</v>
      </c>
      <c r="E369" s="29" t="s">
        <v>1380</v>
      </c>
      <c r="F369" s="435"/>
      <c r="G369" s="435"/>
      <c r="H369" s="375" t="s">
        <v>45</v>
      </c>
      <c r="I369" s="28" t="s">
        <v>1149</v>
      </c>
      <c r="J369" s="28">
        <v>154</v>
      </c>
      <c r="K369" s="28">
        <v>154</v>
      </c>
      <c r="L369" s="28">
        <v>154</v>
      </c>
      <c r="M369" s="289"/>
      <c r="N369" s="291" t="s">
        <v>1133</v>
      </c>
      <c r="O369" s="289" t="s">
        <v>343</v>
      </c>
      <c r="P369" s="431"/>
      <c r="Q369" s="431"/>
      <c r="R369" s="320"/>
    </row>
    <row r="370" s="239" customFormat="1" ht="36" customHeight="1" spans="1:18">
      <c r="A370" s="45">
        <v>367</v>
      </c>
      <c r="B370" s="45" t="s">
        <v>1145</v>
      </c>
      <c r="C370" s="572" t="s">
        <v>1381</v>
      </c>
      <c r="D370" s="286" t="s">
        <v>1382</v>
      </c>
      <c r="E370" s="309" t="s">
        <v>1383</v>
      </c>
      <c r="F370" s="309" t="s">
        <v>1384</v>
      </c>
      <c r="G370" s="309"/>
      <c r="H370" s="375" t="s">
        <v>45</v>
      </c>
      <c r="I370" s="336" t="s">
        <v>46</v>
      </c>
      <c r="J370" s="360">
        <v>80</v>
      </c>
      <c r="K370" s="360">
        <v>80</v>
      </c>
      <c r="L370" s="360">
        <v>80</v>
      </c>
      <c r="M370" s="309"/>
      <c r="N370" s="309" t="s">
        <v>583</v>
      </c>
      <c r="O370" s="309" t="s">
        <v>584</v>
      </c>
      <c r="P370" s="375"/>
      <c r="Q370" s="375"/>
      <c r="R370" s="320"/>
    </row>
    <row r="371" s="239" customFormat="1" ht="48" customHeight="1" spans="1:18">
      <c r="A371" s="45">
        <v>368</v>
      </c>
      <c r="B371" s="45"/>
      <c r="C371" s="45"/>
      <c r="D371" s="387" t="s">
        <v>1385</v>
      </c>
      <c r="E371" s="387" t="s">
        <v>1386</v>
      </c>
      <c r="F371" s="289"/>
      <c r="G371" s="383" t="s">
        <v>1238</v>
      </c>
      <c r="H371" s="375"/>
      <c r="I371" s="375"/>
      <c r="J371" s="360"/>
      <c r="K371" s="360"/>
      <c r="L371" s="360"/>
      <c r="M371" s="289"/>
      <c r="N371" s="289"/>
      <c r="O371" s="289"/>
      <c r="P371" s="375"/>
      <c r="Q371" s="375"/>
      <c r="R371" s="320"/>
    </row>
    <row r="372" s="239" customFormat="1" ht="24" customHeight="1" spans="1:18">
      <c r="A372" s="45">
        <v>369</v>
      </c>
      <c r="B372" s="45" t="s">
        <v>1145</v>
      </c>
      <c r="C372" s="572" t="s">
        <v>1387</v>
      </c>
      <c r="D372" s="289" t="s">
        <v>1388</v>
      </c>
      <c r="E372" s="289" t="s">
        <v>1389</v>
      </c>
      <c r="F372" s="289" t="s">
        <v>1390</v>
      </c>
      <c r="G372" s="289"/>
      <c r="H372" s="375" t="s">
        <v>76</v>
      </c>
      <c r="I372" s="375" t="s">
        <v>46</v>
      </c>
      <c r="J372" s="360">
        <v>5</v>
      </c>
      <c r="K372" s="360">
        <v>5</v>
      </c>
      <c r="L372" s="360">
        <v>5</v>
      </c>
      <c r="M372" s="289" t="s">
        <v>1391</v>
      </c>
      <c r="N372" s="289"/>
      <c r="O372" s="289"/>
      <c r="P372" s="375"/>
      <c r="Q372" s="375"/>
      <c r="R372" s="320"/>
    </row>
    <row r="373" s="239" customFormat="1" ht="24" customHeight="1" spans="1:18">
      <c r="A373" s="45">
        <v>370</v>
      </c>
      <c r="B373" s="45" t="s">
        <v>1145</v>
      </c>
      <c r="C373" s="572" t="s">
        <v>1387</v>
      </c>
      <c r="D373" s="289" t="s">
        <v>1392</v>
      </c>
      <c r="E373" s="289" t="s">
        <v>1389</v>
      </c>
      <c r="F373" s="289" t="s">
        <v>1393</v>
      </c>
      <c r="G373" s="289"/>
      <c r="H373" s="375" t="s">
        <v>76</v>
      </c>
      <c r="I373" s="375" t="s">
        <v>46</v>
      </c>
      <c r="J373" s="360">
        <v>10</v>
      </c>
      <c r="K373" s="360">
        <v>10</v>
      </c>
      <c r="L373" s="360">
        <v>10</v>
      </c>
      <c r="M373" s="289" t="s">
        <v>1184</v>
      </c>
      <c r="N373" s="289"/>
      <c r="O373" s="289"/>
      <c r="P373" s="375"/>
      <c r="Q373" s="375"/>
      <c r="R373" s="320"/>
    </row>
    <row r="374" s="239" customFormat="1" ht="24" customHeight="1" spans="1:18">
      <c r="A374" s="45">
        <v>371</v>
      </c>
      <c r="B374" s="45" t="s">
        <v>1145</v>
      </c>
      <c r="C374" s="572" t="s">
        <v>1394</v>
      </c>
      <c r="D374" s="289" t="s">
        <v>1395</v>
      </c>
      <c r="E374" s="289" t="s">
        <v>1396</v>
      </c>
      <c r="F374" s="289"/>
      <c r="G374" s="289"/>
      <c r="H374" s="375" t="s">
        <v>76</v>
      </c>
      <c r="I374" s="375" t="s">
        <v>1149</v>
      </c>
      <c r="J374" s="360">
        <v>1</v>
      </c>
      <c r="K374" s="360">
        <v>1</v>
      </c>
      <c r="L374" s="360">
        <v>1</v>
      </c>
      <c r="M374" s="289" t="s">
        <v>1397</v>
      </c>
      <c r="N374" s="289"/>
      <c r="O374" s="289"/>
      <c r="P374" s="375"/>
      <c r="Q374" s="375"/>
      <c r="R374" s="320"/>
    </row>
    <row r="375" s="239" customFormat="1" ht="24" customHeight="1" spans="1:18">
      <c r="A375" s="45">
        <v>372</v>
      </c>
      <c r="B375" s="171" t="s">
        <v>1145</v>
      </c>
      <c r="C375" s="572" t="s">
        <v>1398</v>
      </c>
      <c r="D375" s="289" t="s">
        <v>1399</v>
      </c>
      <c r="E375" s="289" t="s">
        <v>1396</v>
      </c>
      <c r="F375" s="289"/>
      <c r="G375" s="289"/>
      <c r="H375" s="375" t="s">
        <v>45</v>
      </c>
      <c r="I375" s="375" t="s">
        <v>1149</v>
      </c>
      <c r="J375" s="360">
        <v>10</v>
      </c>
      <c r="K375" s="360">
        <v>10</v>
      </c>
      <c r="L375" s="360">
        <v>10</v>
      </c>
      <c r="M375" s="289" t="s">
        <v>1400</v>
      </c>
      <c r="N375" s="289"/>
      <c r="O375" s="289"/>
      <c r="P375" s="375"/>
      <c r="Q375" s="375"/>
      <c r="R375" s="320"/>
    </row>
    <row r="376" s="239" customFormat="1" ht="24" customHeight="1" spans="1:18">
      <c r="A376" s="45">
        <v>373</v>
      </c>
      <c r="B376" s="45" t="s">
        <v>1145</v>
      </c>
      <c r="C376" s="572" t="s">
        <v>1401</v>
      </c>
      <c r="D376" s="289" t="s">
        <v>1402</v>
      </c>
      <c r="E376" s="289" t="s">
        <v>1396</v>
      </c>
      <c r="F376" s="289"/>
      <c r="G376" s="289"/>
      <c r="H376" s="375" t="s">
        <v>45</v>
      </c>
      <c r="I376" s="375" t="s">
        <v>1149</v>
      </c>
      <c r="J376" s="360">
        <v>12</v>
      </c>
      <c r="K376" s="360">
        <v>12</v>
      </c>
      <c r="L376" s="360">
        <v>12</v>
      </c>
      <c r="M376" s="289" t="s">
        <v>1315</v>
      </c>
      <c r="N376" s="289"/>
      <c r="O376" s="289"/>
      <c r="P376" s="375"/>
      <c r="Q376" s="375"/>
      <c r="R376" s="320"/>
    </row>
    <row r="377" s="243" customFormat="1" ht="24" customHeight="1" spans="1:18">
      <c r="A377" s="45">
        <v>374</v>
      </c>
      <c r="B377" s="45" t="s">
        <v>1145</v>
      </c>
      <c r="C377" s="572" t="s">
        <v>1401</v>
      </c>
      <c r="D377" s="289" t="s">
        <v>1403</v>
      </c>
      <c r="E377" s="29" t="s">
        <v>1404</v>
      </c>
      <c r="F377" s="29" t="s">
        <v>1405</v>
      </c>
      <c r="G377" s="289"/>
      <c r="H377" s="375" t="s">
        <v>45</v>
      </c>
      <c r="I377" s="28" t="s">
        <v>1149</v>
      </c>
      <c r="J377" s="28">
        <v>50</v>
      </c>
      <c r="K377" s="28">
        <v>50</v>
      </c>
      <c r="L377" s="28">
        <v>50</v>
      </c>
      <c r="M377" s="29" t="s">
        <v>1406</v>
      </c>
      <c r="N377" s="291" t="s">
        <v>1133</v>
      </c>
      <c r="O377" s="289" t="s">
        <v>343</v>
      </c>
      <c r="P377" s="431"/>
      <c r="Q377" s="431"/>
      <c r="R377" s="320"/>
    </row>
    <row r="378" s="239" customFormat="1" ht="24" customHeight="1" spans="1:18">
      <c r="A378" s="45">
        <v>375</v>
      </c>
      <c r="B378" s="45" t="s">
        <v>1145</v>
      </c>
      <c r="C378" s="572" t="s">
        <v>1407</v>
      </c>
      <c r="D378" s="289" t="s">
        <v>1408</v>
      </c>
      <c r="E378" s="289" t="s">
        <v>1409</v>
      </c>
      <c r="F378" s="289"/>
      <c r="G378" s="289"/>
      <c r="H378" s="375" t="s">
        <v>76</v>
      </c>
      <c r="I378" s="375" t="s">
        <v>1149</v>
      </c>
      <c r="J378" s="360">
        <v>2</v>
      </c>
      <c r="K378" s="360">
        <v>2</v>
      </c>
      <c r="L378" s="360">
        <v>2</v>
      </c>
      <c r="M378" s="289"/>
      <c r="N378" s="289"/>
      <c r="O378" s="289"/>
      <c r="P378" s="375"/>
      <c r="Q378" s="375"/>
      <c r="R378" s="320"/>
    </row>
    <row r="379" s="239" customFormat="1" ht="24" customHeight="1" spans="1:18">
      <c r="A379" s="45">
        <v>376</v>
      </c>
      <c r="B379" s="45" t="s">
        <v>1145</v>
      </c>
      <c r="C379" s="572" t="s">
        <v>1410</v>
      </c>
      <c r="D379" s="289" t="s">
        <v>1411</v>
      </c>
      <c r="E379" s="289" t="s">
        <v>1412</v>
      </c>
      <c r="F379" s="289"/>
      <c r="G379" s="289"/>
      <c r="H379" s="375" t="s">
        <v>76</v>
      </c>
      <c r="I379" s="375" t="s">
        <v>1149</v>
      </c>
      <c r="J379" s="360">
        <v>2</v>
      </c>
      <c r="K379" s="360">
        <v>2</v>
      </c>
      <c r="L379" s="360">
        <v>2</v>
      </c>
      <c r="M379" s="289"/>
      <c r="N379" s="289"/>
      <c r="O379" s="289"/>
      <c r="P379" s="375"/>
      <c r="Q379" s="375"/>
      <c r="R379" s="320"/>
    </row>
    <row r="380" s="239" customFormat="1" ht="24" customHeight="1" spans="1:18">
      <c r="A380" s="45">
        <v>377</v>
      </c>
      <c r="B380" s="45" t="s">
        <v>1145</v>
      </c>
      <c r="C380" s="572" t="s">
        <v>1413</v>
      </c>
      <c r="D380" s="289" t="s">
        <v>1414</v>
      </c>
      <c r="E380" s="291" t="s">
        <v>1415</v>
      </c>
      <c r="F380" s="291"/>
      <c r="G380" s="291"/>
      <c r="H380" s="375" t="s">
        <v>45</v>
      </c>
      <c r="I380" s="325" t="s">
        <v>1149</v>
      </c>
      <c r="J380" s="360">
        <v>35</v>
      </c>
      <c r="K380" s="360">
        <v>35</v>
      </c>
      <c r="L380" s="360">
        <v>35</v>
      </c>
      <c r="M380" s="289"/>
      <c r="N380" s="289"/>
      <c r="O380" s="289"/>
      <c r="P380" s="375"/>
      <c r="Q380" s="375"/>
      <c r="R380" s="320"/>
    </row>
    <row r="381" s="239" customFormat="1" ht="24" customHeight="1" spans="1:18">
      <c r="A381" s="45">
        <v>378</v>
      </c>
      <c r="B381" s="45" t="s">
        <v>1145</v>
      </c>
      <c r="C381" s="572" t="s">
        <v>1416</v>
      </c>
      <c r="D381" s="289" t="s">
        <v>1417</v>
      </c>
      <c r="E381" s="289" t="s">
        <v>1418</v>
      </c>
      <c r="F381" s="289"/>
      <c r="G381" s="289"/>
      <c r="H381" s="375" t="s">
        <v>76</v>
      </c>
      <c r="I381" s="375" t="s">
        <v>1149</v>
      </c>
      <c r="J381" s="360">
        <v>2</v>
      </c>
      <c r="K381" s="360">
        <v>2</v>
      </c>
      <c r="L381" s="360">
        <v>2</v>
      </c>
      <c r="M381" s="289"/>
      <c r="N381" s="289"/>
      <c r="O381" s="289"/>
      <c r="P381" s="375"/>
      <c r="Q381" s="375"/>
      <c r="R381" s="320"/>
    </row>
    <row r="382" s="243" customFormat="1" ht="24" customHeight="1" spans="1:18">
      <c r="A382" s="45">
        <v>379</v>
      </c>
      <c r="B382" s="45" t="s">
        <v>1145</v>
      </c>
      <c r="C382" s="572" t="s">
        <v>1419</v>
      </c>
      <c r="D382" s="289" t="s">
        <v>1420</v>
      </c>
      <c r="E382" s="29" t="s">
        <v>1421</v>
      </c>
      <c r="F382" s="29" t="s">
        <v>1422</v>
      </c>
      <c r="G382" s="289"/>
      <c r="H382" s="375" t="s">
        <v>45</v>
      </c>
      <c r="I382" s="325" t="s">
        <v>46</v>
      </c>
      <c r="J382" s="28">
        <v>110</v>
      </c>
      <c r="K382" s="28">
        <v>110</v>
      </c>
      <c r="L382" s="28">
        <v>110</v>
      </c>
      <c r="M382" s="29" t="s">
        <v>1400</v>
      </c>
      <c r="N382" s="291" t="s">
        <v>891</v>
      </c>
      <c r="O382" s="289" t="s">
        <v>343</v>
      </c>
      <c r="P382" s="431"/>
      <c r="Q382" s="431"/>
      <c r="R382" s="320"/>
    </row>
    <row r="383" s="242" customFormat="1" ht="24" customHeight="1" spans="1:18">
      <c r="A383" s="45">
        <v>380</v>
      </c>
      <c r="B383" s="45" t="s">
        <v>1145</v>
      </c>
      <c r="C383" s="300" t="s">
        <v>1423</v>
      </c>
      <c r="D383" s="413" t="s">
        <v>1424</v>
      </c>
      <c r="E383" s="328" t="s">
        <v>1425</v>
      </c>
      <c r="F383" s="328" t="s">
        <v>1426</v>
      </c>
      <c r="G383" s="328"/>
      <c r="H383" s="417" t="s">
        <v>29</v>
      </c>
      <c r="I383" s="308" t="s">
        <v>1149</v>
      </c>
      <c r="J383" s="417" t="s">
        <v>123</v>
      </c>
      <c r="K383" s="360" t="s">
        <v>123</v>
      </c>
      <c r="L383" s="360" t="s">
        <v>123</v>
      </c>
      <c r="M383" s="328" t="s">
        <v>1427</v>
      </c>
      <c r="N383" s="413" t="s">
        <v>638</v>
      </c>
      <c r="O383" s="413" t="s">
        <v>639</v>
      </c>
      <c r="P383" s="417"/>
      <c r="Q383" s="417"/>
      <c r="R383" s="320"/>
    </row>
    <row r="384" s="239" customFormat="1" ht="12" customHeight="1" spans="1:18">
      <c r="A384" s="45">
        <v>381</v>
      </c>
      <c r="B384" s="45"/>
      <c r="C384" s="45"/>
      <c r="D384" s="387" t="s">
        <v>1428</v>
      </c>
      <c r="E384" s="387" t="s">
        <v>1429</v>
      </c>
      <c r="F384" s="289"/>
      <c r="G384" s="289"/>
      <c r="H384" s="375"/>
      <c r="I384" s="375"/>
      <c r="J384" s="360"/>
      <c r="K384" s="360"/>
      <c r="L384" s="360"/>
      <c r="M384" s="289"/>
      <c r="N384" s="289"/>
      <c r="O384" s="289"/>
      <c r="P384" s="375"/>
      <c r="Q384" s="375"/>
      <c r="R384" s="320"/>
    </row>
    <row r="385" s="239" customFormat="1" ht="24" customHeight="1" spans="1:18">
      <c r="A385" s="45">
        <v>382</v>
      </c>
      <c r="B385" s="45" t="s">
        <v>1145</v>
      </c>
      <c r="C385" s="572" t="s">
        <v>1430</v>
      </c>
      <c r="D385" s="289" t="s">
        <v>1431</v>
      </c>
      <c r="E385" s="289" t="s">
        <v>1432</v>
      </c>
      <c r="F385" s="289" t="s">
        <v>1433</v>
      </c>
      <c r="G385" s="289"/>
      <c r="H385" s="375" t="s">
        <v>76</v>
      </c>
      <c r="I385" s="375" t="s">
        <v>46</v>
      </c>
      <c r="J385" s="360">
        <v>10</v>
      </c>
      <c r="K385" s="360">
        <v>10</v>
      </c>
      <c r="L385" s="360">
        <v>10</v>
      </c>
      <c r="M385" s="289"/>
      <c r="N385" s="289"/>
      <c r="O385" s="289"/>
      <c r="P385" s="375"/>
      <c r="Q385" s="375"/>
      <c r="R385" s="320"/>
    </row>
    <row r="386" s="239" customFormat="1" ht="24" customHeight="1" spans="1:18">
      <c r="A386" s="45">
        <v>383</v>
      </c>
      <c r="B386" s="45" t="s">
        <v>1145</v>
      </c>
      <c r="C386" s="572" t="s">
        <v>1430</v>
      </c>
      <c r="D386" s="289" t="s">
        <v>1434</v>
      </c>
      <c r="E386" s="289" t="s">
        <v>1432</v>
      </c>
      <c r="F386" s="289"/>
      <c r="G386" s="289"/>
      <c r="H386" s="375" t="s">
        <v>45</v>
      </c>
      <c r="I386" s="375" t="s">
        <v>46</v>
      </c>
      <c r="J386" s="360">
        <v>20</v>
      </c>
      <c r="K386" s="360">
        <v>20</v>
      </c>
      <c r="L386" s="360">
        <v>20</v>
      </c>
      <c r="M386" s="289" t="s">
        <v>1184</v>
      </c>
      <c r="N386" s="289" t="s">
        <v>1435</v>
      </c>
      <c r="O386" s="289"/>
      <c r="P386" s="375"/>
      <c r="Q386" s="375"/>
      <c r="R386" s="320"/>
    </row>
    <row r="387" s="239" customFormat="1" ht="24" customHeight="1" spans="1:18">
      <c r="A387" s="45">
        <v>384</v>
      </c>
      <c r="B387" s="45" t="s">
        <v>1145</v>
      </c>
      <c r="C387" s="572" t="s">
        <v>1436</v>
      </c>
      <c r="D387" s="289" t="s">
        <v>1437</v>
      </c>
      <c r="E387" s="289" t="s">
        <v>1438</v>
      </c>
      <c r="F387" s="289" t="s">
        <v>1439</v>
      </c>
      <c r="G387" s="289"/>
      <c r="H387" s="375" t="s">
        <v>76</v>
      </c>
      <c r="I387" s="375" t="s">
        <v>46</v>
      </c>
      <c r="J387" s="360">
        <v>8</v>
      </c>
      <c r="K387" s="360">
        <v>8</v>
      </c>
      <c r="L387" s="360">
        <v>8</v>
      </c>
      <c r="M387" s="289"/>
      <c r="N387" s="289"/>
      <c r="O387" s="289"/>
      <c r="P387" s="375"/>
      <c r="Q387" s="375"/>
      <c r="R387" s="320"/>
    </row>
    <row r="388" s="239" customFormat="1" ht="24" customHeight="1" spans="1:18">
      <c r="A388" s="45">
        <v>385</v>
      </c>
      <c r="B388" s="45" t="s">
        <v>1145</v>
      </c>
      <c r="C388" s="572" t="s">
        <v>1440</v>
      </c>
      <c r="D388" s="289" t="s">
        <v>1441</v>
      </c>
      <c r="E388" s="289" t="s">
        <v>1442</v>
      </c>
      <c r="F388" s="289" t="s">
        <v>1443</v>
      </c>
      <c r="G388" s="289"/>
      <c r="H388" s="375" t="s">
        <v>76</v>
      </c>
      <c r="I388" s="375" t="s">
        <v>46</v>
      </c>
      <c r="J388" s="360">
        <v>10</v>
      </c>
      <c r="K388" s="360">
        <v>10</v>
      </c>
      <c r="L388" s="360">
        <v>10</v>
      </c>
      <c r="M388" s="289"/>
      <c r="N388" s="289"/>
      <c r="O388" s="289"/>
      <c r="P388" s="375"/>
      <c r="Q388" s="375"/>
      <c r="R388" s="320"/>
    </row>
    <row r="389" s="239" customFormat="1" ht="24" customHeight="1" spans="1:18">
      <c r="A389" s="45">
        <v>386</v>
      </c>
      <c r="B389" s="45" t="s">
        <v>1145</v>
      </c>
      <c r="C389" s="572" t="s">
        <v>1440</v>
      </c>
      <c r="D389" s="289" t="s">
        <v>1444</v>
      </c>
      <c r="E389" s="289" t="s">
        <v>1445</v>
      </c>
      <c r="F389" s="289"/>
      <c r="G389" s="289"/>
      <c r="H389" s="375" t="s">
        <v>45</v>
      </c>
      <c r="I389" s="375" t="s">
        <v>46</v>
      </c>
      <c r="J389" s="360">
        <v>20</v>
      </c>
      <c r="K389" s="360">
        <v>20</v>
      </c>
      <c r="L389" s="360">
        <v>20</v>
      </c>
      <c r="M389" s="289" t="s">
        <v>1184</v>
      </c>
      <c r="N389" s="289" t="s">
        <v>1435</v>
      </c>
      <c r="O389" s="289"/>
      <c r="P389" s="375"/>
      <c r="Q389" s="375"/>
      <c r="R389" s="320"/>
    </row>
    <row r="390" s="239" customFormat="1" ht="24" customHeight="1" spans="1:18">
      <c r="A390" s="45">
        <v>387</v>
      </c>
      <c r="B390" s="45" t="s">
        <v>1145</v>
      </c>
      <c r="C390" s="572" t="s">
        <v>1446</v>
      </c>
      <c r="D390" s="289" t="s">
        <v>1447</v>
      </c>
      <c r="E390" s="289" t="s">
        <v>1448</v>
      </c>
      <c r="F390" s="289" t="s">
        <v>1449</v>
      </c>
      <c r="G390" s="289"/>
      <c r="H390" s="375" t="s">
        <v>29</v>
      </c>
      <c r="I390" s="375" t="s">
        <v>46</v>
      </c>
      <c r="J390" s="360">
        <v>10</v>
      </c>
      <c r="K390" s="360">
        <v>10</v>
      </c>
      <c r="L390" s="360">
        <v>10</v>
      </c>
      <c r="M390" s="289"/>
      <c r="N390" s="289"/>
      <c r="O390" s="289"/>
      <c r="P390" s="375"/>
      <c r="Q390" s="375"/>
      <c r="R390" s="320"/>
    </row>
    <row r="391" s="239" customFormat="1" ht="24" customHeight="1" spans="1:18">
      <c r="A391" s="45">
        <v>388</v>
      </c>
      <c r="B391" s="45" t="s">
        <v>1145</v>
      </c>
      <c r="C391" s="572" t="s">
        <v>1446</v>
      </c>
      <c r="D391" s="289" t="s">
        <v>1450</v>
      </c>
      <c r="E391" s="291" t="s">
        <v>1451</v>
      </c>
      <c r="F391" s="438" t="s">
        <v>1452</v>
      </c>
      <c r="G391" s="370"/>
      <c r="H391" s="375" t="s">
        <v>29</v>
      </c>
      <c r="I391" s="427" t="s">
        <v>46</v>
      </c>
      <c r="J391" s="437">
        <v>100</v>
      </c>
      <c r="K391" s="437">
        <v>100</v>
      </c>
      <c r="L391" s="360">
        <v>100</v>
      </c>
      <c r="M391" s="289" t="s">
        <v>1453</v>
      </c>
      <c r="N391" s="292" t="s">
        <v>1454</v>
      </c>
      <c r="O391" s="289" t="s">
        <v>1154</v>
      </c>
      <c r="P391" s="375"/>
      <c r="Q391" s="375"/>
      <c r="R391" s="320"/>
    </row>
    <row r="392" s="239" customFormat="1" ht="24" customHeight="1" spans="1:18">
      <c r="A392" s="45">
        <v>389</v>
      </c>
      <c r="B392" s="45" t="s">
        <v>1145</v>
      </c>
      <c r="C392" s="572" t="s">
        <v>1455</v>
      </c>
      <c r="D392" s="289" t="s">
        <v>1456</v>
      </c>
      <c r="E392" s="289" t="s">
        <v>1457</v>
      </c>
      <c r="F392" s="439"/>
      <c r="G392" s="289"/>
      <c r="H392" s="375" t="s">
        <v>29</v>
      </c>
      <c r="I392" s="375" t="s">
        <v>1149</v>
      </c>
      <c r="J392" s="360">
        <v>4</v>
      </c>
      <c r="K392" s="360">
        <v>4</v>
      </c>
      <c r="L392" s="360">
        <v>4</v>
      </c>
      <c r="M392" s="289"/>
      <c r="N392" s="289"/>
      <c r="O392" s="289"/>
      <c r="P392" s="375"/>
      <c r="Q392" s="375"/>
      <c r="R392" s="320"/>
    </row>
    <row r="393" s="239" customFormat="1" ht="24" customHeight="1" spans="1:18">
      <c r="A393" s="45">
        <v>390</v>
      </c>
      <c r="B393" s="45" t="s">
        <v>1145</v>
      </c>
      <c r="C393" s="572" t="s">
        <v>1458</v>
      </c>
      <c r="D393" s="289" t="s">
        <v>1459</v>
      </c>
      <c r="E393" s="289" t="s">
        <v>1460</v>
      </c>
      <c r="F393" s="439"/>
      <c r="G393" s="289"/>
      <c r="H393" s="375" t="s">
        <v>29</v>
      </c>
      <c r="I393" s="375" t="s">
        <v>1149</v>
      </c>
      <c r="J393" s="360">
        <v>2</v>
      </c>
      <c r="K393" s="360">
        <v>2</v>
      </c>
      <c r="L393" s="360">
        <v>2</v>
      </c>
      <c r="M393" s="289"/>
      <c r="N393" s="289"/>
      <c r="O393" s="289"/>
      <c r="P393" s="375"/>
      <c r="Q393" s="375"/>
      <c r="R393" s="320"/>
    </row>
    <row r="394" s="235" customFormat="1" ht="36" customHeight="1" spans="1:18">
      <c r="A394" s="45">
        <v>391</v>
      </c>
      <c r="B394" s="45" t="s">
        <v>1145</v>
      </c>
      <c r="C394" s="572" t="s">
        <v>1458</v>
      </c>
      <c r="D394" s="289" t="s">
        <v>1461</v>
      </c>
      <c r="E394" s="291" t="s">
        <v>1462</v>
      </c>
      <c r="F394" s="291"/>
      <c r="G394" s="291"/>
      <c r="H394" s="434" t="s">
        <v>29</v>
      </c>
      <c r="I394" s="28" t="s">
        <v>46</v>
      </c>
      <c r="J394" s="28">
        <v>110</v>
      </c>
      <c r="K394" s="28">
        <v>110</v>
      </c>
      <c r="L394" s="28">
        <v>110</v>
      </c>
      <c r="M394" s="29" t="s">
        <v>1370</v>
      </c>
      <c r="N394" s="291" t="s">
        <v>524</v>
      </c>
      <c r="O394" s="291" t="s">
        <v>525</v>
      </c>
      <c r="P394" s="369"/>
      <c r="Q394" s="369"/>
      <c r="R394" s="320"/>
    </row>
    <row r="395" s="239" customFormat="1" ht="24" customHeight="1" spans="1:18">
      <c r="A395" s="45">
        <v>392</v>
      </c>
      <c r="B395" s="45" t="s">
        <v>1145</v>
      </c>
      <c r="C395" s="572" t="s">
        <v>1463</v>
      </c>
      <c r="D395" s="289" t="s">
        <v>1464</v>
      </c>
      <c r="E395" s="289" t="s">
        <v>1465</v>
      </c>
      <c r="F395" s="439"/>
      <c r="G395" s="289"/>
      <c r="H395" s="375" t="s">
        <v>29</v>
      </c>
      <c r="I395" s="375" t="s">
        <v>1149</v>
      </c>
      <c r="J395" s="360">
        <v>4</v>
      </c>
      <c r="K395" s="360">
        <v>4</v>
      </c>
      <c r="L395" s="360">
        <v>4</v>
      </c>
      <c r="M395" s="289"/>
      <c r="N395" s="289"/>
      <c r="O395" s="289"/>
      <c r="P395" s="375"/>
      <c r="Q395" s="375"/>
      <c r="R395" s="320"/>
    </row>
    <row r="396" s="235" customFormat="1" ht="36" customHeight="1" spans="1:18">
      <c r="A396" s="45">
        <v>393</v>
      </c>
      <c r="B396" s="45" t="s">
        <v>1145</v>
      </c>
      <c r="C396" s="572" t="s">
        <v>1466</v>
      </c>
      <c r="D396" s="289" t="s">
        <v>1467</v>
      </c>
      <c r="E396" s="29" t="s">
        <v>1468</v>
      </c>
      <c r="F396" s="291"/>
      <c r="G396" s="291"/>
      <c r="H396" s="434" t="s">
        <v>29</v>
      </c>
      <c r="I396" s="28" t="s">
        <v>46</v>
      </c>
      <c r="J396" s="28">
        <v>110</v>
      </c>
      <c r="K396" s="28">
        <v>110</v>
      </c>
      <c r="L396" s="28">
        <v>110</v>
      </c>
      <c r="M396" s="29" t="s">
        <v>1469</v>
      </c>
      <c r="N396" s="291" t="s">
        <v>524</v>
      </c>
      <c r="O396" s="291" t="s">
        <v>525</v>
      </c>
      <c r="P396" s="369"/>
      <c r="Q396" s="369"/>
      <c r="R396" s="320"/>
    </row>
    <row r="397" s="239" customFormat="1" ht="24" customHeight="1" spans="1:18">
      <c r="A397" s="45">
        <v>394</v>
      </c>
      <c r="B397" s="45" t="s">
        <v>1145</v>
      </c>
      <c r="C397" s="572" t="s">
        <v>1470</v>
      </c>
      <c r="D397" s="289" t="s">
        <v>1471</v>
      </c>
      <c r="E397" s="289" t="s">
        <v>1472</v>
      </c>
      <c r="F397" s="439"/>
      <c r="G397" s="289"/>
      <c r="H397" s="375" t="s">
        <v>29</v>
      </c>
      <c r="I397" s="375" t="s">
        <v>1149</v>
      </c>
      <c r="J397" s="360">
        <v>3</v>
      </c>
      <c r="K397" s="360">
        <v>3</v>
      </c>
      <c r="L397" s="360">
        <v>3</v>
      </c>
      <c r="M397" s="289"/>
      <c r="N397" s="289"/>
      <c r="O397" s="289"/>
      <c r="P397" s="375"/>
      <c r="Q397" s="375"/>
      <c r="R397" s="320"/>
    </row>
    <row r="398" s="239" customFormat="1" ht="24" customHeight="1" spans="1:18">
      <c r="A398" s="45">
        <v>395</v>
      </c>
      <c r="B398" s="45" t="s">
        <v>1145</v>
      </c>
      <c r="C398" s="572" t="s">
        <v>1473</v>
      </c>
      <c r="D398" s="289" t="s">
        <v>1474</v>
      </c>
      <c r="E398" s="289" t="s">
        <v>1475</v>
      </c>
      <c r="F398" s="439"/>
      <c r="G398" s="289"/>
      <c r="H398" s="375" t="s">
        <v>29</v>
      </c>
      <c r="I398" s="375" t="s">
        <v>1149</v>
      </c>
      <c r="J398" s="360">
        <v>2</v>
      </c>
      <c r="K398" s="360">
        <v>2</v>
      </c>
      <c r="L398" s="360">
        <v>2</v>
      </c>
      <c r="M398" s="289"/>
      <c r="N398" s="289"/>
      <c r="O398" s="289"/>
      <c r="P398" s="375"/>
      <c r="Q398" s="375"/>
      <c r="R398" s="320"/>
    </row>
    <row r="399" s="239" customFormat="1" ht="24" customHeight="1" spans="1:18">
      <c r="A399" s="45">
        <v>396</v>
      </c>
      <c r="B399" s="45" t="s">
        <v>1145</v>
      </c>
      <c r="C399" s="572" t="s">
        <v>1476</v>
      </c>
      <c r="D399" s="289" t="s">
        <v>1477</v>
      </c>
      <c r="E399" s="289" t="s">
        <v>1478</v>
      </c>
      <c r="F399" s="439"/>
      <c r="G399" s="289"/>
      <c r="H399" s="375" t="s">
        <v>29</v>
      </c>
      <c r="I399" s="375" t="s">
        <v>1149</v>
      </c>
      <c r="J399" s="360">
        <v>3</v>
      </c>
      <c r="K399" s="360">
        <v>3</v>
      </c>
      <c r="L399" s="360">
        <v>3</v>
      </c>
      <c r="M399" s="289"/>
      <c r="N399" s="289"/>
      <c r="O399" s="289"/>
      <c r="P399" s="375"/>
      <c r="Q399" s="375"/>
      <c r="R399" s="320"/>
    </row>
    <row r="400" s="239" customFormat="1" ht="24" customHeight="1" spans="1:18">
      <c r="A400" s="45">
        <v>397</v>
      </c>
      <c r="B400" s="45" t="s">
        <v>1145</v>
      </c>
      <c r="C400" s="572" t="s">
        <v>1479</v>
      </c>
      <c r="D400" s="289" t="s">
        <v>1480</v>
      </c>
      <c r="E400" s="289" t="s">
        <v>1481</v>
      </c>
      <c r="F400" s="439"/>
      <c r="G400" s="289"/>
      <c r="H400" s="375" t="s">
        <v>29</v>
      </c>
      <c r="I400" s="375" t="s">
        <v>1149</v>
      </c>
      <c r="J400" s="360">
        <v>3</v>
      </c>
      <c r="K400" s="360">
        <v>3</v>
      </c>
      <c r="L400" s="360">
        <v>3</v>
      </c>
      <c r="M400" s="289"/>
      <c r="N400" s="289"/>
      <c r="O400" s="289"/>
      <c r="P400" s="375"/>
      <c r="Q400" s="375"/>
      <c r="R400" s="320"/>
    </row>
    <row r="401" s="239" customFormat="1" ht="24" customHeight="1" spans="1:18">
      <c r="A401" s="45">
        <v>398</v>
      </c>
      <c r="B401" s="45" t="s">
        <v>1145</v>
      </c>
      <c r="C401" s="572" t="s">
        <v>1482</v>
      </c>
      <c r="D401" s="289" t="s">
        <v>1483</v>
      </c>
      <c r="E401" s="289" t="s">
        <v>1484</v>
      </c>
      <c r="F401" s="439"/>
      <c r="G401" s="289"/>
      <c r="H401" s="375" t="s">
        <v>29</v>
      </c>
      <c r="I401" s="375" t="s">
        <v>1149</v>
      </c>
      <c r="J401" s="360">
        <v>2</v>
      </c>
      <c r="K401" s="360">
        <v>2</v>
      </c>
      <c r="L401" s="360">
        <v>2</v>
      </c>
      <c r="M401" s="289"/>
      <c r="N401" s="289"/>
      <c r="O401" s="289"/>
      <c r="P401" s="375"/>
      <c r="Q401" s="375"/>
      <c r="R401" s="320"/>
    </row>
    <row r="402" s="239" customFormat="1" ht="24" customHeight="1" spans="1:18">
      <c r="A402" s="45">
        <v>399</v>
      </c>
      <c r="B402" s="45" t="s">
        <v>1145</v>
      </c>
      <c r="C402" s="572" t="s">
        <v>1485</v>
      </c>
      <c r="D402" s="289" t="s">
        <v>1486</v>
      </c>
      <c r="E402" s="289" t="s">
        <v>1487</v>
      </c>
      <c r="F402" s="289" t="s">
        <v>1488</v>
      </c>
      <c r="G402" s="289"/>
      <c r="H402" s="375" t="s">
        <v>76</v>
      </c>
      <c r="I402" s="432" t="s">
        <v>46</v>
      </c>
      <c r="J402" s="360">
        <v>5</v>
      </c>
      <c r="K402" s="360">
        <v>5</v>
      </c>
      <c r="L402" s="360">
        <v>5</v>
      </c>
      <c r="M402" s="289"/>
      <c r="N402" s="289" t="s">
        <v>1153</v>
      </c>
      <c r="O402" s="289" t="s">
        <v>1154</v>
      </c>
      <c r="P402" s="375"/>
      <c r="Q402" s="375"/>
      <c r="R402" s="320"/>
    </row>
    <row r="403" s="239" customFormat="1" ht="24" customHeight="1" spans="1:18">
      <c r="A403" s="45">
        <v>400</v>
      </c>
      <c r="B403" s="45" t="s">
        <v>1145</v>
      </c>
      <c r="C403" s="572" t="s">
        <v>1489</v>
      </c>
      <c r="D403" s="289" t="s">
        <v>1490</v>
      </c>
      <c r="E403" s="289" t="s">
        <v>1491</v>
      </c>
      <c r="F403" s="289" t="s">
        <v>1492</v>
      </c>
      <c r="G403" s="289"/>
      <c r="H403" s="375" t="s">
        <v>76</v>
      </c>
      <c r="I403" s="375" t="s">
        <v>46</v>
      </c>
      <c r="J403" s="360">
        <v>7</v>
      </c>
      <c r="K403" s="360">
        <v>7</v>
      </c>
      <c r="L403" s="360">
        <v>7</v>
      </c>
      <c r="M403" s="289"/>
      <c r="N403" s="289" t="s">
        <v>1153</v>
      </c>
      <c r="O403" s="289" t="s">
        <v>1154</v>
      </c>
      <c r="P403" s="375"/>
      <c r="Q403" s="375"/>
      <c r="R403" s="320"/>
    </row>
    <row r="404" s="239" customFormat="1" ht="36" customHeight="1" spans="1:18">
      <c r="A404" s="45">
        <v>401</v>
      </c>
      <c r="B404" s="45" t="s">
        <v>1145</v>
      </c>
      <c r="C404" s="572" t="s">
        <v>1489</v>
      </c>
      <c r="D404" s="289" t="s">
        <v>1493</v>
      </c>
      <c r="E404" s="289" t="s">
        <v>1494</v>
      </c>
      <c r="F404" s="290" t="s">
        <v>1495</v>
      </c>
      <c r="G404" s="289"/>
      <c r="H404" s="375" t="s">
        <v>76</v>
      </c>
      <c r="I404" s="375" t="s">
        <v>1149</v>
      </c>
      <c r="J404" s="417">
        <v>11</v>
      </c>
      <c r="K404" s="417">
        <v>11</v>
      </c>
      <c r="L404" s="417">
        <v>11</v>
      </c>
      <c r="M404" s="289"/>
      <c r="N404" s="289" t="s">
        <v>1496</v>
      </c>
      <c r="O404" s="289" t="s">
        <v>1320</v>
      </c>
      <c r="P404" s="375"/>
      <c r="Q404" s="375"/>
      <c r="R404" s="320"/>
    </row>
    <row r="405" s="239" customFormat="1" ht="24" customHeight="1" spans="1:18">
      <c r="A405" s="45">
        <v>402</v>
      </c>
      <c r="B405" s="45" t="s">
        <v>1145</v>
      </c>
      <c r="C405" s="572" t="s">
        <v>1489</v>
      </c>
      <c r="D405" s="389" t="s">
        <v>1497</v>
      </c>
      <c r="E405" s="370" t="s">
        <v>1498</v>
      </c>
      <c r="F405" s="291"/>
      <c r="G405" s="370"/>
      <c r="H405" s="375" t="s">
        <v>76</v>
      </c>
      <c r="I405" s="427" t="s">
        <v>46</v>
      </c>
      <c r="J405" s="437">
        <v>20</v>
      </c>
      <c r="K405" s="437">
        <v>20</v>
      </c>
      <c r="L405" s="360">
        <v>20</v>
      </c>
      <c r="M405" s="289"/>
      <c r="N405" s="289"/>
      <c r="O405" s="289"/>
      <c r="P405" s="375"/>
      <c r="Q405" s="375"/>
      <c r="R405" s="320"/>
    </row>
    <row r="406" s="242" customFormat="1" ht="24" customHeight="1" spans="1:18">
      <c r="A406" s="45">
        <v>403</v>
      </c>
      <c r="B406" s="45" t="s">
        <v>1145</v>
      </c>
      <c r="C406" s="572" t="s">
        <v>1499</v>
      </c>
      <c r="D406" s="326" t="s">
        <v>1500</v>
      </c>
      <c r="E406" s="333" t="s">
        <v>1501</v>
      </c>
      <c r="F406" s="333"/>
      <c r="G406" s="333"/>
      <c r="H406" s="417" t="s">
        <v>45</v>
      </c>
      <c r="I406" s="334" t="s">
        <v>1149</v>
      </c>
      <c r="J406" s="437">
        <v>40</v>
      </c>
      <c r="K406" s="437">
        <v>40</v>
      </c>
      <c r="L406" s="360">
        <v>40</v>
      </c>
      <c r="M406" s="333" t="s">
        <v>1502</v>
      </c>
      <c r="N406" s="416" t="s">
        <v>638</v>
      </c>
      <c r="O406" s="416" t="s">
        <v>639</v>
      </c>
      <c r="P406" s="417"/>
      <c r="Q406" s="417"/>
      <c r="R406" s="320"/>
    </row>
    <row r="407" s="239" customFormat="1" ht="36" customHeight="1" spans="1:18">
      <c r="A407" s="45">
        <v>404</v>
      </c>
      <c r="B407" s="45" t="s">
        <v>1145</v>
      </c>
      <c r="C407" s="572" t="s">
        <v>1503</v>
      </c>
      <c r="D407" s="389" t="s">
        <v>1504</v>
      </c>
      <c r="E407" s="309" t="s">
        <v>1505</v>
      </c>
      <c r="F407" s="309"/>
      <c r="G407" s="309"/>
      <c r="H407" s="375" t="s">
        <v>45</v>
      </c>
      <c r="I407" s="336" t="s">
        <v>1149</v>
      </c>
      <c r="J407" s="437">
        <v>40</v>
      </c>
      <c r="K407" s="437">
        <v>40</v>
      </c>
      <c r="L407" s="360">
        <v>40</v>
      </c>
      <c r="M407" s="309" t="s">
        <v>1502</v>
      </c>
      <c r="N407" s="309" t="s">
        <v>583</v>
      </c>
      <c r="O407" s="309" t="s">
        <v>584</v>
      </c>
      <c r="P407" s="375"/>
      <c r="Q407" s="375"/>
      <c r="R407" s="320"/>
    </row>
    <row r="408" s="235" customFormat="1" ht="36" customHeight="1" spans="1:18">
      <c r="A408" s="45">
        <v>405</v>
      </c>
      <c r="B408" s="45" t="s">
        <v>1145</v>
      </c>
      <c r="C408" s="572" t="s">
        <v>1489</v>
      </c>
      <c r="D408" s="389" t="s">
        <v>1506</v>
      </c>
      <c r="E408" s="29" t="s">
        <v>1491</v>
      </c>
      <c r="F408" s="29" t="s">
        <v>1507</v>
      </c>
      <c r="G408" s="291"/>
      <c r="H408" s="434" t="s">
        <v>29</v>
      </c>
      <c r="I408" s="28" t="s">
        <v>46</v>
      </c>
      <c r="J408" s="28">
        <v>20</v>
      </c>
      <c r="K408" s="28">
        <v>20</v>
      </c>
      <c r="L408" s="28">
        <v>20</v>
      </c>
      <c r="M408" s="29" t="s">
        <v>1184</v>
      </c>
      <c r="N408" s="291" t="s">
        <v>524</v>
      </c>
      <c r="O408" s="291" t="s">
        <v>525</v>
      </c>
      <c r="P408" s="369"/>
      <c r="Q408" s="369"/>
      <c r="R408" s="320"/>
    </row>
    <row r="409" s="239" customFormat="1" ht="24" customHeight="1" spans="1:18">
      <c r="A409" s="45">
        <v>406</v>
      </c>
      <c r="B409" s="45" t="s">
        <v>1145</v>
      </c>
      <c r="C409" s="572" t="s">
        <v>1508</v>
      </c>
      <c r="D409" s="389" t="s">
        <v>1509</v>
      </c>
      <c r="E409" s="289" t="s">
        <v>1510</v>
      </c>
      <c r="F409" s="289"/>
      <c r="G409" s="289"/>
      <c r="H409" s="375" t="s">
        <v>29</v>
      </c>
      <c r="I409" s="375" t="s">
        <v>1149</v>
      </c>
      <c r="J409" s="360">
        <v>2</v>
      </c>
      <c r="K409" s="360">
        <v>2</v>
      </c>
      <c r="L409" s="360">
        <v>2</v>
      </c>
      <c r="M409" s="289"/>
      <c r="N409" s="289"/>
      <c r="O409" s="289"/>
      <c r="P409" s="375"/>
      <c r="Q409" s="375"/>
      <c r="R409" s="320"/>
    </row>
    <row r="410" s="239" customFormat="1" ht="24" customHeight="1" spans="1:18">
      <c r="A410" s="45">
        <v>407</v>
      </c>
      <c r="B410" s="45" t="s">
        <v>1145</v>
      </c>
      <c r="C410" s="572" t="s">
        <v>1511</v>
      </c>
      <c r="D410" s="289" t="s">
        <v>1512</v>
      </c>
      <c r="E410" s="289" t="s">
        <v>1513</v>
      </c>
      <c r="F410" s="289" t="s">
        <v>1514</v>
      </c>
      <c r="G410" s="289"/>
      <c r="H410" s="375" t="s">
        <v>76</v>
      </c>
      <c r="I410" s="375" t="s">
        <v>46</v>
      </c>
      <c r="J410" s="360">
        <v>2</v>
      </c>
      <c r="K410" s="360">
        <v>2</v>
      </c>
      <c r="L410" s="360">
        <v>2</v>
      </c>
      <c r="M410" s="289"/>
      <c r="N410" s="289"/>
      <c r="O410" s="289"/>
      <c r="P410" s="375"/>
      <c r="Q410" s="375"/>
      <c r="R410" s="320"/>
    </row>
    <row r="411" s="239" customFormat="1" ht="24" customHeight="1" spans="1:18">
      <c r="A411" s="45">
        <v>408</v>
      </c>
      <c r="B411" s="45" t="s">
        <v>1145</v>
      </c>
      <c r="C411" s="572" t="s">
        <v>1515</v>
      </c>
      <c r="D411" s="289" t="s">
        <v>1516</v>
      </c>
      <c r="E411" s="289" t="s">
        <v>1517</v>
      </c>
      <c r="F411" s="289" t="s">
        <v>1518</v>
      </c>
      <c r="G411" s="289"/>
      <c r="H411" s="375" t="s">
        <v>76</v>
      </c>
      <c r="I411" s="375" t="s">
        <v>46</v>
      </c>
      <c r="J411" s="360">
        <v>3</v>
      </c>
      <c r="K411" s="360">
        <v>3</v>
      </c>
      <c r="L411" s="360">
        <v>3</v>
      </c>
      <c r="M411" s="289"/>
      <c r="N411" s="289"/>
      <c r="O411" s="289"/>
      <c r="P411" s="375"/>
      <c r="Q411" s="375"/>
      <c r="R411" s="320"/>
    </row>
    <row r="412" s="239" customFormat="1" ht="24" customHeight="1" spans="1:18">
      <c r="A412" s="45">
        <v>409</v>
      </c>
      <c r="B412" s="45" t="s">
        <v>1145</v>
      </c>
      <c r="C412" s="572" t="s">
        <v>1519</v>
      </c>
      <c r="D412" s="289" t="s">
        <v>1520</v>
      </c>
      <c r="E412" s="289" t="s">
        <v>1521</v>
      </c>
      <c r="F412" s="289" t="s">
        <v>1522</v>
      </c>
      <c r="G412" s="289"/>
      <c r="H412" s="375" t="s">
        <v>76</v>
      </c>
      <c r="I412" s="375" t="s">
        <v>46</v>
      </c>
      <c r="J412" s="360">
        <v>2</v>
      </c>
      <c r="K412" s="360">
        <v>2</v>
      </c>
      <c r="L412" s="360">
        <v>2</v>
      </c>
      <c r="M412" s="289"/>
      <c r="N412" s="289"/>
      <c r="O412" s="289"/>
      <c r="P412" s="375"/>
      <c r="Q412" s="375"/>
      <c r="R412" s="320"/>
    </row>
    <row r="413" s="239" customFormat="1" ht="24" customHeight="1" spans="1:18">
      <c r="A413" s="45">
        <v>410</v>
      </c>
      <c r="B413" s="45" t="s">
        <v>1145</v>
      </c>
      <c r="C413" s="572" t="s">
        <v>1523</v>
      </c>
      <c r="D413" s="289" t="s">
        <v>1524</v>
      </c>
      <c r="E413" s="289" t="s">
        <v>1525</v>
      </c>
      <c r="F413" s="289" t="s">
        <v>1526</v>
      </c>
      <c r="G413" s="289"/>
      <c r="H413" s="375" t="s">
        <v>76</v>
      </c>
      <c r="I413" s="375" t="s">
        <v>46</v>
      </c>
      <c r="J413" s="360">
        <v>2</v>
      </c>
      <c r="K413" s="360">
        <v>2</v>
      </c>
      <c r="L413" s="360">
        <v>2</v>
      </c>
      <c r="M413" s="289"/>
      <c r="N413" s="289"/>
      <c r="O413" s="289"/>
      <c r="P413" s="375"/>
      <c r="Q413" s="375"/>
      <c r="R413" s="320"/>
    </row>
    <row r="414" s="239" customFormat="1" ht="24" customHeight="1" spans="1:18">
      <c r="A414" s="45">
        <v>411</v>
      </c>
      <c r="B414" s="45" t="s">
        <v>1145</v>
      </c>
      <c r="C414" s="572" t="s">
        <v>1527</v>
      </c>
      <c r="D414" s="289" t="s">
        <v>1528</v>
      </c>
      <c r="E414" s="291" t="s">
        <v>1529</v>
      </c>
      <c r="F414" s="291"/>
      <c r="G414" s="370"/>
      <c r="H414" s="375" t="s">
        <v>29</v>
      </c>
      <c r="I414" s="427" t="s">
        <v>1149</v>
      </c>
      <c r="J414" s="360">
        <v>60</v>
      </c>
      <c r="K414" s="360">
        <v>60</v>
      </c>
      <c r="L414" s="304">
        <v>60</v>
      </c>
      <c r="M414" s="289"/>
      <c r="N414" s="289"/>
      <c r="O414" s="289"/>
      <c r="P414" s="375"/>
      <c r="Q414" s="375"/>
      <c r="R414" s="320"/>
    </row>
    <row r="415" s="239" customFormat="1" ht="24" customHeight="1" spans="1:18">
      <c r="A415" s="45">
        <v>412</v>
      </c>
      <c r="B415" s="45" t="s">
        <v>1145</v>
      </c>
      <c r="C415" s="572" t="s">
        <v>1530</v>
      </c>
      <c r="D415" s="289" t="s">
        <v>1531</v>
      </c>
      <c r="E415" s="291" t="s">
        <v>1532</v>
      </c>
      <c r="F415" s="291"/>
      <c r="G415" s="370"/>
      <c r="H415" s="375" t="s">
        <v>29</v>
      </c>
      <c r="I415" s="427" t="s">
        <v>1149</v>
      </c>
      <c r="J415" s="360">
        <v>140</v>
      </c>
      <c r="K415" s="360">
        <v>140</v>
      </c>
      <c r="L415" s="304">
        <v>140</v>
      </c>
      <c r="M415" s="289"/>
      <c r="N415" s="289"/>
      <c r="O415" s="289"/>
      <c r="P415" s="375"/>
      <c r="Q415" s="375"/>
      <c r="R415" s="320"/>
    </row>
    <row r="416" s="239" customFormat="1" ht="24" customHeight="1" spans="1:18">
      <c r="A416" s="45">
        <v>413</v>
      </c>
      <c r="B416" s="45" t="s">
        <v>1145</v>
      </c>
      <c r="C416" s="572" t="s">
        <v>1530</v>
      </c>
      <c r="D416" s="289" t="s">
        <v>1533</v>
      </c>
      <c r="E416" s="291" t="s">
        <v>1534</v>
      </c>
      <c r="F416" s="291"/>
      <c r="G416" s="370"/>
      <c r="H416" s="375" t="s">
        <v>29</v>
      </c>
      <c r="I416" s="427" t="s">
        <v>1149</v>
      </c>
      <c r="J416" s="360">
        <v>90</v>
      </c>
      <c r="K416" s="360">
        <v>90</v>
      </c>
      <c r="L416" s="304">
        <v>90</v>
      </c>
      <c r="M416" s="289"/>
      <c r="N416" s="289"/>
      <c r="O416" s="289"/>
      <c r="P416" s="375"/>
      <c r="Q416" s="375"/>
      <c r="R416" s="320"/>
    </row>
    <row r="417" s="239" customFormat="1" ht="24" customHeight="1" spans="1:18">
      <c r="A417" s="45">
        <v>414</v>
      </c>
      <c r="B417" s="45" t="s">
        <v>1145</v>
      </c>
      <c r="C417" s="572" t="s">
        <v>1535</v>
      </c>
      <c r="D417" s="289" t="s">
        <v>1536</v>
      </c>
      <c r="E417" s="291" t="s">
        <v>1537</v>
      </c>
      <c r="F417" s="291"/>
      <c r="G417" s="370"/>
      <c r="H417" s="375" t="s">
        <v>29</v>
      </c>
      <c r="I417" s="427" t="s">
        <v>1149</v>
      </c>
      <c r="J417" s="360">
        <v>140</v>
      </c>
      <c r="K417" s="360">
        <v>140</v>
      </c>
      <c r="L417" s="304">
        <v>140</v>
      </c>
      <c r="M417" s="289"/>
      <c r="N417" s="289"/>
      <c r="O417" s="289"/>
      <c r="P417" s="375"/>
      <c r="Q417" s="375"/>
      <c r="R417" s="320"/>
    </row>
    <row r="418" s="239" customFormat="1" ht="24" customHeight="1" spans="1:18">
      <c r="A418" s="45">
        <v>415</v>
      </c>
      <c r="B418" s="45" t="s">
        <v>1145</v>
      </c>
      <c r="C418" s="572" t="s">
        <v>1538</v>
      </c>
      <c r="D418" s="289" t="s">
        <v>1539</v>
      </c>
      <c r="E418" s="291" t="s">
        <v>1540</v>
      </c>
      <c r="F418" s="291"/>
      <c r="G418" s="370"/>
      <c r="H418" s="375" t="s">
        <v>29</v>
      </c>
      <c r="I418" s="427" t="s">
        <v>1149</v>
      </c>
      <c r="J418" s="360">
        <v>230</v>
      </c>
      <c r="K418" s="360">
        <v>230</v>
      </c>
      <c r="L418" s="304">
        <v>230</v>
      </c>
      <c r="M418" s="289"/>
      <c r="N418" s="289"/>
      <c r="O418" s="289"/>
      <c r="P418" s="375"/>
      <c r="Q418" s="375"/>
      <c r="R418" s="320"/>
    </row>
    <row r="419" s="239" customFormat="1" ht="24" customHeight="1" spans="1:18">
      <c r="A419" s="45">
        <v>416</v>
      </c>
      <c r="B419" s="45" t="s">
        <v>1145</v>
      </c>
      <c r="C419" s="572" t="s">
        <v>1541</v>
      </c>
      <c r="D419" s="289" t="s">
        <v>1542</v>
      </c>
      <c r="E419" s="291" t="s">
        <v>1543</v>
      </c>
      <c r="F419" s="291"/>
      <c r="G419" s="370"/>
      <c r="H419" s="375" t="s">
        <v>29</v>
      </c>
      <c r="I419" s="427" t="s">
        <v>1149</v>
      </c>
      <c r="J419" s="360">
        <v>100</v>
      </c>
      <c r="K419" s="360">
        <v>100</v>
      </c>
      <c r="L419" s="304">
        <v>100</v>
      </c>
      <c r="M419" s="289"/>
      <c r="N419" s="289"/>
      <c r="O419" s="289"/>
      <c r="P419" s="375"/>
      <c r="Q419" s="375"/>
      <c r="R419" s="320"/>
    </row>
    <row r="420" s="239" customFormat="1" ht="24" customHeight="1" spans="1:18">
      <c r="A420" s="45">
        <v>417</v>
      </c>
      <c r="B420" s="45" t="s">
        <v>1145</v>
      </c>
      <c r="C420" s="572" t="s">
        <v>1544</v>
      </c>
      <c r="D420" s="289" t="s">
        <v>1545</v>
      </c>
      <c r="E420" s="291" t="s">
        <v>1546</v>
      </c>
      <c r="F420" s="291"/>
      <c r="G420" s="370"/>
      <c r="H420" s="375" t="s">
        <v>29</v>
      </c>
      <c r="I420" s="427" t="s">
        <v>1149</v>
      </c>
      <c r="J420" s="360">
        <v>100</v>
      </c>
      <c r="K420" s="360">
        <v>100</v>
      </c>
      <c r="L420" s="304">
        <v>100</v>
      </c>
      <c r="M420" s="289"/>
      <c r="N420" s="289"/>
      <c r="O420" s="289"/>
      <c r="P420" s="375"/>
      <c r="Q420" s="375"/>
      <c r="R420" s="320"/>
    </row>
    <row r="421" s="239" customFormat="1" ht="24" customHeight="1" spans="1:18">
      <c r="A421" s="45">
        <v>418</v>
      </c>
      <c r="B421" s="45" t="s">
        <v>1145</v>
      </c>
      <c r="C421" s="572" t="s">
        <v>1547</v>
      </c>
      <c r="D421" s="289" t="s">
        <v>1548</v>
      </c>
      <c r="E421" s="291" t="s">
        <v>1549</v>
      </c>
      <c r="F421" s="291"/>
      <c r="G421" s="370"/>
      <c r="H421" s="375" t="s">
        <v>29</v>
      </c>
      <c r="I421" s="427" t="s">
        <v>1149</v>
      </c>
      <c r="J421" s="360">
        <v>100</v>
      </c>
      <c r="K421" s="360">
        <v>100</v>
      </c>
      <c r="L421" s="304">
        <v>100</v>
      </c>
      <c r="M421" s="289"/>
      <c r="N421" s="289"/>
      <c r="O421" s="289"/>
      <c r="P421" s="375"/>
      <c r="Q421" s="375"/>
      <c r="R421" s="320"/>
    </row>
    <row r="422" s="239" customFormat="1" ht="24" customHeight="1" spans="1:18">
      <c r="A422" s="45">
        <v>419</v>
      </c>
      <c r="B422" s="45" t="s">
        <v>1145</v>
      </c>
      <c r="C422" s="572" t="s">
        <v>1550</v>
      </c>
      <c r="D422" s="289" t="s">
        <v>1551</v>
      </c>
      <c r="E422" s="291" t="s">
        <v>1552</v>
      </c>
      <c r="F422" s="291"/>
      <c r="G422" s="370"/>
      <c r="H422" s="375" t="s">
        <v>29</v>
      </c>
      <c r="I422" s="427" t="s">
        <v>1149</v>
      </c>
      <c r="J422" s="360">
        <v>140</v>
      </c>
      <c r="K422" s="360">
        <v>140</v>
      </c>
      <c r="L422" s="304">
        <v>140</v>
      </c>
      <c r="M422" s="289"/>
      <c r="N422" s="289"/>
      <c r="O422" s="289"/>
      <c r="P422" s="375"/>
      <c r="Q422" s="375"/>
      <c r="R422" s="320"/>
    </row>
    <row r="423" s="239" customFormat="1" ht="24" customHeight="1" spans="1:18">
      <c r="A423" s="45">
        <v>420</v>
      </c>
      <c r="B423" s="45" t="s">
        <v>1145</v>
      </c>
      <c r="C423" s="572" t="s">
        <v>1553</v>
      </c>
      <c r="D423" s="289" t="s">
        <v>1554</v>
      </c>
      <c r="E423" s="291" t="s">
        <v>1555</v>
      </c>
      <c r="F423" s="291"/>
      <c r="G423" s="370"/>
      <c r="H423" s="375" t="s">
        <v>29</v>
      </c>
      <c r="I423" s="427" t="s">
        <v>1149</v>
      </c>
      <c r="J423" s="360">
        <v>120</v>
      </c>
      <c r="K423" s="360">
        <v>120</v>
      </c>
      <c r="L423" s="304">
        <v>120</v>
      </c>
      <c r="M423" s="289"/>
      <c r="N423" s="289"/>
      <c r="O423" s="289"/>
      <c r="P423" s="375"/>
      <c r="Q423" s="375"/>
      <c r="R423" s="320"/>
    </row>
    <row r="424" s="243" customFormat="1" ht="24" customHeight="1" spans="1:18">
      <c r="A424" s="45">
        <v>421</v>
      </c>
      <c r="B424" s="45" t="s">
        <v>1145</v>
      </c>
      <c r="C424" s="572" t="s">
        <v>1556</v>
      </c>
      <c r="D424" s="289" t="s">
        <v>1557</v>
      </c>
      <c r="E424" s="29" t="s">
        <v>1558</v>
      </c>
      <c r="F424" s="291"/>
      <c r="G424" s="370"/>
      <c r="H424" s="375" t="s">
        <v>29</v>
      </c>
      <c r="I424" s="28" t="s">
        <v>46</v>
      </c>
      <c r="J424" s="28">
        <v>300</v>
      </c>
      <c r="K424" s="28">
        <v>300</v>
      </c>
      <c r="L424" s="28">
        <v>300</v>
      </c>
      <c r="M424" s="29" t="s">
        <v>1172</v>
      </c>
      <c r="N424" s="291" t="s">
        <v>1133</v>
      </c>
      <c r="O424" s="289" t="s">
        <v>343</v>
      </c>
      <c r="P424" s="431"/>
      <c r="Q424" s="431"/>
      <c r="R424" s="320"/>
    </row>
    <row r="425" s="243" customFormat="1" ht="24" customHeight="1" spans="1:18">
      <c r="A425" s="45">
        <v>422</v>
      </c>
      <c r="B425" s="45" t="s">
        <v>1145</v>
      </c>
      <c r="C425" s="572" t="s">
        <v>1559</v>
      </c>
      <c r="D425" s="289" t="s">
        <v>1560</v>
      </c>
      <c r="E425" s="291" t="s">
        <v>1561</v>
      </c>
      <c r="F425" s="291"/>
      <c r="G425" s="370"/>
      <c r="H425" s="375" t="s">
        <v>45</v>
      </c>
      <c r="I425" s="28" t="s">
        <v>46</v>
      </c>
      <c r="J425" s="28">
        <v>190</v>
      </c>
      <c r="K425" s="28">
        <v>190</v>
      </c>
      <c r="L425" s="28">
        <v>190</v>
      </c>
      <c r="M425" s="29" t="s">
        <v>1400</v>
      </c>
      <c r="N425" s="291" t="s">
        <v>1133</v>
      </c>
      <c r="O425" s="289" t="s">
        <v>343</v>
      </c>
      <c r="P425" s="431"/>
      <c r="Q425" s="431"/>
      <c r="R425" s="320"/>
    </row>
    <row r="426" s="235" customFormat="1" ht="36" customHeight="1" spans="1:18">
      <c r="A426" s="45">
        <v>423</v>
      </c>
      <c r="B426" s="45" t="s">
        <v>1145</v>
      </c>
      <c r="C426" s="572" t="s">
        <v>1562</v>
      </c>
      <c r="D426" s="289" t="s">
        <v>1563</v>
      </c>
      <c r="E426" s="291" t="s">
        <v>1564</v>
      </c>
      <c r="F426" s="291"/>
      <c r="G426" s="291"/>
      <c r="H426" s="434" t="s">
        <v>29</v>
      </c>
      <c r="I426" s="28" t="s">
        <v>46</v>
      </c>
      <c r="J426" s="28">
        <v>200</v>
      </c>
      <c r="K426" s="28">
        <v>200</v>
      </c>
      <c r="L426" s="28">
        <v>200</v>
      </c>
      <c r="M426" s="291"/>
      <c r="N426" s="291" t="s">
        <v>524</v>
      </c>
      <c r="O426" s="291" t="s">
        <v>525</v>
      </c>
      <c r="P426" s="369"/>
      <c r="Q426" s="369"/>
      <c r="R426" s="320"/>
    </row>
    <row r="427" s="235" customFormat="1" ht="36" customHeight="1" spans="1:18">
      <c r="A427" s="45">
        <v>424</v>
      </c>
      <c r="B427" s="45" t="s">
        <v>1145</v>
      </c>
      <c r="C427" s="572" t="s">
        <v>1473</v>
      </c>
      <c r="D427" s="289" t="s">
        <v>1565</v>
      </c>
      <c r="E427" s="291" t="s">
        <v>1566</v>
      </c>
      <c r="F427" s="291"/>
      <c r="G427" s="370"/>
      <c r="H427" s="434" t="s">
        <v>29</v>
      </c>
      <c r="I427" s="28" t="s">
        <v>46</v>
      </c>
      <c r="J427" s="28">
        <v>200</v>
      </c>
      <c r="K427" s="28">
        <v>200</v>
      </c>
      <c r="L427" s="28">
        <v>200</v>
      </c>
      <c r="M427" s="291"/>
      <c r="N427" s="291" t="s">
        <v>524</v>
      </c>
      <c r="O427" s="291" t="s">
        <v>525</v>
      </c>
      <c r="P427" s="369"/>
      <c r="Q427" s="369"/>
      <c r="R427" s="320"/>
    </row>
    <row r="428" s="235" customFormat="1" ht="36" customHeight="1" spans="1:18">
      <c r="A428" s="45">
        <v>425</v>
      </c>
      <c r="B428" s="45" t="s">
        <v>1145</v>
      </c>
      <c r="C428" s="572" t="s">
        <v>1567</v>
      </c>
      <c r="D428" s="289" t="s">
        <v>1568</v>
      </c>
      <c r="E428" s="291" t="s">
        <v>1569</v>
      </c>
      <c r="F428" s="291"/>
      <c r="G428" s="291"/>
      <c r="H428" s="434" t="s">
        <v>29</v>
      </c>
      <c r="I428" s="28" t="s">
        <v>1149</v>
      </c>
      <c r="J428" s="28">
        <v>124</v>
      </c>
      <c r="K428" s="28">
        <v>124</v>
      </c>
      <c r="L428" s="28">
        <v>124</v>
      </c>
      <c r="M428" s="291"/>
      <c r="N428" s="291" t="s">
        <v>524</v>
      </c>
      <c r="O428" s="291" t="s">
        <v>525</v>
      </c>
      <c r="P428" s="369"/>
      <c r="Q428" s="369"/>
      <c r="R428" s="320"/>
    </row>
    <row r="429" s="239" customFormat="1" ht="12" customHeight="1" spans="1:18">
      <c r="A429" s="45">
        <v>426</v>
      </c>
      <c r="B429" s="45"/>
      <c r="C429" s="45"/>
      <c r="D429" s="387" t="s">
        <v>1570</v>
      </c>
      <c r="E429" s="387" t="s">
        <v>1571</v>
      </c>
      <c r="F429" s="289" t="s">
        <v>1572</v>
      </c>
      <c r="G429" s="289"/>
      <c r="H429" s="375"/>
      <c r="I429" s="375"/>
      <c r="J429" s="360"/>
      <c r="K429" s="360"/>
      <c r="L429" s="360"/>
      <c r="M429" s="289"/>
      <c r="N429" s="289"/>
      <c r="O429" s="289"/>
      <c r="P429" s="375"/>
      <c r="Q429" s="375"/>
      <c r="R429" s="320"/>
    </row>
    <row r="430" s="239" customFormat="1" ht="24" customHeight="1" spans="1:18">
      <c r="A430" s="45">
        <v>427</v>
      </c>
      <c r="B430" s="45"/>
      <c r="C430" s="45"/>
      <c r="D430" s="387" t="s">
        <v>1573</v>
      </c>
      <c r="E430" s="387" t="s">
        <v>1574</v>
      </c>
      <c r="F430" s="289"/>
      <c r="G430" s="289"/>
      <c r="H430" s="375"/>
      <c r="I430" s="375"/>
      <c r="J430" s="360"/>
      <c r="K430" s="360"/>
      <c r="L430" s="360"/>
      <c r="M430" s="289"/>
      <c r="N430" s="289"/>
      <c r="O430" s="289"/>
      <c r="P430" s="375"/>
      <c r="Q430" s="375"/>
      <c r="R430" s="320"/>
    </row>
    <row r="431" s="239" customFormat="1" ht="24" customHeight="1" spans="1:18">
      <c r="A431" s="45">
        <v>428</v>
      </c>
      <c r="B431" s="45" t="s">
        <v>1145</v>
      </c>
      <c r="C431" s="572" t="s">
        <v>1575</v>
      </c>
      <c r="D431" s="289" t="s">
        <v>1576</v>
      </c>
      <c r="E431" s="289" t="s">
        <v>1577</v>
      </c>
      <c r="F431" s="289" t="s">
        <v>1578</v>
      </c>
      <c r="G431" s="289"/>
      <c r="H431" s="375" t="s">
        <v>76</v>
      </c>
      <c r="I431" s="375" t="s">
        <v>46</v>
      </c>
      <c r="J431" s="360">
        <v>100</v>
      </c>
      <c r="K431" s="360">
        <v>100</v>
      </c>
      <c r="L431" s="360">
        <v>100</v>
      </c>
      <c r="M431" s="289" t="s">
        <v>313</v>
      </c>
      <c r="N431" s="289"/>
      <c r="O431" s="289"/>
      <c r="P431" s="375"/>
      <c r="Q431" s="375"/>
      <c r="R431" s="320"/>
    </row>
    <row r="432" s="239" customFormat="1" ht="24" customHeight="1" spans="1:18">
      <c r="A432" s="45">
        <v>429</v>
      </c>
      <c r="B432" s="45" t="s">
        <v>1145</v>
      </c>
      <c r="C432" s="572" t="s">
        <v>1579</v>
      </c>
      <c r="D432" s="289" t="s">
        <v>1580</v>
      </c>
      <c r="E432" s="289" t="s">
        <v>1581</v>
      </c>
      <c r="F432" s="289"/>
      <c r="G432" s="289"/>
      <c r="H432" s="375" t="s">
        <v>76</v>
      </c>
      <c r="I432" s="375" t="s">
        <v>1149</v>
      </c>
      <c r="J432" s="360">
        <v>40</v>
      </c>
      <c r="K432" s="360">
        <v>40</v>
      </c>
      <c r="L432" s="360">
        <v>40</v>
      </c>
      <c r="M432" s="289"/>
      <c r="N432" s="289"/>
      <c r="O432" s="289"/>
      <c r="P432" s="375"/>
      <c r="Q432" s="375"/>
      <c r="R432" s="320"/>
    </row>
    <row r="433" s="239" customFormat="1" ht="24" customHeight="1" spans="1:18">
      <c r="A433" s="45">
        <v>430</v>
      </c>
      <c r="B433" s="45" t="s">
        <v>1145</v>
      </c>
      <c r="C433" s="572" t="s">
        <v>1582</v>
      </c>
      <c r="D433" s="289" t="s">
        <v>1583</v>
      </c>
      <c r="E433" s="289" t="s">
        <v>1584</v>
      </c>
      <c r="F433" s="289"/>
      <c r="G433" s="289"/>
      <c r="H433" s="375" t="s">
        <v>76</v>
      </c>
      <c r="I433" s="375" t="s">
        <v>1149</v>
      </c>
      <c r="J433" s="360">
        <v>10</v>
      </c>
      <c r="K433" s="360">
        <v>10</v>
      </c>
      <c r="L433" s="360">
        <v>10</v>
      </c>
      <c r="M433" s="289"/>
      <c r="N433" s="289"/>
      <c r="O433" s="289"/>
      <c r="P433" s="375"/>
      <c r="Q433" s="375"/>
      <c r="R433" s="320"/>
    </row>
    <row r="434" s="239" customFormat="1" ht="24" customHeight="1" spans="1:18">
      <c r="A434" s="45">
        <v>431</v>
      </c>
      <c r="B434" s="45" t="s">
        <v>1145</v>
      </c>
      <c r="C434" s="572" t="s">
        <v>1585</v>
      </c>
      <c r="D434" s="289" t="s">
        <v>1586</v>
      </c>
      <c r="E434" s="289" t="s">
        <v>1587</v>
      </c>
      <c r="F434" s="289"/>
      <c r="G434" s="289"/>
      <c r="H434" s="375" t="s">
        <v>76</v>
      </c>
      <c r="I434" s="375" t="s">
        <v>1149</v>
      </c>
      <c r="J434" s="360">
        <v>30</v>
      </c>
      <c r="K434" s="360">
        <v>30</v>
      </c>
      <c r="L434" s="360">
        <v>30</v>
      </c>
      <c r="M434" s="289" t="s">
        <v>1588</v>
      </c>
      <c r="N434" s="289"/>
      <c r="O434" s="289"/>
      <c r="P434" s="375"/>
      <c r="Q434" s="375"/>
      <c r="R434" s="320"/>
    </row>
    <row r="435" s="239" customFormat="1" ht="24" customHeight="1" spans="1:18">
      <c r="A435" s="45">
        <v>432</v>
      </c>
      <c r="B435" s="45" t="s">
        <v>1145</v>
      </c>
      <c r="C435" s="572" t="s">
        <v>1585</v>
      </c>
      <c r="D435" s="289" t="s">
        <v>1589</v>
      </c>
      <c r="E435" s="289" t="s">
        <v>1587</v>
      </c>
      <c r="F435" s="289"/>
      <c r="G435" s="289"/>
      <c r="H435" s="375" t="s">
        <v>45</v>
      </c>
      <c r="I435" s="375" t="s">
        <v>1149</v>
      </c>
      <c r="J435" s="360">
        <v>40</v>
      </c>
      <c r="K435" s="360">
        <v>40</v>
      </c>
      <c r="L435" s="360">
        <v>40</v>
      </c>
      <c r="M435" s="289" t="s">
        <v>1172</v>
      </c>
      <c r="N435" s="289"/>
      <c r="O435" s="289"/>
      <c r="P435" s="375"/>
      <c r="Q435" s="375"/>
      <c r="R435" s="320"/>
    </row>
    <row r="436" s="239" customFormat="1" ht="24" customHeight="1" spans="1:18">
      <c r="A436" s="45">
        <v>433</v>
      </c>
      <c r="B436" s="45" t="s">
        <v>1145</v>
      </c>
      <c r="C436" s="572" t="s">
        <v>1590</v>
      </c>
      <c r="D436" s="289" t="s">
        <v>1591</v>
      </c>
      <c r="E436" s="289" t="s">
        <v>1592</v>
      </c>
      <c r="F436" s="289" t="s">
        <v>1593</v>
      </c>
      <c r="G436" s="289"/>
      <c r="H436" s="375" t="s">
        <v>76</v>
      </c>
      <c r="I436" s="375" t="s">
        <v>1149</v>
      </c>
      <c r="J436" s="360">
        <v>100</v>
      </c>
      <c r="K436" s="360">
        <v>100</v>
      </c>
      <c r="L436" s="360">
        <v>100</v>
      </c>
      <c r="M436" s="289"/>
      <c r="N436" s="289"/>
      <c r="O436" s="289"/>
      <c r="P436" s="375"/>
      <c r="Q436" s="375"/>
      <c r="R436" s="320"/>
    </row>
    <row r="437" s="239" customFormat="1" ht="24" customHeight="1" spans="1:18">
      <c r="A437" s="45">
        <v>434</v>
      </c>
      <c r="B437" s="45" t="s">
        <v>1145</v>
      </c>
      <c r="C437" s="572" t="s">
        <v>1594</v>
      </c>
      <c r="D437" s="289" t="s">
        <v>1595</v>
      </c>
      <c r="E437" s="289" t="s">
        <v>1596</v>
      </c>
      <c r="F437" s="289"/>
      <c r="G437" s="289"/>
      <c r="H437" s="375" t="s">
        <v>45</v>
      </c>
      <c r="I437" s="375" t="s">
        <v>1149</v>
      </c>
      <c r="J437" s="360">
        <v>80</v>
      </c>
      <c r="K437" s="360">
        <v>80</v>
      </c>
      <c r="L437" s="360">
        <v>80</v>
      </c>
      <c r="M437" s="289" t="s">
        <v>1172</v>
      </c>
      <c r="N437" s="289"/>
      <c r="O437" s="289"/>
      <c r="P437" s="375"/>
      <c r="Q437" s="375"/>
      <c r="R437" s="320"/>
    </row>
    <row r="438" s="239" customFormat="1" ht="24" customHeight="1" spans="1:18">
      <c r="A438" s="45">
        <v>435</v>
      </c>
      <c r="B438" s="45" t="s">
        <v>1145</v>
      </c>
      <c r="C438" s="572" t="s">
        <v>1594</v>
      </c>
      <c r="D438" s="289" t="s">
        <v>1597</v>
      </c>
      <c r="E438" s="289" t="s">
        <v>1596</v>
      </c>
      <c r="F438" s="289"/>
      <c r="G438" s="289"/>
      <c r="H438" s="375" t="s">
        <v>76</v>
      </c>
      <c r="I438" s="375" t="s">
        <v>1149</v>
      </c>
      <c r="J438" s="360">
        <v>30</v>
      </c>
      <c r="K438" s="360">
        <v>30</v>
      </c>
      <c r="L438" s="360">
        <v>30</v>
      </c>
      <c r="M438" s="289" t="s">
        <v>1588</v>
      </c>
      <c r="N438" s="289"/>
      <c r="O438" s="289"/>
      <c r="P438" s="375"/>
      <c r="Q438" s="375"/>
      <c r="R438" s="320"/>
    </row>
    <row r="439" s="239" customFormat="1" ht="24" customHeight="1" spans="1:18">
      <c r="A439" s="45">
        <v>436</v>
      </c>
      <c r="B439" s="171" t="s">
        <v>1145</v>
      </c>
      <c r="C439" s="572" t="s">
        <v>1594</v>
      </c>
      <c r="D439" s="289" t="s">
        <v>1598</v>
      </c>
      <c r="E439" s="289" t="s">
        <v>1596</v>
      </c>
      <c r="F439" s="289"/>
      <c r="G439" s="289"/>
      <c r="H439" s="375" t="s">
        <v>45</v>
      </c>
      <c r="I439" s="375" t="s">
        <v>1149</v>
      </c>
      <c r="J439" s="360">
        <v>50</v>
      </c>
      <c r="K439" s="360">
        <v>50</v>
      </c>
      <c r="L439" s="360">
        <v>50</v>
      </c>
      <c r="M439" s="289"/>
      <c r="N439" s="289" t="s">
        <v>1153</v>
      </c>
      <c r="O439" s="289" t="s">
        <v>1154</v>
      </c>
      <c r="P439" s="375"/>
      <c r="Q439" s="375"/>
      <c r="R439" s="320"/>
    </row>
    <row r="440" s="239" customFormat="1" ht="24" customHeight="1" spans="1:18">
      <c r="A440" s="45">
        <v>437</v>
      </c>
      <c r="B440" s="45" t="s">
        <v>1145</v>
      </c>
      <c r="C440" s="572" t="s">
        <v>1599</v>
      </c>
      <c r="D440" s="289" t="s">
        <v>1600</v>
      </c>
      <c r="E440" s="289" t="s">
        <v>1601</v>
      </c>
      <c r="F440" s="289"/>
      <c r="G440" s="289"/>
      <c r="H440" s="375" t="s">
        <v>76</v>
      </c>
      <c r="I440" s="375" t="s">
        <v>1149</v>
      </c>
      <c r="J440" s="360">
        <v>6</v>
      </c>
      <c r="K440" s="360">
        <v>6</v>
      </c>
      <c r="L440" s="360">
        <v>6</v>
      </c>
      <c r="M440" s="289" t="s">
        <v>1602</v>
      </c>
      <c r="N440" s="289"/>
      <c r="O440" s="289"/>
      <c r="P440" s="375"/>
      <c r="Q440" s="375"/>
      <c r="R440" s="320"/>
    </row>
    <row r="441" s="239" customFormat="1" ht="24" customHeight="1" spans="1:18">
      <c r="A441" s="45">
        <v>438</v>
      </c>
      <c r="B441" s="45" t="s">
        <v>1145</v>
      </c>
      <c r="C441" s="572" t="s">
        <v>1603</v>
      </c>
      <c r="D441" s="289" t="s">
        <v>1604</v>
      </c>
      <c r="E441" s="289" t="s">
        <v>1605</v>
      </c>
      <c r="F441" s="289"/>
      <c r="G441" s="289"/>
      <c r="H441" s="375" t="s">
        <v>45</v>
      </c>
      <c r="I441" s="375" t="s">
        <v>1149</v>
      </c>
      <c r="J441" s="360">
        <v>30</v>
      </c>
      <c r="K441" s="360">
        <v>30</v>
      </c>
      <c r="L441" s="360">
        <v>30</v>
      </c>
      <c r="M441" s="289"/>
      <c r="N441" s="289"/>
      <c r="O441" s="289"/>
      <c r="P441" s="375"/>
      <c r="Q441" s="375"/>
      <c r="R441" s="320"/>
    </row>
    <row r="442" s="239" customFormat="1" ht="24" customHeight="1" spans="1:18">
      <c r="A442" s="45">
        <v>439</v>
      </c>
      <c r="B442" s="45" t="s">
        <v>1145</v>
      </c>
      <c r="C442" s="572" t="s">
        <v>1606</v>
      </c>
      <c r="D442" s="289" t="s">
        <v>1607</v>
      </c>
      <c r="E442" s="289" t="s">
        <v>1608</v>
      </c>
      <c r="F442" s="289"/>
      <c r="G442" s="289"/>
      <c r="H442" s="375" t="s">
        <v>45</v>
      </c>
      <c r="I442" s="375" t="s">
        <v>1149</v>
      </c>
      <c r="J442" s="360">
        <v>250</v>
      </c>
      <c r="K442" s="360">
        <v>250</v>
      </c>
      <c r="L442" s="360">
        <v>250</v>
      </c>
      <c r="M442" s="289"/>
      <c r="N442" s="289"/>
      <c r="O442" s="289"/>
      <c r="P442" s="375"/>
      <c r="Q442" s="375"/>
      <c r="R442" s="320"/>
    </row>
    <row r="443" s="243" customFormat="1" ht="48" customHeight="1" spans="1:18">
      <c r="A443" s="45">
        <v>440</v>
      </c>
      <c r="B443" s="45" t="s">
        <v>1145</v>
      </c>
      <c r="C443" s="572" t="s">
        <v>1609</v>
      </c>
      <c r="D443" s="289" t="s">
        <v>1610</v>
      </c>
      <c r="E443" s="291" t="s">
        <v>1611</v>
      </c>
      <c r="F443" s="289"/>
      <c r="G443" s="289"/>
      <c r="H443" s="375" t="s">
        <v>29</v>
      </c>
      <c r="I443" s="28" t="s">
        <v>1612</v>
      </c>
      <c r="J443" s="28">
        <v>180</v>
      </c>
      <c r="K443" s="28">
        <v>180</v>
      </c>
      <c r="L443" s="28">
        <v>180</v>
      </c>
      <c r="M443" s="29" t="s">
        <v>1613</v>
      </c>
      <c r="N443" s="291" t="s">
        <v>1133</v>
      </c>
      <c r="O443" s="289" t="s">
        <v>343</v>
      </c>
      <c r="P443" s="431"/>
      <c r="Q443" s="431"/>
      <c r="R443" s="320"/>
    </row>
    <row r="444" s="235" customFormat="1" ht="36" customHeight="1" spans="1:18">
      <c r="A444" s="45">
        <v>441</v>
      </c>
      <c r="B444" s="45" t="s">
        <v>1145</v>
      </c>
      <c r="C444" s="572" t="s">
        <v>1585</v>
      </c>
      <c r="D444" s="389" t="s">
        <v>1614</v>
      </c>
      <c r="E444" s="291" t="s">
        <v>1615</v>
      </c>
      <c r="F444" s="291"/>
      <c r="G444" s="291"/>
      <c r="H444" s="434" t="s">
        <v>29</v>
      </c>
      <c r="I444" s="28" t="s">
        <v>46</v>
      </c>
      <c r="J444" s="28">
        <v>200</v>
      </c>
      <c r="K444" s="28">
        <v>200</v>
      </c>
      <c r="L444" s="28">
        <v>200</v>
      </c>
      <c r="M444" s="29" t="s">
        <v>1172</v>
      </c>
      <c r="N444" s="291" t="s">
        <v>524</v>
      </c>
      <c r="O444" s="291" t="s">
        <v>525</v>
      </c>
      <c r="P444" s="369"/>
      <c r="Q444" s="369"/>
      <c r="R444" s="320"/>
    </row>
    <row r="445" s="239" customFormat="1" ht="12" customHeight="1" spans="1:18">
      <c r="A445" s="45">
        <v>442</v>
      </c>
      <c r="B445" s="45"/>
      <c r="C445" s="45"/>
      <c r="D445" s="387" t="s">
        <v>1616</v>
      </c>
      <c r="E445" s="387" t="s">
        <v>1617</v>
      </c>
      <c r="F445" s="289"/>
      <c r="G445" s="289"/>
      <c r="H445" s="375"/>
      <c r="I445" s="375"/>
      <c r="J445" s="360"/>
      <c r="K445" s="360"/>
      <c r="L445" s="360"/>
      <c r="M445" s="289"/>
      <c r="N445" s="289"/>
      <c r="O445" s="289"/>
      <c r="P445" s="375"/>
      <c r="Q445" s="375"/>
      <c r="R445" s="320"/>
    </row>
    <row r="446" s="239" customFormat="1" ht="24" customHeight="1" spans="1:18">
      <c r="A446" s="45">
        <v>443</v>
      </c>
      <c r="B446" s="45" t="s">
        <v>1145</v>
      </c>
      <c r="C446" s="572" t="s">
        <v>1618</v>
      </c>
      <c r="D446" s="289" t="s">
        <v>1619</v>
      </c>
      <c r="E446" s="289" t="s">
        <v>1620</v>
      </c>
      <c r="F446" s="289"/>
      <c r="G446" s="289"/>
      <c r="H446" s="375" t="s">
        <v>76</v>
      </c>
      <c r="I446" s="375" t="s">
        <v>1149</v>
      </c>
      <c r="J446" s="360">
        <v>2</v>
      </c>
      <c r="K446" s="360">
        <v>2</v>
      </c>
      <c r="L446" s="360">
        <v>2</v>
      </c>
      <c r="M446" s="289"/>
      <c r="N446" s="289"/>
      <c r="O446" s="289"/>
      <c r="P446" s="375"/>
      <c r="Q446" s="375"/>
      <c r="R446" s="320"/>
    </row>
    <row r="447" s="239" customFormat="1" ht="24" customHeight="1" spans="1:18">
      <c r="A447" s="45">
        <v>444</v>
      </c>
      <c r="B447" s="45" t="s">
        <v>1145</v>
      </c>
      <c r="C447" s="572" t="s">
        <v>1621</v>
      </c>
      <c r="D447" s="289" t="s">
        <v>1622</v>
      </c>
      <c r="E447" s="289" t="s">
        <v>1623</v>
      </c>
      <c r="F447" s="289"/>
      <c r="G447" s="289"/>
      <c r="H447" s="375" t="s">
        <v>76</v>
      </c>
      <c r="I447" s="375" t="s">
        <v>1149</v>
      </c>
      <c r="J447" s="360">
        <v>1</v>
      </c>
      <c r="K447" s="360">
        <v>1</v>
      </c>
      <c r="L447" s="360">
        <v>1</v>
      </c>
      <c r="M447" s="289"/>
      <c r="N447" s="289"/>
      <c r="O447" s="289"/>
      <c r="P447" s="375"/>
      <c r="Q447" s="375"/>
      <c r="R447" s="320"/>
    </row>
    <row r="448" s="239" customFormat="1" ht="24" customHeight="1" spans="1:18">
      <c r="A448" s="45">
        <v>445</v>
      </c>
      <c r="B448" s="45" t="s">
        <v>1145</v>
      </c>
      <c r="C448" s="572" t="s">
        <v>1624</v>
      </c>
      <c r="D448" s="289" t="s">
        <v>1625</v>
      </c>
      <c r="E448" s="289" t="s">
        <v>1626</v>
      </c>
      <c r="F448" s="289"/>
      <c r="G448" s="289"/>
      <c r="H448" s="375" t="s">
        <v>76</v>
      </c>
      <c r="I448" s="375" t="s">
        <v>1149</v>
      </c>
      <c r="J448" s="360">
        <v>2</v>
      </c>
      <c r="K448" s="360">
        <v>2</v>
      </c>
      <c r="L448" s="360">
        <v>2</v>
      </c>
      <c r="M448" s="289"/>
      <c r="N448" s="289"/>
      <c r="O448" s="289"/>
      <c r="P448" s="375"/>
      <c r="Q448" s="375"/>
      <c r="R448" s="320"/>
    </row>
    <row r="449" s="239" customFormat="1" ht="24" customHeight="1" spans="1:18">
      <c r="A449" s="45">
        <v>446</v>
      </c>
      <c r="B449" s="45" t="s">
        <v>1145</v>
      </c>
      <c r="C449" s="572" t="s">
        <v>1627</v>
      </c>
      <c r="D449" s="289" t="s">
        <v>1628</v>
      </c>
      <c r="E449" s="289" t="s">
        <v>1629</v>
      </c>
      <c r="F449" s="289"/>
      <c r="G449" s="289"/>
      <c r="H449" s="375" t="s">
        <v>76</v>
      </c>
      <c r="I449" s="375" t="s">
        <v>1149</v>
      </c>
      <c r="J449" s="360">
        <v>2</v>
      </c>
      <c r="K449" s="360">
        <v>2</v>
      </c>
      <c r="L449" s="360">
        <v>2</v>
      </c>
      <c r="M449" s="289"/>
      <c r="N449" s="289"/>
      <c r="O449" s="289"/>
      <c r="P449" s="375"/>
      <c r="Q449" s="375"/>
      <c r="R449" s="320"/>
    </row>
    <row r="450" s="239" customFormat="1" ht="24" customHeight="1" spans="1:18">
      <c r="A450" s="45">
        <v>447</v>
      </c>
      <c r="B450" s="45" t="s">
        <v>1145</v>
      </c>
      <c r="C450" s="572" t="s">
        <v>1630</v>
      </c>
      <c r="D450" s="289" t="s">
        <v>1631</v>
      </c>
      <c r="E450" s="289" t="s">
        <v>1632</v>
      </c>
      <c r="F450" s="289"/>
      <c r="G450" s="289"/>
      <c r="H450" s="375" t="s">
        <v>76</v>
      </c>
      <c r="I450" s="375" t="s">
        <v>1149</v>
      </c>
      <c r="J450" s="360">
        <v>3</v>
      </c>
      <c r="K450" s="360">
        <v>3</v>
      </c>
      <c r="L450" s="360">
        <v>3</v>
      </c>
      <c r="M450" s="289"/>
      <c r="N450" s="289"/>
      <c r="O450" s="289"/>
      <c r="P450" s="375"/>
      <c r="Q450" s="375"/>
      <c r="R450" s="320"/>
    </row>
    <row r="451" s="239" customFormat="1" ht="24" customHeight="1" spans="1:18">
      <c r="A451" s="45">
        <v>448</v>
      </c>
      <c r="B451" s="45" t="s">
        <v>1145</v>
      </c>
      <c r="C451" s="572" t="s">
        <v>1633</v>
      </c>
      <c r="D451" s="289" t="s">
        <v>1634</v>
      </c>
      <c r="E451" s="289" t="s">
        <v>1635</v>
      </c>
      <c r="F451" s="289"/>
      <c r="G451" s="289"/>
      <c r="H451" s="375" t="s">
        <v>76</v>
      </c>
      <c r="I451" s="375" t="s">
        <v>1149</v>
      </c>
      <c r="J451" s="360">
        <v>4</v>
      </c>
      <c r="K451" s="360">
        <v>4</v>
      </c>
      <c r="L451" s="360">
        <v>4</v>
      </c>
      <c r="M451" s="289"/>
      <c r="N451" s="289"/>
      <c r="O451" s="289"/>
      <c r="P451" s="375"/>
      <c r="Q451" s="375"/>
      <c r="R451" s="320"/>
    </row>
    <row r="452" s="239" customFormat="1" ht="24" customHeight="1" spans="1:18">
      <c r="A452" s="45">
        <v>449</v>
      </c>
      <c r="B452" s="45" t="s">
        <v>1145</v>
      </c>
      <c r="C452" s="572" t="s">
        <v>1636</v>
      </c>
      <c r="D452" s="289" t="s">
        <v>1637</v>
      </c>
      <c r="E452" s="289" t="s">
        <v>1638</v>
      </c>
      <c r="F452" s="289"/>
      <c r="G452" s="289"/>
      <c r="H452" s="375" t="s">
        <v>76</v>
      </c>
      <c r="I452" s="375" t="s">
        <v>1149</v>
      </c>
      <c r="J452" s="360">
        <v>6</v>
      </c>
      <c r="K452" s="360">
        <v>6</v>
      </c>
      <c r="L452" s="360">
        <v>6</v>
      </c>
      <c r="M452" s="289"/>
      <c r="N452" s="289"/>
      <c r="O452" s="289"/>
      <c r="P452" s="375"/>
      <c r="Q452" s="375"/>
      <c r="R452" s="320"/>
    </row>
    <row r="453" s="239" customFormat="1" ht="24" customHeight="1" spans="1:18">
      <c r="A453" s="45">
        <v>450</v>
      </c>
      <c r="B453" s="45" t="s">
        <v>1145</v>
      </c>
      <c r="C453" s="572" t="s">
        <v>1639</v>
      </c>
      <c r="D453" s="289" t="s">
        <v>1640</v>
      </c>
      <c r="E453" s="289" t="s">
        <v>1641</v>
      </c>
      <c r="F453" s="289"/>
      <c r="G453" s="289"/>
      <c r="H453" s="375" t="s">
        <v>76</v>
      </c>
      <c r="I453" s="375" t="s">
        <v>1149</v>
      </c>
      <c r="J453" s="360">
        <v>6</v>
      </c>
      <c r="K453" s="360">
        <v>6</v>
      </c>
      <c r="L453" s="360">
        <v>6</v>
      </c>
      <c r="M453" s="289"/>
      <c r="N453" s="289"/>
      <c r="O453" s="289"/>
      <c r="P453" s="375"/>
      <c r="Q453" s="375"/>
      <c r="R453" s="320"/>
    </row>
    <row r="454" s="239" customFormat="1" ht="24" customHeight="1" spans="1:18">
      <c r="A454" s="45">
        <v>451</v>
      </c>
      <c r="B454" s="45" t="s">
        <v>1145</v>
      </c>
      <c r="C454" s="572" t="s">
        <v>1642</v>
      </c>
      <c r="D454" s="289" t="s">
        <v>1643</v>
      </c>
      <c r="E454" s="289" t="s">
        <v>1644</v>
      </c>
      <c r="F454" s="289"/>
      <c r="G454" s="289"/>
      <c r="H454" s="375" t="s">
        <v>76</v>
      </c>
      <c r="I454" s="375" t="s">
        <v>1149</v>
      </c>
      <c r="J454" s="360">
        <v>6</v>
      </c>
      <c r="K454" s="360">
        <v>6</v>
      </c>
      <c r="L454" s="360">
        <v>6</v>
      </c>
      <c r="M454" s="289"/>
      <c r="N454" s="289"/>
      <c r="O454" s="289"/>
      <c r="P454" s="375"/>
      <c r="Q454" s="375"/>
      <c r="R454" s="320"/>
    </row>
    <row r="455" s="239" customFormat="1" ht="24" customHeight="1" spans="1:18">
      <c r="A455" s="45">
        <v>452</v>
      </c>
      <c r="B455" s="45" t="s">
        <v>1145</v>
      </c>
      <c r="C455" s="572" t="s">
        <v>1645</v>
      </c>
      <c r="D455" s="289" t="s">
        <v>1646</v>
      </c>
      <c r="E455" s="289" t="s">
        <v>1647</v>
      </c>
      <c r="F455" s="289"/>
      <c r="G455" s="289"/>
      <c r="H455" s="375" t="s">
        <v>76</v>
      </c>
      <c r="I455" s="375" t="s">
        <v>1149</v>
      </c>
      <c r="J455" s="360">
        <v>1</v>
      </c>
      <c r="K455" s="360">
        <v>1</v>
      </c>
      <c r="L455" s="360">
        <v>1</v>
      </c>
      <c r="M455" s="289"/>
      <c r="N455" s="289"/>
      <c r="O455" s="289"/>
      <c r="P455" s="375"/>
      <c r="Q455" s="375"/>
      <c r="R455" s="320"/>
    </row>
    <row r="456" s="239" customFormat="1" ht="24" customHeight="1" spans="1:18">
      <c r="A456" s="45">
        <v>453</v>
      </c>
      <c r="B456" s="45" t="s">
        <v>1145</v>
      </c>
      <c r="C456" s="572" t="s">
        <v>1648</v>
      </c>
      <c r="D456" s="289" t="s">
        <v>1649</v>
      </c>
      <c r="E456" s="289" t="s">
        <v>1650</v>
      </c>
      <c r="F456" s="289"/>
      <c r="G456" s="289"/>
      <c r="H456" s="375" t="s">
        <v>76</v>
      </c>
      <c r="I456" s="375" t="s">
        <v>1149</v>
      </c>
      <c r="J456" s="360">
        <v>4</v>
      </c>
      <c r="K456" s="360">
        <v>4</v>
      </c>
      <c r="L456" s="360">
        <v>4</v>
      </c>
      <c r="M456" s="289"/>
      <c r="N456" s="289"/>
      <c r="O456" s="289"/>
      <c r="P456" s="375"/>
      <c r="Q456" s="375"/>
      <c r="R456" s="320"/>
    </row>
    <row r="457" s="239" customFormat="1" ht="24" customHeight="1" spans="1:18">
      <c r="A457" s="45">
        <v>454</v>
      </c>
      <c r="B457" s="45" t="s">
        <v>1145</v>
      </c>
      <c r="C457" s="572" t="s">
        <v>1651</v>
      </c>
      <c r="D457" s="289" t="s">
        <v>1652</v>
      </c>
      <c r="E457" s="289" t="s">
        <v>1653</v>
      </c>
      <c r="F457" s="289"/>
      <c r="G457" s="289"/>
      <c r="H457" s="375" t="s">
        <v>76</v>
      </c>
      <c r="I457" s="375" t="s">
        <v>1149</v>
      </c>
      <c r="J457" s="360">
        <v>4</v>
      </c>
      <c r="K457" s="360">
        <v>4</v>
      </c>
      <c r="L457" s="360">
        <v>4</v>
      </c>
      <c r="M457" s="289"/>
      <c r="N457" s="289"/>
      <c r="O457" s="289"/>
      <c r="P457" s="375"/>
      <c r="Q457" s="375"/>
      <c r="R457" s="320"/>
    </row>
    <row r="458" s="239" customFormat="1" ht="24" customHeight="1" spans="1:18">
      <c r="A458" s="45">
        <v>455</v>
      </c>
      <c r="B458" s="45" t="s">
        <v>1145</v>
      </c>
      <c r="C458" s="572" t="s">
        <v>1654</v>
      </c>
      <c r="D458" s="289" t="s">
        <v>1655</v>
      </c>
      <c r="E458" s="289" t="s">
        <v>1656</v>
      </c>
      <c r="F458" s="289"/>
      <c r="G458" s="289"/>
      <c r="H458" s="375" t="s">
        <v>76</v>
      </c>
      <c r="I458" s="375" t="s">
        <v>1149</v>
      </c>
      <c r="J458" s="360">
        <v>6</v>
      </c>
      <c r="K458" s="360">
        <v>6</v>
      </c>
      <c r="L458" s="360">
        <v>6</v>
      </c>
      <c r="M458" s="289"/>
      <c r="N458" s="289"/>
      <c r="O458" s="289"/>
      <c r="P458" s="375"/>
      <c r="Q458" s="375"/>
      <c r="R458" s="320"/>
    </row>
    <row r="459" s="239" customFormat="1" ht="24" customHeight="1" spans="1:18">
      <c r="A459" s="45">
        <v>456</v>
      </c>
      <c r="B459" s="45" t="s">
        <v>1145</v>
      </c>
      <c r="C459" s="572" t="s">
        <v>1657</v>
      </c>
      <c r="D459" s="289" t="s">
        <v>1658</v>
      </c>
      <c r="E459" s="289" t="s">
        <v>1659</v>
      </c>
      <c r="F459" s="289"/>
      <c r="G459" s="289"/>
      <c r="H459" s="375" t="s">
        <v>76</v>
      </c>
      <c r="I459" s="375" t="s">
        <v>1149</v>
      </c>
      <c r="J459" s="417">
        <v>10</v>
      </c>
      <c r="K459" s="417">
        <v>10</v>
      </c>
      <c r="L459" s="417">
        <v>10</v>
      </c>
      <c r="M459" s="289"/>
      <c r="N459" s="290" t="s">
        <v>1319</v>
      </c>
      <c r="O459" s="289" t="s">
        <v>1320</v>
      </c>
      <c r="P459" s="375"/>
      <c r="Q459" s="375"/>
      <c r="R459" s="320"/>
    </row>
    <row r="460" s="239" customFormat="1" ht="24" customHeight="1" spans="1:18">
      <c r="A460" s="45">
        <v>457</v>
      </c>
      <c r="B460" s="45" t="s">
        <v>1145</v>
      </c>
      <c r="C460" s="572" t="s">
        <v>1660</v>
      </c>
      <c r="D460" s="289" t="s">
        <v>1661</v>
      </c>
      <c r="E460" s="289" t="s">
        <v>1662</v>
      </c>
      <c r="F460" s="289"/>
      <c r="G460" s="289"/>
      <c r="H460" s="375" t="s">
        <v>76</v>
      </c>
      <c r="I460" s="375" t="s">
        <v>1149</v>
      </c>
      <c r="J460" s="360">
        <v>2</v>
      </c>
      <c r="K460" s="360">
        <v>2</v>
      </c>
      <c r="L460" s="360">
        <v>2</v>
      </c>
      <c r="M460" s="289"/>
      <c r="N460" s="289"/>
      <c r="O460" s="289"/>
      <c r="P460" s="375"/>
      <c r="Q460" s="375"/>
      <c r="R460" s="320"/>
    </row>
    <row r="461" s="239" customFormat="1" ht="24" customHeight="1" spans="1:18">
      <c r="A461" s="45">
        <v>458</v>
      </c>
      <c r="B461" s="45" t="s">
        <v>1145</v>
      </c>
      <c r="C461" s="572" t="s">
        <v>1663</v>
      </c>
      <c r="D461" s="289" t="s">
        <v>1664</v>
      </c>
      <c r="E461" s="289" t="s">
        <v>1665</v>
      </c>
      <c r="F461" s="289"/>
      <c r="G461" s="289"/>
      <c r="H461" s="375" t="s">
        <v>76</v>
      </c>
      <c r="I461" s="375" t="s">
        <v>1149</v>
      </c>
      <c r="J461" s="360">
        <v>6</v>
      </c>
      <c r="K461" s="360">
        <v>6</v>
      </c>
      <c r="L461" s="360">
        <v>6</v>
      </c>
      <c r="M461" s="289"/>
      <c r="N461" s="289"/>
      <c r="O461" s="289"/>
      <c r="P461" s="375"/>
      <c r="Q461" s="375"/>
      <c r="R461" s="320"/>
    </row>
    <row r="462" s="239" customFormat="1" ht="24" customHeight="1" spans="1:18">
      <c r="A462" s="45">
        <v>459</v>
      </c>
      <c r="B462" s="45" t="s">
        <v>1145</v>
      </c>
      <c r="C462" s="572" t="s">
        <v>1666</v>
      </c>
      <c r="D462" s="289" t="s">
        <v>1667</v>
      </c>
      <c r="E462" s="289" t="s">
        <v>1668</v>
      </c>
      <c r="F462" s="289"/>
      <c r="G462" s="289"/>
      <c r="H462" s="375" t="s">
        <v>76</v>
      </c>
      <c r="I462" s="375" t="s">
        <v>1149</v>
      </c>
      <c r="J462" s="360">
        <v>4</v>
      </c>
      <c r="K462" s="360">
        <v>4</v>
      </c>
      <c r="L462" s="360">
        <v>4</v>
      </c>
      <c r="M462" s="289"/>
      <c r="N462" s="289"/>
      <c r="O462" s="289"/>
      <c r="P462" s="375"/>
      <c r="Q462" s="375"/>
      <c r="R462" s="320"/>
    </row>
    <row r="463" s="239" customFormat="1" ht="24" customHeight="1" spans="1:18">
      <c r="A463" s="45">
        <v>460</v>
      </c>
      <c r="B463" s="45" t="s">
        <v>1145</v>
      </c>
      <c r="C463" s="572" t="s">
        <v>1669</v>
      </c>
      <c r="D463" s="289" t="s">
        <v>1670</v>
      </c>
      <c r="E463" s="289" t="s">
        <v>1671</v>
      </c>
      <c r="F463" s="289"/>
      <c r="G463" s="289"/>
      <c r="H463" s="375" t="s">
        <v>76</v>
      </c>
      <c r="I463" s="375" t="s">
        <v>1149</v>
      </c>
      <c r="J463" s="360">
        <v>10</v>
      </c>
      <c r="K463" s="360">
        <v>10</v>
      </c>
      <c r="L463" s="360">
        <v>10</v>
      </c>
      <c r="M463" s="289"/>
      <c r="N463" s="289"/>
      <c r="O463" s="289"/>
      <c r="P463" s="375"/>
      <c r="Q463" s="375"/>
      <c r="R463" s="320"/>
    </row>
    <row r="464" s="239" customFormat="1" ht="24" customHeight="1" spans="1:18">
      <c r="A464" s="45">
        <v>461</v>
      </c>
      <c r="B464" s="45" t="s">
        <v>1145</v>
      </c>
      <c r="C464" s="572" t="s">
        <v>1672</v>
      </c>
      <c r="D464" s="289" t="s">
        <v>1673</v>
      </c>
      <c r="E464" s="289" t="s">
        <v>1674</v>
      </c>
      <c r="F464" s="289"/>
      <c r="G464" s="289"/>
      <c r="H464" s="375" t="s">
        <v>76</v>
      </c>
      <c r="I464" s="375" t="s">
        <v>1149</v>
      </c>
      <c r="J464" s="360">
        <v>10</v>
      </c>
      <c r="K464" s="360">
        <v>10</v>
      </c>
      <c r="L464" s="360">
        <v>10</v>
      </c>
      <c r="M464" s="289"/>
      <c r="N464" s="289"/>
      <c r="O464" s="289"/>
      <c r="P464" s="375"/>
      <c r="Q464" s="375"/>
      <c r="R464" s="320"/>
    </row>
    <row r="465" s="239" customFormat="1" ht="24" customHeight="1" spans="1:18">
      <c r="A465" s="45">
        <v>462</v>
      </c>
      <c r="B465" s="45" t="s">
        <v>1145</v>
      </c>
      <c r="C465" s="572" t="s">
        <v>1675</v>
      </c>
      <c r="D465" s="289" t="s">
        <v>1676</v>
      </c>
      <c r="E465" s="289" t="s">
        <v>1677</v>
      </c>
      <c r="F465" s="289"/>
      <c r="G465" s="289"/>
      <c r="H465" s="375" t="s">
        <v>76</v>
      </c>
      <c r="I465" s="375" t="s">
        <v>1149</v>
      </c>
      <c r="J465" s="360">
        <v>6</v>
      </c>
      <c r="K465" s="360">
        <v>6</v>
      </c>
      <c r="L465" s="360">
        <v>6</v>
      </c>
      <c r="M465" s="289"/>
      <c r="N465" s="289"/>
      <c r="O465" s="289"/>
      <c r="P465" s="375"/>
      <c r="Q465" s="375"/>
      <c r="R465" s="320"/>
    </row>
    <row r="466" s="239" customFormat="1" ht="24" customHeight="1" spans="1:18">
      <c r="A466" s="45">
        <v>463</v>
      </c>
      <c r="B466" s="45" t="s">
        <v>1145</v>
      </c>
      <c r="C466" s="572" t="s">
        <v>1678</v>
      </c>
      <c r="D466" s="289" t="s">
        <v>1679</v>
      </c>
      <c r="E466" s="289" t="s">
        <v>1680</v>
      </c>
      <c r="F466" s="289"/>
      <c r="G466" s="289"/>
      <c r="H466" s="375" t="s">
        <v>76</v>
      </c>
      <c r="I466" s="375" t="s">
        <v>1149</v>
      </c>
      <c r="J466" s="360">
        <v>4</v>
      </c>
      <c r="K466" s="360">
        <v>4</v>
      </c>
      <c r="L466" s="360">
        <v>4</v>
      </c>
      <c r="M466" s="289"/>
      <c r="N466" s="289"/>
      <c r="O466" s="289"/>
      <c r="P466" s="375"/>
      <c r="Q466" s="375"/>
      <c r="R466" s="320"/>
    </row>
    <row r="467" s="239" customFormat="1" ht="24" customHeight="1" spans="1:18">
      <c r="A467" s="45">
        <v>464</v>
      </c>
      <c r="B467" s="45" t="s">
        <v>1145</v>
      </c>
      <c r="C467" s="572" t="s">
        <v>1681</v>
      </c>
      <c r="D467" s="289" t="s">
        <v>1682</v>
      </c>
      <c r="E467" s="289" t="s">
        <v>1683</v>
      </c>
      <c r="F467" s="289"/>
      <c r="G467" s="289"/>
      <c r="H467" s="375" t="s">
        <v>76</v>
      </c>
      <c r="I467" s="375" t="s">
        <v>1149</v>
      </c>
      <c r="J467" s="360">
        <v>2</v>
      </c>
      <c r="K467" s="360">
        <v>2</v>
      </c>
      <c r="L467" s="360">
        <v>2</v>
      </c>
      <c r="M467" s="289"/>
      <c r="N467" s="289"/>
      <c r="O467" s="289"/>
      <c r="P467" s="375"/>
      <c r="Q467" s="375"/>
      <c r="R467" s="320"/>
    </row>
    <row r="468" s="239" customFormat="1" ht="24" customHeight="1" spans="1:18">
      <c r="A468" s="45">
        <v>465</v>
      </c>
      <c r="B468" s="45" t="s">
        <v>1145</v>
      </c>
      <c r="C468" s="572" t="s">
        <v>1684</v>
      </c>
      <c r="D468" s="289" t="s">
        <v>1685</v>
      </c>
      <c r="E468" s="289" t="s">
        <v>1686</v>
      </c>
      <c r="F468" s="289"/>
      <c r="G468" s="289"/>
      <c r="H468" s="375" t="s">
        <v>76</v>
      </c>
      <c r="I468" s="375" t="s">
        <v>1149</v>
      </c>
      <c r="J468" s="360">
        <v>2</v>
      </c>
      <c r="K468" s="360">
        <v>2</v>
      </c>
      <c r="L468" s="360">
        <v>2</v>
      </c>
      <c r="M468" s="289"/>
      <c r="N468" s="289"/>
      <c r="O468" s="289"/>
      <c r="P468" s="375"/>
      <c r="Q468" s="375"/>
      <c r="R468" s="320"/>
    </row>
    <row r="469" s="239" customFormat="1" ht="24" customHeight="1" spans="1:18">
      <c r="A469" s="45">
        <v>466</v>
      </c>
      <c r="B469" s="45" t="s">
        <v>1145</v>
      </c>
      <c r="C469" s="572" t="s">
        <v>1687</v>
      </c>
      <c r="D469" s="289" t="s">
        <v>1688</v>
      </c>
      <c r="E469" s="289" t="s">
        <v>1689</v>
      </c>
      <c r="F469" s="289"/>
      <c r="G469" s="289"/>
      <c r="H469" s="375" t="s">
        <v>76</v>
      </c>
      <c r="I469" s="375" t="s">
        <v>1149</v>
      </c>
      <c r="J469" s="360">
        <v>2</v>
      </c>
      <c r="K469" s="360">
        <v>2</v>
      </c>
      <c r="L469" s="360">
        <v>2</v>
      </c>
      <c r="M469" s="289"/>
      <c r="N469" s="289"/>
      <c r="O469" s="289"/>
      <c r="P469" s="375"/>
      <c r="Q469" s="375"/>
      <c r="R469" s="320"/>
    </row>
    <row r="470" s="239" customFormat="1" ht="24" customHeight="1" spans="1:18">
      <c r="A470" s="45">
        <v>467</v>
      </c>
      <c r="B470" s="45" t="s">
        <v>1145</v>
      </c>
      <c r="C470" s="572" t="s">
        <v>1690</v>
      </c>
      <c r="D470" s="289" t="s">
        <v>1691</v>
      </c>
      <c r="E470" s="289" t="s">
        <v>1692</v>
      </c>
      <c r="F470" s="289"/>
      <c r="G470" s="289"/>
      <c r="H470" s="375" t="s">
        <v>76</v>
      </c>
      <c r="I470" s="375" t="s">
        <v>1149</v>
      </c>
      <c r="J470" s="360">
        <v>3</v>
      </c>
      <c r="K470" s="360">
        <v>3</v>
      </c>
      <c r="L470" s="360">
        <v>3</v>
      </c>
      <c r="M470" s="289"/>
      <c r="N470" s="289"/>
      <c r="O470" s="289"/>
      <c r="P470" s="375"/>
      <c r="Q470" s="375"/>
      <c r="R470" s="320"/>
    </row>
    <row r="471" s="239" customFormat="1" ht="24" customHeight="1" spans="1:18">
      <c r="A471" s="45">
        <v>468</v>
      </c>
      <c r="B471" s="171" t="s">
        <v>1145</v>
      </c>
      <c r="C471" s="572" t="s">
        <v>1690</v>
      </c>
      <c r="D471" s="289" t="s">
        <v>1693</v>
      </c>
      <c r="E471" s="289" t="s">
        <v>1692</v>
      </c>
      <c r="F471" s="289"/>
      <c r="G471" s="289"/>
      <c r="H471" s="375" t="s">
        <v>45</v>
      </c>
      <c r="I471" s="375" t="s">
        <v>1149</v>
      </c>
      <c r="J471" s="360">
        <v>35</v>
      </c>
      <c r="K471" s="360">
        <v>35</v>
      </c>
      <c r="L471" s="360">
        <v>35</v>
      </c>
      <c r="M471" s="289" t="s">
        <v>1694</v>
      </c>
      <c r="N471" s="289" t="s">
        <v>1695</v>
      </c>
      <c r="O471" s="289"/>
      <c r="P471" s="375"/>
      <c r="Q471" s="375"/>
      <c r="R471" s="320"/>
    </row>
    <row r="472" s="239" customFormat="1" ht="24" customHeight="1" spans="1:18">
      <c r="A472" s="45">
        <v>469</v>
      </c>
      <c r="B472" s="45" t="s">
        <v>1145</v>
      </c>
      <c r="C472" s="572" t="s">
        <v>1696</v>
      </c>
      <c r="D472" s="289" t="s">
        <v>1697</v>
      </c>
      <c r="E472" s="289" t="s">
        <v>1698</v>
      </c>
      <c r="F472" s="289"/>
      <c r="G472" s="289"/>
      <c r="H472" s="375" t="s">
        <v>76</v>
      </c>
      <c r="I472" s="375" t="s">
        <v>1149</v>
      </c>
      <c r="J472" s="360">
        <v>7</v>
      </c>
      <c r="K472" s="360">
        <v>7</v>
      </c>
      <c r="L472" s="360">
        <v>7</v>
      </c>
      <c r="M472" s="289"/>
      <c r="N472" s="289"/>
      <c r="O472" s="289"/>
      <c r="P472" s="375"/>
      <c r="Q472" s="375"/>
      <c r="R472" s="320"/>
    </row>
    <row r="473" s="239" customFormat="1" ht="24" customHeight="1" spans="1:18">
      <c r="A473" s="45">
        <v>470</v>
      </c>
      <c r="B473" s="45" t="s">
        <v>1145</v>
      </c>
      <c r="C473" s="572" t="s">
        <v>1699</v>
      </c>
      <c r="D473" s="289" t="s">
        <v>1700</v>
      </c>
      <c r="E473" s="289" t="s">
        <v>1701</v>
      </c>
      <c r="F473" s="289"/>
      <c r="G473" s="289"/>
      <c r="H473" s="375" t="s">
        <v>76</v>
      </c>
      <c r="I473" s="375" t="s">
        <v>1149</v>
      </c>
      <c r="J473" s="360">
        <v>7</v>
      </c>
      <c r="K473" s="360">
        <v>7</v>
      </c>
      <c r="L473" s="360">
        <v>7</v>
      </c>
      <c r="M473" s="289"/>
      <c r="N473" s="289"/>
      <c r="O473" s="289"/>
      <c r="P473" s="375"/>
      <c r="Q473" s="375"/>
      <c r="R473" s="320"/>
    </row>
    <row r="474" s="239" customFormat="1" ht="24" customHeight="1" spans="1:18">
      <c r="A474" s="45">
        <v>471</v>
      </c>
      <c r="B474" s="45" t="s">
        <v>1145</v>
      </c>
      <c r="C474" s="572" t="s">
        <v>1702</v>
      </c>
      <c r="D474" s="289" t="s">
        <v>1703</v>
      </c>
      <c r="E474" s="289" t="s">
        <v>1704</v>
      </c>
      <c r="F474" s="289"/>
      <c r="G474" s="289"/>
      <c r="H474" s="375" t="s">
        <v>76</v>
      </c>
      <c r="I474" s="375" t="s">
        <v>1149</v>
      </c>
      <c r="J474" s="360">
        <v>4</v>
      </c>
      <c r="K474" s="360">
        <v>4</v>
      </c>
      <c r="L474" s="360">
        <v>4</v>
      </c>
      <c r="M474" s="289"/>
      <c r="N474" s="289"/>
      <c r="O474" s="289"/>
      <c r="P474" s="375"/>
      <c r="Q474" s="375"/>
      <c r="R474" s="320"/>
    </row>
    <row r="475" s="239" customFormat="1" ht="24" customHeight="1" spans="1:18">
      <c r="A475" s="45">
        <v>472</v>
      </c>
      <c r="B475" s="45" t="s">
        <v>1145</v>
      </c>
      <c r="C475" s="572" t="s">
        <v>1705</v>
      </c>
      <c r="D475" s="289" t="s">
        <v>1706</v>
      </c>
      <c r="E475" s="289" t="s">
        <v>1707</v>
      </c>
      <c r="F475" s="289"/>
      <c r="G475" s="289"/>
      <c r="H475" s="375" t="s">
        <v>76</v>
      </c>
      <c r="I475" s="375" t="s">
        <v>1149</v>
      </c>
      <c r="J475" s="360">
        <v>2</v>
      </c>
      <c r="K475" s="360">
        <v>2</v>
      </c>
      <c r="L475" s="360">
        <v>2</v>
      </c>
      <c r="M475" s="289"/>
      <c r="N475" s="289"/>
      <c r="O475" s="289"/>
      <c r="P475" s="375"/>
      <c r="Q475" s="375"/>
      <c r="R475" s="320"/>
    </row>
    <row r="476" s="239" customFormat="1" ht="24" customHeight="1" spans="1:18">
      <c r="A476" s="45">
        <v>473</v>
      </c>
      <c r="B476" s="45" t="s">
        <v>1145</v>
      </c>
      <c r="C476" s="572" t="s">
        <v>1708</v>
      </c>
      <c r="D476" s="289" t="s">
        <v>1709</v>
      </c>
      <c r="E476" s="289" t="s">
        <v>1710</v>
      </c>
      <c r="F476" s="289" t="s">
        <v>1711</v>
      </c>
      <c r="G476" s="289"/>
      <c r="H476" s="375" t="s">
        <v>76</v>
      </c>
      <c r="I476" s="375" t="s">
        <v>1149</v>
      </c>
      <c r="J476" s="360">
        <v>1</v>
      </c>
      <c r="K476" s="360">
        <v>1</v>
      </c>
      <c r="L476" s="360">
        <v>1</v>
      </c>
      <c r="M476" s="289"/>
      <c r="N476" s="289"/>
      <c r="O476" s="289"/>
      <c r="P476" s="375"/>
      <c r="Q476" s="375"/>
      <c r="R476" s="320"/>
    </row>
    <row r="477" s="239" customFormat="1" ht="24" customHeight="1" spans="1:18">
      <c r="A477" s="45">
        <v>474</v>
      </c>
      <c r="B477" s="45" t="s">
        <v>1145</v>
      </c>
      <c r="C477" s="572" t="s">
        <v>1712</v>
      </c>
      <c r="D477" s="289" t="s">
        <v>1713</v>
      </c>
      <c r="E477" s="289" t="s">
        <v>1714</v>
      </c>
      <c r="F477" s="289"/>
      <c r="G477" s="289"/>
      <c r="H477" s="375" t="s">
        <v>76</v>
      </c>
      <c r="I477" s="375" t="s">
        <v>1149</v>
      </c>
      <c r="J477" s="360">
        <v>3</v>
      </c>
      <c r="K477" s="360">
        <v>3</v>
      </c>
      <c r="L477" s="360">
        <v>3</v>
      </c>
      <c r="M477" s="289"/>
      <c r="N477" s="289"/>
      <c r="O477" s="289"/>
      <c r="P477" s="375"/>
      <c r="Q477" s="375"/>
      <c r="R477" s="320"/>
    </row>
    <row r="478" s="239" customFormat="1" ht="24" customHeight="1" spans="1:18">
      <c r="A478" s="45">
        <v>475</v>
      </c>
      <c r="B478" s="45" t="s">
        <v>1145</v>
      </c>
      <c r="C478" s="572" t="s">
        <v>1715</v>
      </c>
      <c r="D478" s="289" t="s">
        <v>1716</v>
      </c>
      <c r="E478" s="289" t="s">
        <v>1717</v>
      </c>
      <c r="F478" s="289"/>
      <c r="G478" s="289"/>
      <c r="H478" s="375" t="s">
        <v>76</v>
      </c>
      <c r="I478" s="375" t="s">
        <v>1149</v>
      </c>
      <c r="J478" s="360">
        <v>3</v>
      </c>
      <c r="K478" s="360">
        <v>3</v>
      </c>
      <c r="L478" s="360">
        <v>3</v>
      </c>
      <c r="M478" s="289"/>
      <c r="N478" s="289"/>
      <c r="O478" s="289"/>
      <c r="P478" s="375"/>
      <c r="Q478" s="375"/>
      <c r="R478" s="320"/>
    </row>
    <row r="479" s="239" customFormat="1" ht="24" customHeight="1" spans="1:18">
      <c r="A479" s="45">
        <v>476</v>
      </c>
      <c r="B479" s="45" t="s">
        <v>1145</v>
      </c>
      <c r="C479" s="572" t="s">
        <v>1718</v>
      </c>
      <c r="D479" s="289" t="s">
        <v>1719</v>
      </c>
      <c r="E479" s="289" t="s">
        <v>1720</v>
      </c>
      <c r="F479" s="289" t="s">
        <v>1721</v>
      </c>
      <c r="G479" s="289"/>
      <c r="H479" s="375" t="s">
        <v>29</v>
      </c>
      <c r="I479" s="375" t="s">
        <v>1149</v>
      </c>
      <c r="J479" s="360">
        <v>12</v>
      </c>
      <c r="K479" s="360">
        <v>12</v>
      </c>
      <c r="L479" s="360">
        <v>12</v>
      </c>
      <c r="M479" s="289" t="s">
        <v>1722</v>
      </c>
      <c r="N479" s="289"/>
      <c r="O479" s="289"/>
      <c r="P479" s="375"/>
      <c r="Q479" s="375"/>
      <c r="R479" s="320"/>
    </row>
    <row r="480" s="239" customFormat="1" ht="24" customHeight="1" spans="1:18">
      <c r="A480" s="45">
        <v>477</v>
      </c>
      <c r="B480" s="45" t="s">
        <v>1145</v>
      </c>
      <c r="C480" s="572" t="s">
        <v>1718</v>
      </c>
      <c r="D480" s="289" t="s">
        <v>1723</v>
      </c>
      <c r="E480" s="289" t="s">
        <v>1720</v>
      </c>
      <c r="F480" s="289"/>
      <c r="G480" s="289"/>
      <c r="H480" s="375" t="s">
        <v>29</v>
      </c>
      <c r="I480" s="375" t="s">
        <v>1149</v>
      </c>
      <c r="J480" s="360">
        <v>55</v>
      </c>
      <c r="K480" s="360">
        <v>55</v>
      </c>
      <c r="L480" s="360">
        <v>55</v>
      </c>
      <c r="M480" s="289" t="s">
        <v>1724</v>
      </c>
      <c r="N480" s="289" t="s">
        <v>1695</v>
      </c>
      <c r="O480" s="289"/>
      <c r="P480" s="375"/>
      <c r="Q480" s="375"/>
      <c r="R480" s="320"/>
    </row>
    <row r="481" s="239" customFormat="1" ht="24" customHeight="1" spans="1:18">
      <c r="A481" s="45">
        <v>478</v>
      </c>
      <c r="B481" s="45" t="s">
        <v>1145</v>
      </c>
      <c r="C481" s="572" t="s">
        <v>1725</v>
      </c>
      <c r="D481" s="289" t="s">
        <v>1726</v>
      </c>
      <c r="E481" s="289" t="s">
        <v>1727</v>
      </c>
      <c r="F481" s="289"/>
      <c r="G481" s="289"/>
      <c r="H481" s="375" t="s">
        <v>76</v>
      </c>
      <c r="I481" s="375" t="s">
        <v>1149</v>
      </c>
      <c r="J481" s="360">
        <v>8</v>
      </c>
      <c r="K481" s="360">
        <v>8</v>
      </c>
      <c r="L481" s="360">
        <v>8</v>
      </c>
      <c r="M481" s="289" t="s">
        <v>1728</v>
      </c>
      <c r="N481" s="289"/>
      <c r="O481" s="289"/>
      <c r="P481" s="375"/>
      <c r="Q481" s="375"/>
      <c r="R481" s="320"/>
    </row>
    <row r="482" s="239" customFormat="1" ht="24" customHeight="1" spans="1:18">
      <c r="A482" s="45">
        <v>479</v>
      </c>
      <c r="B482" s="45" t="s">
        <v>1145</v>
      </c>
      <c r="C482" s="572" t="s">
        <v>1725</v>
      </c>
      <c r="D482" s="289" t="s">
        <v>1729</v>
      </c>
      <c r="E482" s="289" t="s">
        <v>1727</v>
      </c>
      <c r="F482" s="289"/>
      <c r="G482" s="289"/>
      <c r="H482" s="375" t="s">
        <v>29</v>
      </c>
      <c r="I482" s="375" t="s">
        <v>1149</v>
      </c>
      <c r="J482" s="360">
        <v>55</v>
      </c>
      <c r="K482" s="360">
        <v>55</v>
      </c>
      <c r="L482" s="360">
        <v>55</v>
      </c>
      <c r="M482" s="289" t="s">
        <v>1724</v>
      </c>
      <c r="N482" s="289" t="s">
        <v>1695</v>
      </c>
      <c r="O482" s="289"/>
      <c r="P482" s="375"/>
      <c r="Q482" s="375"/>
      <c r="R482" s="320"/>
    </row>
    <row r="483" s="239" customFormat="1" ht="24" customHeight="1" spans="1:18">
      <c r="A483" s="45">
        <v>480</v>
      </c>
      <c r="B483" s="45" t="s">
        <v>1145</v>
      </c>
      <c r="C483" s="572" t="s">
        <v>1730</v>
      </c>
      <c r="D483" s="289" t="s">
        <v>1731</v>
      </c>
      <c r="E483" s="289" t="s">
        <v>1732</v>
      </c>
      <c r="F483" s="289"/>
      <c r="G483" s="289"/>
      <c r="H483" s="375" t="s">
        <v>76</v>
      </c>
      <c r="I483" s="375" t="s">
        <v>1149</v>
      </c>
      <c r="J483" s="360">
        <v>5</v>
      </c>
      <c r="K483" s="360">
        <v>5</v>
      </c>
      <c r="L483" s="360">
        <v>5</v>
      </c>
      <c r="M483" s="289"/>
      <c r="N483" s="289"/>
      <c r="O483" s="289"/>
      <c r="P483" s="375"/>
      <c r="Q483" s="375"/>
      <c r="R483" s="320"/>
    </row>
    <row r="484" s="239" customFormat="1" ht="24" customHeight="1" spans="1:18">
      <c r="A484" s="45">
        <v>481</v>
      </c>
      <c r="B484" s="45" t="s">
        <v>1145</v>
      </c>
      <c r="C484" s="572" t="s">
        <v>1733</v>
      </c>
      <c r="D484" s="289" t="s">
        <v>1734</v>
      </c>
      <c r="E484" s="289" t="s">
        <v>1735</v>
      </c>
      <c r="F484" s="289"/>
      <c r="G484" s="289"/>
      <c r="H484" s="375" t="s">
        <v>76</v>
      </c>
      <c r="I484" s="375" t="s">
        <v>1149</v>
      </c>
      <c r="J484" s="360">
        <v>5</v>
      </c>
      <c r="K484" s="360">
        <v>5</v>
      </c>
      <c r="L484" s="360">
        <v>5</v>
      </c>
      <c r="M484" s="289"/>
      <c r="N484" s="289"/>
      <c r="O484" s="289"/>
      <c r="P484" s="375"/>
      <c r="Q484" s="375"/>
      <c r="R484" s="320"/>
    </row>
    <row r="485" s="239" customFormat="1" ht="24" customHeight="1" spans="1:18">
      <c r="A485" s="45">
        <v>482</v>
      </c>
      <c r="B485" s="45" t="s">
        <v>1145</v>
      </c>
      <c r="C485" s="572" t="s">
        <v>1736</v>
      </c>
      <c r="D485" s="289" t="s">
        <v>1737</v>
      </c>
      <c r="E485" s="289" t="s">
        <v>1738</v>
      </c>
      <c r="F485" s="289"/>
      <c r="G485" s="289"/>
      <c r="H485" s="375" t="s">
        <v>76</v>
      </c>
      <c r="I485" s="375" t="s">
        <v>1149</v>
      </c>
      <c r="J485" s="360">
        <v>15</v>
      </c>
      <c r="K485" s="360">
        <v>15</v>
      </c>
      <c r="L485" s="360">
        <v>15</v>
      </c>
      <c r="M485" s="289"/>
      <c r="N485" s="289"/>
      <c r="O485" s="289"/>
      <c r="P485" s="375"/>
      <c r="Q485" s="375"/>
      <c r="R485" s="320"/>
    </row>
    <row r="486" s="239" customFormat="1" ht="24" customHeight="1" spans="1:18">
      <c r="A486" s="45">
        <v>483</v>
      </c>
      <c r="B486" s="45" t="s">
        <v>1145</v>
      </c>
      <c r="C486" s="572" t="s">
        <v>1739</v>
      </c>
      <c r="D486" s="289" t="s">
        <v>1740</v>
      </c>
      <c r="E486" s="289" t="s">
        <v>1741</v>
      </c>
      <c r="F486" s="289"/>
      <c r="G486" s="289"/>
      <c r="H486" s="375" t="s">
        <v>45</v>
      </c>
      <c r="I486" s="375" t="s">
        <v>1149</v>
      </c>
      <c r="J486" s="360">
        <v>20</v>
      </c>
      <c r="K486" s="360">
        <v>20</v>
      </c>
      <c r="L486" s="360">
        <v>20</v>
      </c>
      <c r="M486" s="289"/>
      <c r="N486" s="289"/>
      <c r="O486" s="289"/>
      <c r="P486" s="375"/>
      <c r="Q486" s="375"/>
      <c r="R486" s="320"/>
    </row>
    <row r="487" s="239" customFormat="1" ht="24" customHeight="1" spans="1:18">
      <c r="A487" s="45">
        <v>484</v>
      </c>
      <c r="B487" s="45" t="s">
        <v>1145</v>
      </c>
      <c r="C487" s="572" t="s">
        <v>1742</v>
      </c>
      <c r="D487" s="289" t="s">
        <v>1743</v>
      </c>
      <c r="E487" s="289" t="s">
        <v>1744</v>
      </c>
      <c r="F487" s="289"/>
      <c r="G487" s="289"/>
      <c r="H487" s="375" t="s">
        <v>76</v>
      </c>
      <c r="I487" s="375" t="s">
        <v>1149</v>
      </c>
      <c r="J487" s="360">
        <v>8</v>
      </c>
      <c r="K487" s="360">
        <v>8</v>
      </c>
      <c r="L487" s="360">
        <v>8</v>
      </c>
      <c r="M487" s="289"/>
      <c r="N487" s="289"/>
      <c r="O487" s="289"/>
      <c r="P487" s="375"/>
      <c r="Q487" s="375"/>
      <c r="R487" s="320"/>
    </row>
    <row r="488" s="239" customFormat="1" ht="24" customHeight="1" spans="1:18">
      <c r="A488" s="45">
        <v>485</v>
      </c>
      <c r="B488" s="45" t="s">
        <v>1145</v>
      </c>
      <c r="C488" s="572" t="s">
        <v>1745</v>
      </c>
      <c r="D488" s="289" t="s">
        <v>1746</v>
      </c>
      <c r="E488" s="289" t="s">
        <v>1747</v>
      </c>
      <c r="F488" s="289"/>
      <c r="G488" s="289"/>
      <c r="H488" s="375" t="s">
        <v>76</v>
      </c>
      <c r="I488" s="375" t="s">
        <v>1149</v>
      </c>
      <c r="J488" s="360">
        <v>4</v>
      </c>
      <c r="K488" s="360">
        <v>4</v>
      </c>
      <c r="L488" s="360">
        <v>4</v>
      </c>
      <c r="M488" s="289"/>
      <c r="N488" s="289"/>
      <c r="O488" s="289"/>
      <c r="P488" s="375"/>
      <c r="Q488" s="375"/>
      <c r="R488" s="320"/>
    </row>
    <row r="489" s="239" customFormat="1" ht="24" customHeight="1" spans="1:18">
      <c r="A489" s="45">
        <v>486</v>
      </c>
      <c r="B489" s="45" t="s">
        <v>1145</v>
      </c>
      <c r="C489" s="572" t="s">
        <v>1748</v>
      </c>
      <c r="D489" s="289" t="s">
        <v>1749</v>
      </c>
      <c r="E489" s="289" t="s">
        <v>1750</v>
      </c>
      <c r="F489" s="291"/>
      <c r="G489" s="291"/>
      <c r="H489" s="375" t="s">
        <v>29</v>
      </c>
      <c r="I489" s="325" t="s">
        <v>1149</v>
      </c>
      <c r="J489" s="360">
        <v>95</v>
      </c>
      <c r="K489" s="360">
        <v>95</v>
      </c>
      <c r="L489" s="360">
        <v>95</v>
      </c>
      <c r="M489" s="289" t="s">
        <v>1751</v>
      </c>
      <c r="N489" s="289"/>
      <c r="O489" s="289"/>
      <c r="P489" s="375"/>
      <c r="Q489" s="375"/>
      <c r="R489" s="320"/>
    </row>
    <row r="490" s="239" customFormat="1" ht="12" customHeight="1" spans="1:18">
      <c r="A490" s="45">
        <v>487</v>
      </c>
      <c r="B490" s="45"/>
      <c r="C490" s="45"/>
      <c r="D490" s="387" t="s">
        <v>1752</v>
      </c>
      <c r="E490" s="387" t="s">
        <v>1753</v>
      </c>
      <c r="F490" s="289"/>
      <c r="G490" s="289"/>
      <c r="H490" s="375"/>
      <c r="I490" s="375"/>
      <c r="J490" s="360"/>
      <c r="K490" s="360"/>
      <c r="L490" s="360"/>
      <c r="M490" s="289"/>
      <c r="N490" s="289"/>
      <c r="O490" s="289"/>
      <c r="P490" s="375"/>
      <c r="Q490" s="375"/>
      <c r="R490" s="320"/>
    </row>
    <row r="491" s="239" customFormat="1" ht="24" customHeight="1" spans="1:18">
      <c r="A491" s="45">
        <v>488</v>
      </c>
      <c r="B491" s="45" t="s">
        <v>1145</v>
      </c>
      <c r="C491" s="572" t="s">
        <v>1754</v>
      </c>
      <c r="D491" s="289" t="s">
        <v>1755</v>
      </c>
      <c r="E491" s="289" t="s">
        <v>1756</v>
      </c>
      <c r="F491" s="289" t="s">
        <v>1757</v>
      </c>
      <c r="G491" s="289"/>
      <c r="H491" s="375" t="s">
        <v>45</v>
      </c>
      <c r="I491" s="375" t="s">
        <v>1149</v>
      </c>
      <c r="J491" s="360">
        <v>15</v>
      </c>
      <c r="K491" s="360">
        <v>15</v>
      </c>
      <c r="L491" s="360">
        <v>15</v>
      </c>
      <c r="M491" s="289" t="s">
        <v>1758</v>
      </c>
      <c r="N491" s="289"/>
      <c r="O491" s="289"/>
      <c r="P491" s="375"/>
      <c r="Q491" s="375"/>
      <c r="R491" s="320"/>
    </row>
    <row r="492" s="239" customFormat="1" ht="24" customHeight="1" spans="1:18">
      <c r="A492" s="45">
        <v>489</v>
      </c>
      <c r="B492" s="45" t="s">
        <v>1145</v>
      </c>
      <c r="C492" s="572" t="s">
        <v>1754</v>
      </c>
      <c r="D492" s="289" t="s">
        <v>1759</v>
      </c>
      <c r="E492" s="289" t="s">
        <v>1756</v>
      </c>
      <c r="F492" s="289"/>
      <c r="G492" s="289"/>
      <c r="H492" s="375" t="s">
        <v>76</v>
      </c>
      <c r="I492" s="375" t="s">
        <v>1149</v>
      </c>
      <c r="J492" s="360">
        <v>5</v>
      </c>
      <c r="K492" s="360">
        <v>5</v>
      </c>
      <c r="L492" s="360">
        <v>5</v>
      </c>
      <c r="M492" s="289" t="s">
        <v>1760</v>
      </c>
      <c r="N492" s="289"/>
      <c r="O492" s="289"/>
      <c r="P492" s="375"/>
      <c r="Q492" s="375"/>
      <c r="R492" s="320"/>
    </row>
    <row r="493" s="239" customFormat="1" ht="24" customHeight="1" spans="1:18">
      <c r="A493" s="45">
        <v>490</v>
      </c>
      <c r="B493" s="45" t="s">
        <v>1145</v>
      </c>
      <c r="C493" s="572" t="s">
        <v>1761</v>
      </c>
      <c r="D493" s="289" t="s">
        <v>1762</v>
      </c>
      <c r="E493" s="289" t="s">
        <v>1763</v>
      </c>
      <c r="F493" s="289"/>
      <c r="G493" s="289"/>
      <c r="H493" s="375" t="s">
        <v>45</v>
      </c>
      <c r="I493" s="375" t="s">
        <v>1149</v>
      </c>
      <c r="J493" s="360">
        <v>20</v>
      </c>
      <c r="K493" s="360">
        <v>20</v>
      </c>
      <c r="L493" s="360">
        <v>20</v>
      </c>
      <c r="M493" s="289" t="s">
        <v>1172</v>
      </c>
      <c r="N493" s="289"/>
      <c r="O493" s="289"/>
      <c r="P493" s="375"/>
      <c r="Q493" s="375"/>
      <c r="R493" s="320"/>
    </row>
    <row r="494" s="239" customFormat="1" ht="24" customHeight="1" spans="1:18">
      <c r="A494" s="45">
        <v>491</v>
      </c>
      <c r="B494" s="45" t="s">
        <v>1145</v>
      </c>
      <c r="C494" s="572" t="s">
        <v>1761</v>
      </c>
      <c r="D494" s="289" t="s">
        <v>1764</v>
      </c>
      <c r="E494" s="289" t="s">
        <v>1763</v>
      </c>
      <c r="F494" s="289"/>
      <c r="G494" s="289"/>
      <c r="H494" s="375" t="s">
        <v>76</v>
      </c>
      <c r="I494" s="375" t="s">
        <v>1149</v>
      </c>
      <c r="J494" s="360">
        <v>5</v>
      </c>
      <c r="K494" s="360">
        <v>5</v>
      </c>
      <c r="L494" s="360">
        <v>5</v>
      </c>
      <c r="M494" s="289" t="s">
        <v>1765</v>
      </c>
      <c r="N494" s="289"/>
      <c r="O494" s="289"/>
      <c r="P494" s="375"/>
      <c r="Q494" s="375"/>
      <c r="R494" s="320"/>
    </row>
    <row r="495" s="239" customFormat="1" ht="24" customHeight="1" spans="1:18">
      <c r="A495" s="45">
        <v>492</v>
      </c>
      <c r="B495" s="45" t="s">
        <v>1145</v>
      </c>
      <c r="C495" s="572" t="s">
        <v>1766</v>
      </c>
      <c r="D495" s="289" t="s">
        <v>1767</v>
      </c>
      <c r="E495" s="289" t="s">
        <v>1768</v>
      </c>
      <c r="F495" s="289" t="s">
        <v>1769</v>
      </c>
      <c r="G495" s="289"/>
      <c r="H495" s="375" t="s">
        <v>45</v>
      </c>
      <c r="I495" s="375" t="s">
        <v>1149</v>
      </c>
      <c r="J495" s="360">
        <v>25</v>
      </c>
      <c r="K495" s="360">
        <v>25</v>
      </c>
      <c r="L495" s="360">
        <v>25</v>
      </c>
      <c r="M495" s="289" t="s">
        <v>1172</v>
      </c>
      <c r="N495" s="289"/>
      <c r="O495" s="289"/>
      <c r="P495" s="375"/>
      <c r="Q495" s="375"/>
      <c r="R495" s="320"/>
    </row>
    <row r="496" s="239" customFormat="1" ht="24" customHeight="1" spans="1:18">
      <c r="A496" s="45">
        <v>493</v>
      </c>
      <c r="B496" s="45" t="s">
        <v>1145</v>
      </c>
      <c r="C496" s="572" t="s">
        <v>1766</v>
      </c>
      <c r="D496" s="289" t="s">
        <v>1770</v>
      </c>
      <c r="E496" s="289" t="s">
        <v>1768</v>
      </c>
      <c r="F496" s="289"/>
      <c r="G496" s="289"/>
      <c r="H496" s="375" t="s">
        <v>76</v>
      </c>
      <c r="I496" s="375" t="s">
        <v>1149</v>
      </c>
      <c r="J496" s="360">
        <v>5</v>
      </c>
      <c r="K496" s="360">
        <v>5</v>
      </c>
      <c r="L496" s="360">
        <v>5</v>
      </c>
      <c r="M496" s="289" t="s">
        <v>1765</v>
      </c>
      <c r="N496" s="289"/>
      <c r="O496" s="289"/>
      <c r="P496" s="375"/>
      <c r="Q496" s="375"/>
      <c r="R496" s="320"/>
    </row>
    <row r="497" s="239" customFormat="1" ht="24" customHeight="1" spans="1:18">
      <c r="A497" s="45">
        <v>494</v>
      </c>
      <c r="B497" s="45" t="s">
        <v>1145</v>
      </c>
      <c r="C497" s="572" t="s">
        <v>1771</v>
      </c>
      <c r="D497" s="289" t="s">
        <v>1772</v>
      </c>
      <c r="E497" s="289" t="s">
        <v>1773</v>
      </c>
      <c r="F497" s="289"/>
      <c r="G497" s="289"/>
      <c r="H497" s="375" t="s">
        <v>76</v>
      </c>
      <c r="I497" s="375" t="s">
        <v>1149</v>
      </c>
      <c r="J497" s="360">
        <v>2</v>
      </c>
      <c r="K497" s="360">
        <v>2</v>
      </c>
      <c r="L497" s="360">
        <v>2</v>
      </c>
      <c r="M497" s="289"/>
      <c r="N497" s="289"/>
      <c r="O497" s="289"/>
      <c r="P497" s="375"/>
      <c r="Q497" s="375"/>
      <c r="R497" s="320"/>
    </row>
    <row r="498" s="239" customFormat="1" ht="24" customHeight="1" spans="1:18">
      <c r="A498" s="45">
        <v>495</v>
      </c>
      <c r="B498" s="45" t="s">
        <v>1145</v>
      </c>
      <c r="C498" s="572" t="s">
        <v>1774</v>
      </c>
      <c r="D498" s="289" t="s">
        <v>1775</v>
      </c>
      <c r="E498" s="289" t="s">
        <v>1776</v>
      </c>
      <c r="F498" s="289"/>
      <c r="G498" s="289"/>
      <c r="H498" s="375" t="s">
        <v>45</v>
      </c>
      <c r="I498" s="375" t="s">
        <v>1149</v>
      </c>
      <c r="J498" s="360">
        <v>20</v>
      </c>
      <c r="K498" s="360">
        <v>20</v>
      </c>
      <c r="L498" s="360">
        <v>20</v>
      </c>
      <c r="M498" s="289" t="s">
        <v>1172</v>
      </c>
      <c r="N498" s="289"/>
      <c r="O498" s="289"/>
      <c r="P498" s="375"/>
      <c r="Q498" s="375"/>
      <c r="R498" s="320"/>
    </row>
    <row r="499" s="239" customFormat="1" ht="24" customHeight="1" spans="1:18">
      <c r="A499" s="45">
        <v>496</v>
      </c>
      <c r="B499" s="45" t="s">
        <v>1145</v>
      </c>
      <c r="C499" s="572" t="s">
        <v>1774</v>
      </c>
      <c r="D499" s="289" t="s">
        <v>1777</v>
      </c>
      <c r="E499" s="289" t="s">
        <v>1776</v>
      </c>
      <c r="F499" s="289"/>
      <c r="G499" s="289"/>
      <c r="H499" s="375" t="s">
        <v>76</v>
      </c>
      <c r="I499" s="375" t="s">
        <v>1149</v>
      </c>
      <c r="J499" s="360">
        <v>5</v>
      </c>
      <c r="K499" s="360">
        <v>5</v>
      </c>
      <c r="L499" s="360">
        <v>5</v>
      </c>
      <c r="M499" s="289" t="s">
        <v>1778</v>
      </c>
      <c r="N499" s="289"/>
      <c r="O499" s="289"/>
      <c r="P499" s="375"/>
      <c r="Q499" s="375"/>
      <c r="R499" s="320"/>
    </row>
    <row r="500" s="239" customFormat="1" ht="24" customHeight="1" spans="1:18">
      <c r="A500" s="45">
        <v>497</v>
      </c>
      <c r="B500" s="45" t="s">
        <v>1145</v>
      </c>
      <c r="C500" s="572" t="s">
        <v>1779</v>
      </c>
      <c r="D500" s="289" t="s">
        <v>1780</v>
      </c>
      <c r="E500" s="289" t="s">
        <v>1781</v>
      </c>
      <c r="F500" s="289"/>
      <c r="G500" s="289"/>
      <c r="H500" s="375" t="s">
        <v>76</v>
      </c>
      <c r="I500" s="375" t="s">
        <v>1149</v>
      </c>
      <c r="J500" s="360">
        <v>1</v>
      </c>
      <c r="K500" s="360">
        <v>1</v>
      </c>
      <c r="L500" s="360">
        <v>1</v>
      </c>
      <c r="M500" s="289"/>
      <c r="N500" s="289"/>
      <c r="O500" s="289"/>
      <c r="P500" s="375"/>
      <c r="Q500" s="375"/>
      <c r="R500" s="320"/>
    </row>
    <row r="501" s="239" customFormat="1" ht="24" customHeight="1" spans="1:18">
      <c r="A501" s="45">
        <v>498</v>
      </c>
      <c r="B501" s="45" t="s">
        <v>1145</v>
      </c>
      <c r="C501" s="572" t="s">
        <v>1782</v>
      </c>
      <c r="D501" s="289" t="s">
        <v>1783</v>
      </c>
      <c r="E501" s="289" t="s">
        <v>1784</v>
      </c>
      <c r="F501" s="289"/>
      <c r="G501" s="289"/>
      <c r="H501" s="375" t="s">
        <v>76</v>
      </c>
      <c r="I501" s="375" t="s">
        <v>1149</v>
      </c>
      <c r="J501" s="360">
        <v>1</v>
      </c>
      <c r="K501" s="360">
        <v>1</v>
      </c>
      <c r="L501" s="360">
        <v>1</v>
      </c>
      <c r="M501" s="289"/>
      <c r="N501" s="289"/>
      <c r="O501" s="289"/>
      <c r="P501" s="375"/>
      <c r="Q501" s="375"/>
      <c r="R501" s="320"/>
    </row>
    <row r="502" s="239" customFormat="1" ht="24" customHeight="1" spans="1:18">
      <c r="A502" s="45">
        <v>499</v>
      </c>
      <c r="B502" s="45" t="s">
        <v>1145</v>
      </c>
      <c r="C502" s="572" t="s">
        <v>1785</v>
      </c>
      <c r="D502" s="289" t="s">
        <v>1786</v>
      </c>
      <c r="E502" s="289" t="s">
        <v>1787</v>
      </c>
      <c r="F502" s="289"/>
      <c r="G502" s="289"/>
      <c r="H502" s="375" t="s">
        <v>76</v>
      </c>
      <c r="I502" s="375" t="s">
        <v>1149</v>
      </c>
      <c r="J502" s="360">
        <v>50</v>
      </c>
      <c r="K502" s="360">
        <v>50</v>
      </c>
      <c r="L502" s="360">
        <v>50</v>
      </c>
      <c r="M502" s="289"/>
      <c r="N502" s="289"/>
      <c r="O502" s="289"/>
      <c r="P502" s="375"/>
      <c r="Q502" s="375"/>
      <c r="R502" s="320"/>
    </row>
    <row r="503" s="239" customFormat="1" ht="24" customHeight="1" spans="1:18">
      <c r="A503" s="45">
        <v>500</v>
      </c>
      <c r="B503" s="45" t="s">
        <v>1145</v>
      </c>
      <c r="C503" s="572" t="s">
        <v>1788</v>
      </c>
      <c r="D503" s="289" t="s">
        <v>1789</v>
      </c>
      <c r="E503" s="289" t="s">
        <v>1790</v>
      </c>
      <c r="F503" s="289"/>
      <c r="G503" s="289"/>
      <c r="H503" s="375" t="s">
        <v>45</v>
      </c>
      <c r="I503" s="375" t="s">
        <v>1149</v>
      </c>
      <c r="J503" s="360">
        <v>30</v>
      </c>
      <c r="K503" s="360">
        <v>30</v>
      </c>
      <c r="L503" s="360">
        <v>30</v>
      </c>
      <c r="M503" s="289" t="s">
        <v>1172</v>
      </c>
      <c r="N503" s="289"/>
      <c r="O503" s="289"/>
      <c r="P503" s="375"/>
      <c r="Q503" s="375"/>
      <c r="R503" s="320"/>
    </row>
    <row r="504" s="239" customFormat="1" ht="24" customHeight="1" spans="1:18">
      <c r="A504" s="45">
        <v>501</v>
      </c>
      <c r="B504" s="45" t="s">
        <v>1145</v>
      </c>
      <c r="C504" s="572" t="s">
        <v>1788</v>
      </c>
      <c r="D504" s="289" t="s">
        <v>1791</v>
      </c>
      <c r="E504" s="289" t="s">
        <v>1790</v>
      </c>
      <c r="F504" s="289"/>
      <c r="G504" s="289"/>
      <c r="H504" s="375" t="s">
        <v>76</v>
      </c>
      <c r="I504" s="375" t="s">
        <v>1149</v>
      </c>
      <c r="J504" s="360">
        <v>8</v>
      </c>
      <c r="K504" s="360">
        <v>8</v>
      </c>
      <c r="L504" s="360">
        <v>8</v>
      </c>
      <c r="M504" s="289" t="s">
        <v>1765</v>
      </c>
      <c r="N504" s="289"/>
      <c r="O504" s="289"/>
      <c r="P504" s="375"/>
      <c r="Q504" s="375"/>
      <c r="R504" s="320"/>
    </row>
    <row r="505" s="239" customFormat="1" ht="24" customHeight="1" spans="1:18">
      <c r="A505" s="45">
        <v>502</v>
      </c>
      <c r="B505" s="45" t="s">
        <v>1145</v>
      </c>
      <c r="C505" s="572" t="s">
        <v>1792</v>
      </c>
      <c r="D505" s="289" t="s">
        <v>1793</v>
      </c>
      <c r="E505" s="289" t="s">
        <v>1794</v>
      </c>
      <c r="F505" s="289"/>
      <c r="G505" s="289"/>
      <c r="H505" s="375" t="s">
        <v>45</v>
      </c>
      <c r="I505" s="375" t="s">
        <v>1149</v>
      </c>
      <c r="J505" s="360">
        <v>10</v>
      </c>
      <c r="K505" s="360">
        <v>10</v>
      </c>
      <c r="L505" s="360">
        <v>10</v>
      </c>
      <c r="M505" s="289" t="s">
        <v>1172</v>
      </c>
      <c r="N505" s="289"/>
      <c r="O505" s="289"/>
      <c r="P505" s="375"/>
      <c r="Q505" s="375"/>
      <c r="R505" s="320"/>
    </row>
    <row r="506" s="239" customFormat="1" ht="24" customHeight="1" spans="1:18">
      <c r="A506" s="45">
        <v>503</v>
      </c>
      <c r="B506" s="45" t="s">
        <v>1145</v>
      </c>
      <c r="C506" s="572" t="s">
        <v>1792</v>
      </c>
      <c r="D506" s="289" t="s">
        <v>1795</v>
      </c>
      <c r="E506" s="289" t="s">
        <v>1794</v>
      </c>
      <c r="F506" s="289"/>
      <c r="G506" s="289"/>
      <c r="H506" s="375" t="s">
        <v>76</v>
      </c>
      <c r="I506" s="375" t="s">
        <v>1149</v>
      </c>
      <c r="J506" s="360">
        <v>5</v>
      </c>
      <c r="K506" s="360">
        <v>5</v>
      </c>
      <c r="L506" s="360">
        <v>5</v>
      </c>
      <c r="M506" s="289" t="s">
        <v>1765</v>
      </c>
      <c r="N506" s="289"/>
      <c r="O506" s="289"/>
      <c r="P506" s="375"/>
      <c r="Q506" s="375"/>
      <c r="R506" s="320"/>
    </row>
    <row r="507" s="239" customFormat="1" ht="24" customHeight="1" spans="1:18">
      <c r="A507" s="45">
        <v>504</v>
      </c>
      <c r="B507" s="45" t="s">
        <v>1145</v>
      </c>
      <c r="C507" s="572" t="s">
        <v>1796</v>
      </c>
      <c r="D507" s="289" t="s">
        <v>1797</v>
      </c>
      <c r="E507" s="289" t="s">
        <v>1798</v>
      </c>
      <c r="F507" s="289"/>
      <c r="G507" s="289"/>
      <c r="H507" s="375" t="s">
        <v>45</v>
      </c>
      <c r="I507" s="375" t="s">
        <v>1149</v>
      </c>
      <c r="J507" s="360">
        <v>10</v>
      </c>
      <c r="K507" s="360">
        <v>10</v>
      </c>
      <c r="L507" s="360">
        <v>10</v>
      </c>
      <c r="M507" s="289" t="s">
        <v>1172</v>
      </c>
      <c r="N507" s="289"/>
      <c r="O507" s="289"/>
      <c r="P507" s="375"/>
      <c r="Q507" s="375"/>
      <c r="R507" s="320"/>
    </row>
    <row r="508" s="239" customFormat="1" ht="24" customHeight="1" spans="1:18">
      <c r="A508" s="45">
        <v>505</v>
      </c>
      <c r="B508" s="45" t="s">
        <v>1145</v>
      </c>
      <c r="C508" s="572" t="s">
        <v>1796</v>
      </c>
      <c r="D508" s="289" t="s">
        <v>1799</v>
      </c>
      <c r="E508" s="291"/>
      <c r="F508" s="291"/>
      <c r="G508" s="291"/>
      <c r="H508" s="375" t="s">
        <v>45</v>
      </c>
      <c r="I508" s="325" t="s">
        <v>1149</v>
      </c>
      <c r="J508" s="360">
        <v>45</v>
      </c>
      <c r="K508" s="360">
        <v>45</v>
      </c>
      <c r="L508" s="360">
        <v>45</v>
      </c>
      <c r="M508" s="289" t="s">
        <v>1800</v>
      </c>
      <c r="N508" s="289"/>
      <c r="O508" s="289"/>
      <c r="P508" s="375"/>
      <c r="Q508" s="375"/>
      <c r="R508" s="320"/>
    </row>
    <row r="509" s="239" customFormat="1" ht="24" customHeight="1" spans="1:18">
      <c r="A509" s="45">
        <v>506</v>
      </c>
      <c r="B509" s="45" t="s">
        <v>1145</v>
      </c>
      <c r="C509" s="572" t="s">
        <v>1801</v>
      </c>
      <c r="D509" s="289" t="s">
        <v>1802</v>
      </c>
      <c r="E509" s="289" t="s">
        <v>1803</v>
      </c>
      <c r="F509" s="289"/>
      <c r="G509" s="289"/>
      <c r="H509" s="375" t="s">
        <v>76</v>
      </c>
      <c r="I509" s="375" t="s">
        <v>1149</v>
      </c>
      <c r="J509" s="360">
        <v>15</v>
      </c>
      <c r="K509" s="360">
        <v>15</v>
      </c>
      <c r="L509" s="360">
        <v>15</v>
      </c>
      <c r="M509" s="289"/>
      <c r="N509" s="289"/>
      <c r="O509" s="289"/>
      <c r="P509" s="375"/>
      <c r="Q509" s="375"/>
      <c r="R509" s="320"/>
    </row>
    <row r="510" s="239" customFormat="1" ht="24" customHeight="1" spans="1:18">
      <c r="A510" s="45">
        <v>507</v>
      </c>
      <c r="B510" s="45" t="s">
        <v>1145</v>
      </c>
      <c r="C510" s="572" t="s">
        <v>1804</v>
      </c>
      <c r="D510" s="289" t="s">
        <v>1805</v>
      </c>
      <c r="E510" s="289" t="s">
        <v>1806</v>
      </c>
      <c r="F510" s="289"/>
      <c r="G510" s="289"/>
      <c r="H510" s="375" t="s">
        <v>45</v>
      </c>
      <c r="I510" s="375" t="s">
        <v>1149</v>
      </c>
      <c r="J510" s="360">
        <v>10</v>
      </c>
      <c r="K510" s="360">
        <v>10</v>
      </c>
      <c r="L510" s="360">
        <v>10</v>
      </c>
      <c r="M510" s="289" t="s">
        <v>1172</v>
      </c>
      <c r="N510" s="289"/>
      <c r="O510" s="289"/>
      <c r="P510" s="375"/>
      <c r="Q510" s="375"/>
      <c r="R510" s="320"/>
    </row>
    <row r="511" s="239" customFormat="1" ht="24" customHeight="1" spans="1:18">
      <c r="A511" s="45">
        <v>508</v>
      </c>
      <c r="B511" s="45" t="s">
        <v>1145</v>
      </c>
      <c r="C511" s="572" t="s">
        <v>1807</v>
      </c>
      <c r="D511" s="289" t="s">
        <v>1808</v>
      </c>
      <c r="E511" s="289" t="s">
        <v>1809</v>
      </c>
      <c r="F511" s="289"/>
      <c r="G511" s="289"/>
      <c r="H511" s="375" t="s">
        <v>76</v>
      </c>
      <c r="I511" s="375" t="s">
        <v>1149</v>
      </c>
      <c r="J511" s="360">
        <v>15</v>
      </c>
      <c r="K511" s="360">
        <v>15</v>
      </c>
      <c r="L511" s="360">
        <v>15</v>
      </c>
      <c r="M511" s="289"/>
      <c r="N511" s="289"/>
      <c r="O511" s="289"/>
      <c r="P511" s="375"/>
      <c r="Q511" s="375"/>
      <c r="R511" s="320"/>
    </row>
    <row r="512" s="239" customFormat="1" ht="24" customHeight="1" spans="1:18">
      <c r="A512" s="45">
        <v>509</v>
      </c>
      <c r="B512" s="45" t="s">
        <v>1145</v>
      </c>
      <c r="C512" s="572" t="s">
        <v>1810</v>
      </c>
      <c r="D512" s="289" t="s">
        <v>1811</v>
      </c>
      <c r="E512" s="289" t="s">
        <v>1812</v>
      </c>
      <c r="F512" s="289"/>
      <c r="G512" s="289"/>
      <c r="H512" s="375" t="s">
        <v>45</v>
      </c>
      <c r="I512" s="375" t="s">
        <v>1149</v>
      </c>
      <c r="J512" s="360">
        <v>15</v>
      </c>
      <c r="K512" s="360">
        <v>15</v>
      </c>
      <c r="L512" s="360">
        <v>15</v>
      </c>
      <c r="M512" s="289"/>
      <c r="N512" s="289"/>
      <c r="O512" s="289"/>
      <c r="P512" s="375"/>
      <c r="Q512" s="375"/>
      <c r="R512" s="320"/>
    </row>
    <row r="513" s="239" customFormat="1" ht="24" customHeight="1" spans="1:18">
      <c r="A513" s="45">
        <v>510</v>
      </c>
      <c r="B513" s="45" t="s">
        <v>1145</v>
      </c>
      <c r="C513" s="572" t="s">
        <v>1813</v>
      </c>
      <c r="D513" s="289" t="s">
        <v>1814</v>
      </c>
      <c r="E513" s="289" t="s">
        <v>1815</v>
      </c>
      <c r="F513" s="289"/>
      <c r="G513" s="289"/>
      <c r="H513" s="375" t="s">
        <v>45</v>
      </c>
      <c r="I513" s="375" t="s">
        <v>1149</v>
      </c>
      <c r="J513" s="360">
        <v>30</v>
      </c>
      <c r="K513" s="360">
        <v>30</v>
      </c>
      <c r="L513" s="360">
        <v>30</v>
      </c>
      <c r="M513" s="289"/>
      <c r="N513" s="289"/>
      <c r="O513" s="289"/>
      <c r="P513" s="375"/>
      <c r="Q513" s="375"/>
      <c r="R513" s="320"/>
    </row>
    <row r="514" s="239" customFormat="1" ht="24" customHeight="1" spans="1:18">
      <c r="A514" s="45">
        <v>511</v>
      </c>
      <c r="B514" s="45" t="s">
        <v>1145</v>
      </c>
      <c r="C514" s="572" t="s">
        <v>1816</v>
      </c>
      <c r="D514" s="289" t="s">
        <v>1817</v>
      </c>
      <c r="E514" s="289" t="s">
        <v>1818</v>
      </c>
      <c r="F514" s="289"/>
      <c r="G514" s="289"/>
      <c r="H514" s="375" t="s">
        <v>76</v>
      </c>
      <c r="I514" s="375" t="s">
        <v>1149</v>
      </c>
      <c r="J514" s="360">
        <v>15</v>
      </c>
      <c r="K514" s="360">
        <v>15</v>
      </c>
      <c r="L514" s="360">
        <v>15</v>
      </c>
      <c r="M514" s="289"/>
      <c r="N514" s="289"/>
      <c r="O514" s="289"/>
      <c r="P514" s="375"/>
      <c r="Q514" s="375"/>
      <c r="R514" s="320"/>
    </row>
    <row r="515" s="239" customFormat="1" ht="24" customHeight="1" spans="1:18">
      <c r="A515" s="45">
        <v>512</v>
      </c>
      <c r="B515" s="45" t="s">
        <v>1145</v>
      </c>
      <c r="C515" s="572" t="s">
        <v>1819</v>
      </c>
      <c r="D515" s="289" t="s">
        <v>1820</v>
      </c>
      <c r="E515" s="289" t="s">
        <v>1821</v>
      </c>
      <c r="F515" s="289"/>
      <c r="G515" s="289"/>
      <c r="H515" s="375" t="s">
        <v>45</v>
      </c>
      <c r="I515" s="375" t="s">
        <v>1149</v>
      </c>
      <c r="J515" s="360">
        <v>30</v>
      </c>
      <c r="K515" s="360">
        <v>30</v>
      </c>
      <c r="L515" s="360">
        <v>30</v>
      </c>
      <c r="M515" s="289" t="s">
        <v>1172</v>
      </c>
      <c r="N515" s="289"/>
      <c r="O515" s="289"/>
      <c r="P515" s="375"/>
      <c r="Q515" s="375"/>
      <c r="R515" s="320"/>
    </row>
    <row r="516" s="239" customFormat="1" ht="24" customHeight="1" spans="1:18">
      <c r="A516" s="45">
        <v>513</v>
      </c>
      <c r="B516" s="45" t="s">
        <v>1145</v>
      </c>
      <c r="C516" s="572" t="s">
        <v>1822</v>
      </c>
      <c r="D516" s="289" t="s">
        <v>1823</v>
      </c>
      <c r="E516" s="289" t="s">
        <v>1824</v>
      </c>
      <c r="F516" s="289"/>
      <c r="G516" s="289"/>
      <c r="H516" s="375" t="s">
        <v>76</v>
      </c>
      <c r="I516" s="375" t="s">
        <v>1149</v>
      </c>
      <c r="J516" s="360">
        <v>15</v>
      </c>
      <c r="K516" s="360">
        <v>15</v>
      </c>
      <c r="L516" s="360">
        <v>15</v>
      </c>
      <c r="M516" s="289" t="s">
        <v>1184</v>
      </c>
      <c r="N516" s="289"/>
      <c r="O516" s="289"/>
      <c r="P516" s="375"/>
      <c r="Q516" s="375"/>
      <c r="R516" s="320"/>
    </row>
    <row r="517" s="239" customFormat="1" ht="24" customHeight="1" spans="1:18">
      <c r="A517" s="45">
        <v>514</v>
      </c>
      <c r="B517" s="45" t="s">
        <v>1145</v>
      </c>
      <c r="C517" s="572" t="s">
        <v>1822</v>
      </c>
      <c r="D517" s="289" t="s">
        <v>1825</v>
      </c>
      <c r="E517" s="289" t="s">
        <v>1824</v>
      </c>
      <c r="F517" s="289"/>
      <c r="G517" s="289"/>
      <c r="H517" s="375" t="s">
        <v>45</v>
      </c>
      <c r="I517" s="375" t="s">
        <v>1149</v>
      </c>
      <c r="J517" s="360">
        <v>70</v>
      </c>
      <c r="K517" s="360">
        <v>70</v>
      </c>
      <c r="L517" s="360">
        <v>70</v>
      </c>
      <c r="M517" s="289" t="s">
        <v>1826</v>
      </c>
      <c r="N517" s="289"/>
      <c r="O517" s="289"/>
      <c r="P517" s="375"/>
      <c r="Q517" s="375"/>
      <c r="R517" s="320"/>
    </row>
    <row r="518" s="239" customFormat="1" ht="24" customHeight="1" spans="1:18">
      <c r="A518" s="45">
        <v>515</v>
      </c>
      <c r="B518" s="45" t="s">
        <v>1145</v>
      </c>
      <c r="C518" s="572" t="s">
        <v>1827</v>
      </c>
      <c r="D518" s="289" t="s">
        <v>1828</v>
      </c>
      <c r="E518" s="289" t="s">
        <v>1829</v>
      </c>
      <c r="F518" s="289"/>
      <c r="G518" s="289"/>
      <c r="H518" s="375" t="s">
        <v>76</v>
      </c>
      <c r="I518" s="375" t="s">
        <v>1149</v>
      </c>
      <c r="J518" s="360">
        <v>10</v>
      </c>
      <c r="K518" s="360">
        <v>10</v>
      </c>
      <c r="L518" s="360">
        <v>10</v>
      </c>
      <c r="M518" s="289" t="s">
        <v>1184</v>
      </c>
      <c r="N518" s="289"/>
      <c r="O518" s="289"/>
      <c r="P518" s="375"/>
      <c r="Q518" s="375"/>
      <c r="R518" s="320"/>
    </row>
    <row r="519" s="239" customFormat="1" ht="24" customHeight="1" spans="1:18">
      <c r="A519" s="45">
        <v>516</v>
      </c>
      <c r="B519" s="45" t="s">
        <v>1145</v>
      </c>
      <c r="C519" s="572" t="s">
        <v>1830</v>
      </c>
      <c r="D519" s="289" t="s">
        <v>1831</v>
      </c>
      <c r="E519" s="289" t="s">
        <v>1832</v>
      </c>
      <c r="F519" s="289"/>
      <c r="G519" s="289"/>
      <c r="H519" s="375" t="s">
        <v>76</v>
      </c>
      <c r="I519" s="375" t="s">
        <v>1149</v>
      </c>
      <c r="J519" s="360">
        <v>15</v>
      </c>
      <c r="K519" s="360">
        <v>15</v>
      </c>
      <c r="L519" s="360">
        <v>15</v>
      </c>
      <c r="M519" s="289" t="s">
        <v>1184</v>
      </c>
      <c r="N519" s="289"/>
      <c r="O519" s="289"/>
      <c r="P519" s="375"/>
      <c r="Q519" s="375"/>
      <c r="R519" s="320"/>
    </row>
    <row r="520" s="239" customFormat="1" ht="24" customHeight="1" spans="1:18">
      <c r="A520" s="45">
        <v>517</v>
      </c>
      <c r="B520" s="45" t="s">
        <v>1145</v>
      </c>
      <c r="C520" s="572" t="s">
        <v>1833</v>
      </c>
      <c r="D520" s="289" t="s">
        <v>1834</v>
      </c>
      <c r="E520" s="289" t="s">
        <v>1835</v>
      </c>
      <c r="F520" s="289"/>
      <c r="G520" s="289"/>
      <c r="H520" s="375" t="s">
        <v>76</v>
      </c>
      <c r="I520" s="375" t="s">
        <v>1149</v>
      </c>
      <c r="J520" s="360">
        <v>15</v>
      </c>
      <c r="K520" s="360">
        <v>15</v>
      </c>
      <c r="L520" s="360">
        <v>15</v>
      </c>
      <c r="M520" s="289" t="s">
        <v>1184</v>
      </c>
      <c r="N520" s="289"/>
      <c r="O520" s="289"/>
      <c r="P520" s="375"/>
      <c r="Q520" s="375"/>
      <c r="R520" s="320"/>
    </row>
    <row r="521" s="239" customFormat="1" ht="24" customHeight="1" spans="1:18">
      <c r="A521" s="45">
        <v>518</v>
      </c>
      <c r="B521" s="45" t="s">
        <v>1145</v>
      </c>
      <c r="C521" s="572" t="s">
        <v>1836</v>
      </c>
      <c r="D521" s="289" t="s">
        <v>1837</v>
      </c>
      <c r="E521" s="289" t="s">
        <v>1838</v>
      </c>
      <c r="F521" s="289"/>
      <c r="G521" s="289"/>
      <c r="H521" s="375" t="s">
        <v>76</v>
      </c>
      <c r="I521" s="375" t="s">
        <v>1149</v>
      </c>
      <c r="J521" s="360">
        <v>15</v>
      </c>
      <c r="K521" s="360">
        <v>15</v>
      </c>
      <c r="L521" s="360">
        <v>15</v>
      </c>
      <c r="M521" s="289" t="s">
        <v>1184</v>
      </c>
      <c r="N521" s="289"/>
      <c r="O521" s="289"/>
      <c r="P521" s="375"/>
      <c r="Q521" s="375"/>
      <c r="R521" s="320"/>
    </row>
    <row r="522" s="239" customFormat="1" ht="24" customHeight="1" spans="1:18">
      <c r="A522" s="45">
        <v>519</v>
      </c>
      <c r="B522" s="45" t="s">
        <v>1145</v>
      </c>
      <c r="C522" s="572" t="s">
        <v>1839</v>
      </c>
      <c r="D522" s="289" t="s">
        <v>1840</v>
      </c>
      <c r="E522" s="289" t="s">
        <v>1841</v>
      </c>
      <c r="F522" s="289"/>
      <c r="G522" s="289"/>
      <c r="H522" s="375" t="s">
        <v>76</v>
      </c>
      <c r="I522" s="375" t="s">
        <v>1149</v>
      </c>
      <c r="J522" s="417">
        <v>15</v>
      </c>
      <c r="K522" s="417">
        <v>15</v>
      </c>
      <c r="L522" s="417">
        <v>15</v>
      </c>
      <c r="M522" s="289" t="s">
        <v>1184</v>
      </c>
      <c r="N522" s="290" t="s">
        <v>1319</v>
      </c>
      <c r="O522" s="289" t="s">
        <v>1320</v>
      </c>
      <c r="P522" s="375"/>
      <c r="Q522" s="375"/>
      <c r="R522" s="320"/>
    </row>
    <row r="523" s="239" customFormat="1" ht="24" customHeight="1" spans="1:18">
      <c r="A523" s="45">
        <v>520</v>
      </c>
      <c r="B523" s="45" t="s">
        <v>1145</v>
      </c>
      <c r="C523" s="572" t="s">
        <v>1842</v>
      </c>
      <c r="D523" s="289" t="s">
        <v>1843</v>
      </c>
      <c r="E523" s="289" t="s">
        <v>1844</v>
      </c>
      <c r="F523" s="289"/>
      <c r="G523" s="289"/>
      <c r="H523" s="375" t="s">
        <v>76</v>
      </c>
      <c r="I523" s="375" t="s">
        <v>1149</v>
      </c>
      <c r="J523" s="360">
        <v>10</v>
      </c>
      <c r="K523" s="360">
        <v>10</v>
      </c>
      <c r="L523" s="360">
        <v>10</v>
      </c>
      <c r="M523" s="289"/>
      <c r="N523" s="289"/>
      <c r="O523" s="289"/>
      <c r="P523" s="375"/>
      <c r="Q523" s="375"/>
      <c r="R523" s="320"/>
    </row>
    <row r="524" s="239" customFormat="1" ht="24" customHeight="1" spans="1:18">
      <c r="A524" s="45">
        <v>521</v>
      </c>
      <c r="B524" s="45" t="s">
        <v>1145</v>
      </c>
      <c r="C524" s="572" t="s">
        <v>1845</v>
      </c>
      <c r="D524" s="289" t="s">
        <v>1846</v>
      </c>
      <c r="E524" s="289" t="s">
        <v>1847</v>
      </c>
      <c r="F524" s="289"/>
      <c r="G524" s="289"/>
      <c r="H524" s="375" t="s">
        <v>76</v>
      </c>
      <c r="I524" s="375" t="s">
        <v>1149</v>
      </c>
      <c r="J524" s="360">
        <v>10</v>
      </c>
      <c r="K524" s="360">
        <v>10</v>
      </c>
      <c r="L524" s="360">
        <v>10</v>
      </c>
      <c r="M524" s="289" t="s">
        <v>1184</v>
      </c>
      <c r="N524" s="289"/>
      <c r="O524" s="289"/>
      <c r="P524" s="375"/>
      <c r="Q524" s="375"/>
      <c r="R524" s="320"/>
    </row>
    <row r="525" s="239" customFormat="1" ht="24" customHeight="1" spans="1:18">
      <c r="A525" s="45">
        <v>522</v>
      </c>
      <c r="B525" s="45" t="s">
        <v>1145</v>
      </c>
      <c r="C525" s="572" t="s">
        <v>1848</v>
      </c>
      <c r="D525" s="289" t="s">
        <v>1849</v>
      </c>
      <c r="E525" s="289" t="s">
        <v>1850</v>
      </c>
      <c r="F525" s="289"/>
      <c r="G525" s="289"/>
      <c r="H525" s="375" t="s">
        <v>76</v>
      </c>
      <c r="I525" s="375" t="s">
        <v>1149</v>
      </c>
      <c r="J525" s="360">
        <v>6</v>
      </c>
      <c r="K525" s="360">
        <v>6</v>
      </c>
      <c r="L525" s="360">
        <v>6</v>
      </c>
      <c r="M525" s="289"/>
      <c r="N525" s="289"/>
      <c r="O525" s="289"/>
      <c r="P525" s="375"/>
      <c r="Q525" s="375"/>
      <c r="R525" s="320"/>
    </row>
    <row r="526" s="239" customFormat="1" ht="24" customHeight="1" spans="1:18">
      <c r="A526" s="45">
        <v>523</v>
      </c>
      <c r="B526" s="45" t="s">
        <v>1145</v>
      </c>
      <c r="C526" s="572" t="s">
        <v>1851</v>
      </c>
      <c r="D526" s="289" t="s">
        <v>1852</v>
      </c>
      <c r="E526" s="289" t="s">
        <v>1853</v>
      </c>
      <c r="F526" s="289"/>
      <c r="G526" s="289"/>
      <c r="H526" s="375" t="s">
        <v>76</v>
      </c>
      <c r="I526" s="375" t="s">
        <v>1149</v>
      </c>
      <c r="J526" s="360">
        <v>6</v>
      </c>
      <c r="K526" s="360">
        <v>6</v>
      </c>
      <c r="L526" s="360">
        <v>6</v>
      </c>
      <c r="M526" s="289"/>
      <c r="N526" s="289"/>
      <c r="O526" s="289"/>
      <c r="P526" s="375"/>
      <c r="Q526" s="375"/>
      <c r="R526" s="320"/>
    </row>
    <row r="527" s="239" customFormat="1" ht="24" customHeight="1" spans="1:18">
      <c r="A527" s="45">
        <v>524</v>
      </c>
      <c r="B527" s="45" t="s">
        <v>1145</v>
      </c>
      <c r="C527" s="572" t="s">
        <v>1854</v>
      </c>
      <c r="D527" s="289" t="s">
        <v>1855</v>
      </c>
      <c r="E527" s="289" t="s">
        <v>1856</v>
      </c>
      <c r="F527" s="289"/>
      <c r="G527" s="289"/>
      <c r="H527" s="375" t="s">
        <v>76</v>
      </c>
      <c r="I527" s="375" t="s">
        <v>1149</v>
      </c>
      <c r="J527" s="360">
        <v>15</v>
      </c>
      <c r="K527" s="360">
        <v>15</v>
      </c>
      <c r="L527" s="360">
        <v>15</v>
      </c>
      <c r="M527" s="289" t="s">
        <v>1184</v>
      </c>
      <c r="N527" s="289"/>
      <c r="O527" s="289"/>
      <c r="P527" s="375"/>
      <c r="Q527" s="375"/>
      <c r="R527" s="320"/>
    </row>
    <row r="528" s="239" customFormat="1" ht="24" customHeight="1" spans="1:18">
      <c r="A528" s="45">
        <v>525</v>
      </c>
      <c r="B528" s="45" t="s">
        <v>1145</v>
      </c>
      <c r="C528" s="572" t="s">
        <v>1857</v>
      </c>
      <c r="D528" s="289" t="s">
        <v>1858</v>
      </c>
      <c r="E528" s="289" t="s">
        <v>1859</v>
      </c>
      <c r="F528" s="289" t="s">
        <v>1860</v>
      </c>
      <c r="G528" s="289"/>
      <c r="H528" s="375" t="s">
        <v>76</v>
      </c>
      <c r="I528" s="375" t="s">
        <v>1149</v>
      </c>
      <c r="J528" s="360">
        <v>40</v>
      </c>
      <c r="K528" s="360">
        <v>40</v>
      </c>
      <c r="L528" s="360">
        <v>40</v>
      </c>
      <c r="M528" s="289" t="s">
        <v>1861</v>
      </c>
      <c r="N528" s="289"/>
      <c r="O528" s="289"/>
      <c r="P528" s="375"/>
      <c r="Q528" s="375"/>
      <c r="R528" s="320"/>
    </row>
    <row r="529" s="239" customFormat="1" ht="24" customHeight="1" spans="1:18">
      <c r="A529" s="45">
        <v>526</v>
      </c>
      <c r="B529" s="45" t="s">
        <v>1145</v>
      </c>
      <c r="C529" s="572" t="s">
        <v>1862</v>
      </c>
      <c r="D529" s="289" t="s">
        <v>1863</v>
      </c>
      <c r="E529" s="289" t="s">
        <v>1864</v>
      </c>
      <c r="F529" s="289"/>
      <c r="G529" s="289"/>
      <c r="H529" s="375" t="s">
        <v>76</v>
      </c>
      <c r="I529" s="375" t="s">
        <v>1149</v>
      </c>
      <c r="J529" s="360">
        <v>10</v>
      </c>
      <c r="K529" s="360">
        <v>10</v>
      </c>
      <c r="L529" s="360">
        <v>10</v>
      </c>
      <c r="M529" s="289" t="s">
        <v>1184</v>
      </c>
      <c r="N529" s="289"/>
      <c r="O529" s="289"/>
      <c r="P529" s="375"/>
      <c r="Q529" s="375"/>
      <c r="R529" s="320"/>
    </row>
    <row r="530" s="239" customFormat="1" ht="24" customHeight="1" spans="1:18">
      <c r="A530" s="45">
        <v>527</v>
      </c>
      <c r="B530" s="45" t="s">
        <v>1145</v>
      </c>
      <c r="C530" s="572" t="s">
        <v>1865</v>
      </c>
      <c r="D530" s="289" t="s">
        <v>1866</v>
      </c>
      <c r="E530" s="289" t="s">
        <v>1867</v>
      </c>
      <c r="F530" s="289"/>
      <c r="G530" s="289"/>
      <c r="H530" s="375" t="s">
        <v>76</v>
      </c>
      <c r="I530" s="375" t="s">
        <v>1149</v>
      </c>
      <c r="J530" s="360">
        <v>30</v>
      </c>
      <c r="K530" s="360">
        <v>30</v>
      </c>
      <c r="L530" s="360">
        <v>30</v>
      </c>
      <c r="M530" s="289" t="s">
        <v>1184</v>
      </c>
      <c r="N530" s="289"/>
      <c r="O530" s="289"/>
      <c r="P530" s="375"/>
      <c r="Q530" s="375"/>
      <c r="R530" s="320"/>
    </row>
    <row r="531" s="239" customFormat="1" ht="24" customHeight="1" spans="1:18">
      <c r="A531" s="45">
        <v>528</v>
      </c>
      <c r="B531" s="45" t="s">
        <v>1145</v>
      </c>
      <c r="C531" s="572" t="s">
        <v>1868</v>
      </c>
      <c r="D531" s="289" t="s">
        <v>1869</v>
      </c>
      <c r="E531" s="289" t="s">
        <v>1870</v>
      </c>
      <c r="F531" s="289"/>
      <c r="G531" s="289"/>
      <c r="H531" s="375" t="s">
        <v>76</v>
      </c>
      <c r="I531" s="375" t="s">
        <v>1149</v>
      </c>
      <c r="J531" s="360">
        <v>3</v>
      </c>
      <c r="K531" s="360">
        <v>3</v>
      </c>
      <c r="L531" s="360">
        <v>3</v>
      </c>
      <c r="M531" s="289"/>
      <c r="N531" s="289"/>
      <c r="O531" s="289"/>
      <c r="P531" s="375"/>
      <c r="Q531" s="375"/>
      <c r="R531" s="320"/>
    </row>
    <row r="532" s="239" customFormat="1" ht="24" customHeight="1" spans="1:18">
      <c r="A532" s="45">
        <v>529</v>
      </c>
      <c r="B532" s="45" t="s">
        <v>1145</v>
      </c>
      <c r="C532" s="572" t="s">
        <v>1871</v>
      </c>
      <c r="D532" s="289" t="s">
        <v>1872</v>
      </c>
      <c r="E532" s="289" t="s">
        <v>1873</v>
      </c>
      <c r="F532" s="289"/>
      <c r="G532" s="289"/>
      <c r="H532" s="375" t="s">
        <v>76</v>
      </c>
      <c r="I532" s="375" t="s">
        <v>1149</v>
      </c>
      <c r="J532" s="360">
        <v>12</v>
      </c>
      <c r="K532" s="360">
        <v>12</v>
      </c>
      <c r="L532" s="360">
        <v>12</v>
      </c>
      <c r="M532" s="289" t="s">
        <v>1184</v>
      </c>
      <c r="N532" s="289"/>
      <c r="O532" s="289"/>
      <c r="P532" s="375"/>
      <c r="Q532" s="375"/>
      <c r="R532" s="320"/>
    </row>
    <row r="533" s="239" customFormat="1" ht="24" customHeight="1" spans="1:18">
      <c r="A533" s="45">
        <v>530</v>
      </c>
      <c r="B533" s="45" t="s">
        <v>1145</v>
      </c>
      <c r="C533" s="572" t="s">
        <v>1874</v>
      </c>
      <c r="D533" s="289" t="s">
        <v>1875</v>
      </c>
      <c r="E533" s="289" t="s">
        <v>1876</v>
      </c>
      <c r="F533" s="289"/>
      <c r="G533" s="289"/>
      <c r="H533" s="375" t="s">
        <v>76</v>
      </c>
      <c r="I533" s="375" t="s">
        <v>1149</v>
      </c>
      <c r="J533" s="360">
        <v>10</v>
      </c>
      <c r="K533" s="360">
        <v>10</v>
      </c>
      <c r="L533" s="360">
        <v>10</v>
      </c>
      <c r="M533" s="289"/>
      <c r="N533" s="289" t="s">
        <v>1153</v>
      </c>
      <c r="O533" s="289" t="s">
        <v>1154</v>
      </c>
      <c r="P533" s="375"/>
      <c r="Q533" s="375"/>
      <c r="R533" s="320"/>
    </row>
    <row r="534" s="239" customFormat="1" ht="24" customHeight="1" spans="1:18">
      <c r="A534" s="45">
        <v>531</v>
      </c>
      <c r="B534" s="45" t="s">
        <v>1145</v>
      </c>
      <c r="C534" s="572" t="s">
        <v>1877</v>
      </c>
      <c r="D534" s="289" t="s">
        <v>1878</v>
      </c>
      <c r="E534" s="289" t="s">
        <v>1879</v>
      </c>
      <c r="F534" s="289"/>
      <c r="G534" s="289"/>
      <c r="H534" s="375" t="s">
        <v>76</v>
      </c>
      <c r="I534" s="375" t="s">
        <v>1149</v>
      </c>
      <c r="J534" s="360">
        <v>2</v>
      </c>
      <c r="K534" s="360">
        <v>2</v>
      </c>
      <c r="L534" s="360">
        <v>2</v>
      </c>
      <c r="M534" s="289"/>
      <c r="N534" s="289"/>
      <c r="O534" s="289"/>
      <c r="P534" s="375"/>
      <c r="Q534" s="375"/>
      <c r="R534" s="320"/>
    </row>
    <row r="535" s="239" customFormat="1" ht="24" customHeight="1" spans="1:18">
      <c r="A535" s="45">
        <v>532</v>
      </c>
      <c r="B535" s="45" t="s">
        <v>1145</v>
      </c>
      <c r="C535" s="572" t="s">
        <v>1880</v>
      </c>
      <c r="D535" s="289" t="s">
        <v>1881</v>
      </c>
      <c r="E535" s="289" t="s">
        <v>1882</v>
      </c>
      <c r="F535" s="289"/>
      <c r="G535" s="289"/>
      <c r="H535" s="375" t="s">
        <v>76</v>
      </c>
      <c r="I535" s="375" t="s">
        <v>1149</v>
      </c>
      <c r="J535" s="360">
        <v>20</v>
      </c>
      <c r="K535" s="360">
        <v>20</v>
      </c>
      <c r="L535" s="360">
        <v>20</v>
      </c>
      <c r="M535" s="289"/>
      <c r="N535" s="289"/>
      <c r="O535" s="289"/>
      <c r="P535" s="375"/>
      <c r="Q535" s="375"/>
      <c r="R535" s="320"/>
    </row>
    <row r="536" s="239" customFormat="1" ht="24" customHeight="1" spans="1:18">
      <c r="A536" s="45">
        <v>533</v>
      </c>
      <c r="B536" s="45" t="s">
        <v>1145</v>
      </c>
      <c r="C536" s="572" t="s">
        <v>1883</v>
      </c>
      <c r="D536" s="289" t="s">
        <v>1884</v>
      </c>
      <c r="E536" s="289" t="s">
        <v>1885</v>
      </c>
      <c r="F536" s="289"/>
      <c r="G536" s="289"/>
      <c r="H536" s="375" t="s">
        <v>76</v>
      </c>
      <c r="I536" s="375" t="s">
        <v>1149</v>
      </c>
      <c r="J536" s="360">
        <v>1.5</v>
      </c>
      <c r="K536" s="360">
        <v>1.5</v>
      </c>
      <c r="L536" s="360">
        <v>1.5</v>
      </c>
      <c r="M536" s="289"/>
      <c r="N536" s="289"/>
      <c r="O536" s="289"/>
      <c r="P536" s="375"/>
      <c r="Q536" s="375"/>
      <c r="R536" s="320"/>
    </row>
    <row r="537" s="239" customFormat="1" ht="24" customHeight="1" spans="1:18">
      <c r="A537" s="45">
        <v>534</v>
      </c>
      <c r="B537" s="45" t="s">
        <v>1145</v>
      </c>
      <c r="C537" s="572" t="s">
        <v>1886</v>
      </c>
      <c r="D537" s="289" t="s">
        <v>1887</v>
      </c>
      <c r="E537" s="289" t="s">
        <v>1888</v>
      </c>
      <c r="F537" s="289"/>
      <c r="G537" s="289"/>
      <c r="H537" s="375" t="s">
        <v>76</v>
      </c>
      <c r="I537" s="375" t="s">
        <v>1149</v>
      </c>
      <c r="J537" s="360">
        <v>2</v>
      </c>
      <c r="K537" s="360">
        <v>2</v>
      </c>
      <c r="L537" s="360">
        <v>2</v>
      </c>
      <c r="M537" s="289"/>
      <c r="N537" s="289"/>
      <c r="O537" s="289"/>
      <c r="P537" s="375"/>
      <c r="Q537" s="375"/>
      <c r="R537" s="320"/>
    </row>
    <row r="538" s="239" customFormat="1" ht="24" customHeight="1" spans="1:18">
      <c r="A538" s="45">
        <v>535</v>
      </c>
      <c r="B538" s="45" t="s">
        <v>1145</v>
      </c>
      <c r="C538" s="572" t="s">
        <v>1889</v>
      </c>
      <c r="D538" s="289" t="s">
        <v>1890</v>
      </c>
      <c r="E538" s="289" t="s">
        <v>1891</v>
      </c>
      <c r="F538" s="289"/>
      <c r="G538" s="289"/>
      <c r="H538" s="375" t="s">
        <v>76</v>
      </c>
      <c r="I538" s="375" t="s">
        <v>1149</v>
      </c>
      <c r="J538" s="360">
        <v>3</v>
      </c>
      <c r="K538" s="360">
        <v>3</v>
      </c>
      <c r="L538" s="360">
        <v>3</v>
      </c>
      <c r="M538" s="289"/>
      <c r="N538" s="289"/>
      <c r="O538" s="289"/>
      <c r="P538" s="375"/>
      <c r="Q538" s="375"/>
      <c r="R538" s="320"/>
    </row>
    <row r="539" s="239" customFormat="1" ht="24" customHeight="1" spans="1:18">
      <c r="A539" s="45">
        <v>536</v>
      </c>
      <c r="B539" s="45" t="s">
        <v>1145</v>
      </c>
      <c r="C539" s="572" t="s">
        <v>1892</v>
      </c>
      <c r="D539" s="289" t="s">
        <v>1893</v>
      </c>
      <c r="E539" s="289" t="s">
        <v>1894</v>
      </c>
      <c r="F539" s="289"/>
      <c r="G539" s="289"/>
      <c r="H539" s="375" t="s">
        <v>76</v>
      </c>
      <c r="I539" s="375" t="s">
        <v>1149</v>
      </c>
      <c r="J539" s="360">
        <v>2</v>
      </c>
      <c r="K539" s="360">
        <v>2</v>
      </c>
      <c r="L539" s="360">
        <v>2</v>
      </c>
      <c r="M539" s="289"/>
      <c r="N539" s="289"/>
      <c r="O539" s="289"/>
      <c r="P539" s="375"/>
      <c r="Q539" s="375"/>
      <c r="R539" s="320"/>
    </row>
    <row r="540" s="239" customFormat="1" ht="24" customHeight="1" spans="1:18">
      <c r="A540" s="45">
        <v>537</v>
      </c>
      <c r="B540" s="45" t="s">
        <v>1145</v>
      </c>
      <c r="C540" s="572" t="s">
        <v>1895</v>
      </c>
      <c r="D540" s="289" t="s">
        <v>1896</v>
      </c>
      <c r="E540" s="289" t="s">
        <v>1897</v>
      </c>
      <c r="F540" s="289"/>
      <c r="G540" s="289"/>
      <c r="H540" s="375" t="s">
        <v>76</v>
      </c>
      <c r="I540" s="375" t="s">
        <v>1149</v>
      </c>
      <c r="J540" s="360">
        <v>25</v>
      </c>
      <c r="K540" s="360">
        <v>25</v>
      </c>
      <c r="L540" s="360">
        <v>25</v>
      </c>
      <c r="M540" s="289" t="s">
        <v>1184</v>
      </c>
      <c r="N540" s="289"/>
      <c r="O540" s="289"/>
      <c r="P540" s="375"/>
      <c r="Q540" s="375"/>
      <c r="R540" s="320"/>
    </row>
    <row r="541" s="239" customFormat="1" ht="24" customHeight="1" spans="1:18">
      <c r="A541" s="45">
        <v>538</v>
      </c>
      <c r="B541" s="45" t="s">
        <v>1145</v>
      </c>
      <c r="C541" s="572" t="s">
        <v>1898</v>
      </c>
      <c r="D541" s="289" t="s">
        <v>1899</v>
      </c>
      <c r="E541" s="289" t="s">
        <v>1900</v>
      </c>
      <c r="F541" s="289"/>
      <c r="G541" s="289"/>
      <c r="H541" s="375" t="s">
        <v>76</v>
      </c>
      <c r="I541" s="375" t="s">
        <v>1149</v>
      </c>
      <c r="J541" s="360">
        <v>25</v>
      </c>
      <c r="K541" s="360">
        <v>25</v>
      </c>
      <c r="L541" s="360">
        <v>25</v>
      </c>
      <c r="M541" s="289" t="s">
        <v>1184</v>
      </c>
      <c r="N541" s="289"/>
      <c r="O541" s="289"/>
      <c r="P541" s="375"/>
      <c r="Q541" s="375"/>
      <c r="R541" s="320"/>
    </row>
    <row r="542" s="239" customFormat="1" ht="24" customHeight="1" spans="1:18">
      <c r="A542" s="45">
        <v>539</v>
      </c>
      <c r="B542" s="45" t="s">
        <v>1145</v>
      </c>
      <c r="C542" s="572" t="s">
        <v>1901</v>
      </c>
      <c r="D542" s="289" t="s">
        <v>1902</v>
      </c>
      <c r="E542" s="289" t="s">
        <v>1903</v>
      </c>
      <c r="F542" s="289"/>
      <c r="G542" s="289"/>
      <c r="H542" s="375" t="s">
        <v>76</v>
      </c>
      <c r="I542" s="375" t="s">
        <v>1149</v>
      </c>
      <c r="J542" s="360">
        <v>20</v>
      </c>
      <c r="K542" s="360">
        <v>20</v>
      </c>
      <c r="L542" s="360">
        <v>20</v>
      </c>
      <c r="M542" s="289" t="s">
        <v>1184</v>
      </c>
      <c r="N542" s="289"/>
      <c r="O542" s="289"/>
      <c r="P542" s="375"/>
      <c r="Q542" s="375"/>
      <c r="R542" s="320"/>
    </row>
    <row r="543" s="239" customFormat="1" ht="24" customHeight="1" spans="1:18">
      <c r="A543" s="45">
        <v>540</v>
      </c>
      <c r="B543" s="45" t="s">
        <v>1145</v>
      </c>
      <c r="C543" s="572" t="s">
        <v>1904</v>
      </c>
      <c r="D543" s="289" t="s">
        <v>1905</v>
      </c>
      <c r="E543" s="289" t="s">
        <v>1906</v>
      </c>
      <c r="F543" s="289"/>
      <c r="G543" s="289"/>
      <c r="H543" s="375" t="s">
        <v>76</v>
      </c>
      <c r="I543" s="375" t="s">
        <v>1149</v>
      </c>
      <c r="J543" s="360">
        <v>25</v>
      </c>
      <c r="K543" s="360">
        <v>25</v>
      </c>
      <c r="L543" s="360">
        <v>25</v>
      </c>
      <c r="M543" s="289" t="s">
        <v>1184</v>
      </c>
      <c r="N543" s="289"/>
      <c r="O543" s="289"/>
      <c r="P543" s="375"/>
      <c r="Q543" s="375"/>
      <c r="R543" s="320"/>
    </row>
    <row r="544" s="239" customFormat="1" ht="24" customHeight="1" spans="1:18">
      <c r="A544" s="45">
        <v>541</v>
      </c>
      <c r="B544" s="45" t="s">
        <v>1145</v>
      </c>
      <c r="C544" s="572" t="s">
        <v>1907</v>
      </c>
      <c r="D544" s="289" t="s">
        <v>1908</v>
      </c>
      <c r="E544" s="289" t="s">
        <v>1909</v>
      </c>
      <c r="F544" s="289"/>
      <c r="G544" s="289"/>
      <c r="H544" s="375" t="s">
        <v>76</v>
      </c>
      <c r="I544" s="375" t="s">
        <v>1149</v>
      </c>
      <c r="J544" s="417">
        <v>30</v>
      </c>
      <c r="K544" s="417">
        <v>30</v>
      </c>
      <c r="L544" s="417">
        <v>30</v>
      </c>
      <c r="M544" s="289" t="s">
        <v>1184</v>
      </c>
      <c r="N544" s="290" t="s">
        <v>1319</v>
      </c>
      <c r="O544" s="289" t="s">
        <v>1320</v>
      </c>
      <c r="P544" s="375"/>
      <c r="Q544" s="375"/>
      <c r="R544" s="320"/>
    </row>
    <row r="545" s="239" customFormat="1" ht="24" customHeight="1" spans="1:18">
      <c r="A545" s="45">
        <v>542</v>
      </c>
      <c r="B545" s="45" t="s">
        <v>1145</v>
      </c>
      <c r="C545" s="572" t="s">
        <v>1910</v>
      </c>
      <c r="D545" s="289" t="s">
        <v>1911</v>
      </c>
      <c r="E545" s="289" t="s">
        <v>1912</v>
      </c>
      <c r="F545" s="289"/>
      <c r="G545" s="289"/>
      <c r="H545" s="375" t="s">
        <v>76</v>
      </c>
      <c r="I545" s="375" t="s">
        <v>1149</v>
      </c>
      <c r="J545" s="360">
        <v>20</v>
      </c>
      <c r="K545" s="360">
        <v>20</v>
      </c>
      <c r="L545" s="360">
        <v>20</v>
      </c>
      <c r="M545" s="289" t="s">
        <v>1184</v>
      </c>
      <c r="N545" s="289"/>
      <c r="O545" s="289"/>
      <c r="P545" s="375"/>
      <c r="Q545" s="375"/>
      <c r="R545" s="320"/>
    </row>
    <row r="546" s="239" customFormat="1" ht="24" customHeight="1" spans="1:18">
      <c r="A546" s="45">
        <v>543</v>
      </c>
      <c r="B546" s="45" t="s">
        <v>1145</v>
      </c>
      <c r="C546" s="572" t="s">
        <v>1913</v>
      </c>
      <c r="D546" s="289" t="s">
        <v>1914</v>
      </c>
      <c r="E546" s="289" t="s">
        <v>1915</v>
      </c>
      <c r="F546" s="289"/>
      <c r="G546" s="289"/>
      <c r="H546" s="375" t="s">
        <v>76</v>
      </c>
      <c r="I546" s="375" t="s">
        <v>1149</v>
      </c>
      <c r="J546" s="417">
        <v>20</v>
      </c>
      <c r="K546" s="417">
        <v>20</v>
      </c>
      <c r="L546" s="417">
        <v>20</v>
      </c>
      <c r="M546" s="289"/>
      <c r="N546" s="290" t="s">
        <v>1319</v>
      </c>
      <c r="O546" s="289" t="s">
        <v>1320</v>
      </c>
      <c r="P546" s="375"/>
      <c r="Q546" s="375"/>
      <c r="R546" s="320"/>
    </row>
    <row r="547" s="243" customFormat="1" ht="24" customHeight="1" spans="1:18">
      <c r="A547" s="45">
        <v>544</v>
      </c>
      <c r="B547" s="45" t="s">
        <v>1145</v>
      </c>
      <c r="C547" s="572" t="s">
        <v>1913</v>
      </c>
      <c r="D547" s="389" t="s">
        <v>1916</v>
      </c>
      <c r="E547" s="29" t="s">
        <v>1917</v>
      </c>
      <c r="F547" s="29"/>
      <c r="G547" s="29"/>
      <c r="H547" s="440" t="s">
        <v>45</v>
      </c>
      <c r="I547" s="28" t="s">
        <v>1149</v>
      </c>
      <c r="J547" s="28">
        <v>93</v>
      </c>
      <c r="K547" s="28">
        <v>93</v>
      </c>
      <c r="L547" s="28">
        <v>93</v>
      </c>
      <c r="M547" s="29" t="s">
        <v>1918</v>
      </c>
      <c r="N547" s="291" t="s">
        <v>891</v>
      </c>
      <c r="O547" s="289" t="s">
        <v>343</v>
      </c>
      <c r="P547" s="431"/>
      <c r="Q547" s="431"/>
      <c r="R547" s="320"/>
    </row>
    <row r="548" s="239" customFormat="1" ht="24" customHeight="1" spans="1:18">
      <c r="A548" s="45">
        <v>545</v>
      </c>
      <c r="B548" s="45" t="s">
        <v>1145</v>
      </c>
      <c r="C548" s="572" t="s">
        <v>1919</v>
      </c>
      <c r="D548" s="289" t="s">
        <v>1920</v>
      </c>
      <c r="E548" s="289" t="s">
        <v>1921</v>
      </c>
      <c r="F548" s="289"/>
      <c r="G548" s="289"/>
      <c r="H548" s="375" t="s">
        <v>76</v>
      </c>
      <c r="I548" s="375" t="s">
        <v>1149</v>
      </c>
      <c r="J548" s="360">
        <v>40</v>
      </c>
      <c r="K548" s="360">
        <v>40</v>
      </c>
      <c r="L548" s="360">
        <v>40</v>
      </c>
      <c r="M548" s="289"/>
      <c r="N548" s="289"/>
      <c r="O548" s="289"/>
      <c r="P548" s="375"/>
      <c r="Q548" s="375"/>
      <c r="R548" s="320"/>
    </row>
    <row r="549" s="239" customFormat="1" ht="24" customHeight="1" spans="1:18">
      <c r="A549" s="45">
        <v>546</v>
      </c>
      <c r="B549" s="45" t="s">
        <v>1145</v>
      </c>
      <c r="C549" s="572" t="s">
        <v>1922</v>
      </c>
      <c r="D549" s="289" t="s">
        <v>1923</v>
      </c>
      <c r="E549" s="289" t="s">
        <v>1924</v>
      </c>
      <c r="F549" s="289"/>
      <c r="G549" s="289"/>
      <c r="H549" s="375" t="s">
        <v>76</v>
      </c>
      <c r="I549" s="375" t="s">
        <v>1149</v>
      </c>
      <c r="J549" s="360">
        <v>40</v>
      </c>
      <c r="K549" s="360">
        <v>40</v>
      </c>
      <c r="L549" s="360">
        <v>40</v>
      </c>
      <c r="M549" s="289"/>
      <c r="N549" s="289"/>
      <c r="O549" s="289"/>
      <c r="P549" s="375"/>
      <c r="Q549" s="375"/>
      <c r="R549" s="320"/>
    </row>
    <row r="550" s="239" customFormat="1" ht="24" customHeight="1" spans="1:18">
      <c r="A550" s="45">
        <v>547</v>
      </c>
      <c r="B550" s="45" t="s">
        <v>1145</v>
      </c>
      <c r="C550" s="572" t="s">
        <v>1925</v>
      </c>
      <c r="D550" s="289" t="s">
        <v>1926</v>
      </c>
      <c r="E550" s="289" t="s">
        <v>1927</v>
      </c>
      <c r="F550" s="289"/>
      <c r="G550" s="289"/>
      <c r="H550" s="375" t="s">
        <v>76</v>
      </c>
      <c r="I550" s="375" t="s">
        <v>1149</v>
      </c>
      <c r="J550" s="360">
        <v>40</v>
      </c>
      <c r="K550" s="360">
        <v>40</v>
      </c>
      <c r="L550" s="360">
        <v>40</v>
      </c>
      <c r="M550" s="289"/>
      <c r="N550" s="289"/>
      <c r="O550" s="289"/>
      <c r="P550" s="375"/>
      <c r="Q550" s="375"/>
      <c r="R550" s="320"/>
    </row>
    <row r="551" s="239" customFormat="1" ht="24" customHeight="1" spans="1:18">
      <c r="A551" s="45">
        <v>548</v>
      </c>
      <c r="B551" s="45" t="s">
        <v>1145</v>
      </c>
      <c r="C551" s="572" t="s">
        <v>1928</v>
      </c>
      <c r="D551" s="289" t="s">
        <v>1929</v>
      </c>
      <c r="E551" s="289" t="s">
        <v>1930</v>
      </c>
      <c r="F551" s="289"/>
      <c r="G551" s="289"/>
      <c r="H551" s="375" t="s">
        <v>76</v>
      </c>
      <c r="I551" s="375" t="s">
        <v>1149</v>
      </c>
      <c r="J551" s="360">
        <v>40</v>
      </c>
      <c r="K551" s="360">
        <v>40</v>
      </c>
      <c r="L551" s="360">
        <v>40</v>
      </c>
      <c r="M551" s="289"/>
      <c r="N551" s="289"/>
      <c r="O551" s="289"/>
      <c r="P551" s="375"/>
      <c r="Q551" s="375"/>
      <c r="R551" s="320"/>
    </row>
    <row r="552" s="239" customFormat="1" ht="24" customHeight="1" spans="1:18">
      <c r="A552" s="45">
        <v>549</v>
      </c>
      <c r="B552" s="45" t="s">
        <v>1145</v>
      </c>
      <c r="C552" s="572" t="s">
        <v>1931</v>
      </c>
      <c r="D552" s="289" t="s">
        <v>1932</v>
      </c>
      <c r="E552" s="289" t="s">
        <v>1933</v>
      </c>
      <c r="F552" s="289"/>
      <c r="G552" s="289"/>
      <c r="H552" s="375" t="s">
        <v>76</v>
      </c>
      <c r="I552" s="375" t="s">
        <v>1149</v>
      </c>
      <c r="J552" s="360">
        <v>40</v>
      </c>
      <c r="K552" s="360">
        <v>40</v>
      </c>
      <c r="L552" s="360">
        <v>40</v>
      </c>
      <c r="M552" s="289"/>
      <c r="N552" s="289"/>
      <c r="O552" s="289"/>
      <c r="P552" s="375"/>
      <c r="Q552" s="375"/>
      <c r="R552" s="320"/>
    </row>
    <row r="553" s="239" customFormat="1" ht="24" customHeight="1" spans="1:18">
      <c r="A553" s="45">
        <v>550</v>
      </c>
      <c r="B553" s="45" t="s">
        <v>1145</v>
      </c>
      <c r="C553" s="572" t="s">
        <v>1934</v>
      </c>
      <c r="D553" s="289" t="s">
        <v>1935</v>
      </c>
      <c r="E553" s="289" t="s">
        <v>1936</v>
      </c>
      <c r="F553" s="289"/>
      <c r="G553" s="289"/>
      <c r="H553" s="375" t="s">
        <v>76</v>
      </c>
      <c r="I553" s="375" t="s">
        <v>1149</v>
      </c>
      <c r="J553" s="360">
        <v>20</v>
      </c>
      <c r="K553" s="360">
        <v>20</v>
      </c>
      <c r="L553" s="360">
        <v>20</v>
      </c>
      <c r="M553" s="289"/>
      <c r="N553" s="289"/>
      <c r="O553" s="289"/>
      <c r="P553" s="375"/>
      <c r="Q553" s="375"/>
      <c r="R553" s="320"/>
    </row>
    <row r="554" s="239" customFormat="1" ht="24" customHeight="1" spans="1:18">
      <c r="A554" s="45">
        <v>551</v>
      </c>
      <c r="B554" s="45" t="s">
        <v>1145</v>
      </c>
      <c r="C554" s="572" t="s">
        <v>1937</v>
      </c>
      <c r="D554" s="289" t="s">
        <v>1938</v>
      </c>
      <c r="E554" s="289" t="s">
        <v>1939</v>
      </c>
      <c r="F554" s="289"/>
      <c r="G554" s="289"/>
      <c r="H554" s="375" t="s">
        <v>76</v>
      </c>
      <c r="I554" s="375" t="s">
        <v>1149</v>
      </c>
      <c r="J554" s="360">
        <v>40</v>
      </c>
      <c r="K554" s="360">
        <v>40</v>
      </c>
      <c r="L554" s="360">
        <v>40</v>
      </c>
      <c r="M554" s="289"/>
      <c r="N554" s="289"/>
      <c r="O554" s="289"/>
      <c r="P554" s="375"/>
      <c r="Q554" s="375"/>
      <c r="R554" s="320"/>
    </row>
    <row r="555" s="239" customFormat="1" ht="24" customHeight="1" spans="1:18">
      <c r="A555" s="45">
        <v>552</v>
      </c>
      <c r="B555" s="45" t="s">
        <v>1145</v>
      </c>
      <c r="C555" s="572" t="s">
        <v>1940</v>
      </c>
      <c r="D555" s="289" t="s">
        <v>1941</v>
      </c>
      <c r="E555" s="289" t="s">
        <v>1942</v>
      </c>
      <c r="F555" s="289"/>
      <c r="G555" s="289"/>
      <c r="H555" s="375" t="s">
        <v>76</v>
      </c>
      <c r="I555" s="375" t="s">
        <v>1149</v>
      </c>
      <c r="J555" s="360">
        <v>40</v>
      </c>
      <c r="K555" s="360">
        <v>40</v>
      </c>
      <c r="L555" s="360">
        <v>40</v>
      </c>
      <c r="M555" s="289"/>
      <c r="N555" s="289"/>
      <c r="O555" s="289"/>
      <c r="P555" s="375"/>
      <c r="Q555" s="375"/>
      <c r="R555" s="320"/>
    </row>
    <row r="556" s="239" customFormat="1" ht="24" customHeight="1" spans="1:18">
      <c r="A556" s="45">
        <v>553</v>
      </c>
      <c r="B556" s="45" t="s">
        <v>1145</v>
      </c>
      <c r="C556" s="572" t="s">
        <v>1943</v>
      </c>
      <c r="D556" s="289" t="s">
        <v>1944</v>
      </c>
      <c r="E556" s="289" t="s">
        <v>1945</v>
      </c>
      <c r="F556" s="289"/>
      <c r="G556" s="289"/>
      <c r="H556" s="375" t="s">
        <v>76</v>
      </c>
      <c r="I556" s="375" t="s">
        <v>1149</v>
      </c>
      <c r="J556" s="360">
        <v>30</v>
      </c>
      <c r="K556" s="360">
        <v>30</v>
      </c>
      <c r="L556" s="360">
        <v>30</v>
      </c>
      <c r="M556" s="289"/>
      <c r="N556" s="289"/>
      <c r="O556" s="289"/>
      <c r="P556" s="375"/>
      <c r="Q556" s="375"/>
      <c r="R556" s="320"/>
    </row>
    <row r="557" s="239" customFormat="1" ht="24" customHeight="1" spans="1:18">
      <c r="A557" s="45">
        <v>554</v>
      </c>
      <c r="B557" s="45" t="s">
        <v>1145</v>
      </c>
      <c r="C557" s="572" t="s">
        <v>1946</v>
      </c>
      <c r="D557" s="289" t="s">
        <v>1947</v>
      </c>
      <c r="E557" s="289" t="s">
        <v>1948</v>
      </c>
      <c r="F557" s="289"/>
      <c r="G557" s="289"/>
      <c r="H557" s="375" t="s">
        <v>76</v>
      </c>
      <c r="I557" s="375" t="s">
        <v>1149</v>
      </c>
      <c r="J557" s="360">
        <v>30</v>
      </c>
      <c r="K557" s="360">
        <v>30</v>
      </c>
      <c r="L557" s="360">
        <v>30</v>
      </c>
      <c r="M557" s="289"/>
      <c r="N557" s="289"/>
      <c r="O557" s="289"/>
      <c r="P557" s="375"/>
      <c r="Q557" s="375"/>
      <c r="R557" s="320"/>
    </row>
    <row r="558" s="239" customFormat="1" ht="24" customHeight="1" spans="1:18">
      <c r="A558" s="45">
        <v>555</v>
      </c>
      <c r="B558" s="45" t="s">
        <v>1145</v>
      </c>
      <c r="C558" s="572" t="s">
        <v>1949</v>
      </c>
      <c r="D558" s="289" t="s">
        <v>1950</v>
      </c>
      <c r="E558" s="289" t="s">
        <v>1951</v>
      </c>
      <c r="F558" s="289"/>
      <c r="G558" s="289"/>
      <c r="H558" s="375" t="s">
        <v>76</v>
      </c>
      <c r="I558" s="375" t="s">
        <v>1149</v>
      </c>
      <c r="J558" s="360">
        <v>30</v>
      </c>
      <c r="K558" s="360">
        <v>30</v>
      </c>
      <c r="L558" s="360">
        <v>30</v>
      </c>
      <c r="M558" s="289"/>
      <c r="N558" s="289"/>
      <c r="O558" s="289"/>
      <c r="P558" s="375"/>
      <c r="Q558" s="375"/>
      <c r="R558" s="320"/>
    </row>
    <row r="559" s="243" customFormat="1" ht="24" customHeight="1" spans="1:18">
      <c r="A559" s="45">
        <v>556</v>
      </c>
      <c r="B559" s="45" t="s">
        <v>1145</v>
      </c>
      <c r="C559" s="572" t="s">
        <v>1949</v>
      </c>
      <c r="D559" s="389" t="s">
        <v>1952</v>
      </c>
      <c r="E559" s="29" t="s">
        <v>1953</v>
      </c>
      <c r="F559" s="29"/>
      <c r="G559" s="29"/>
      <c r="H559" s="440" t="s">
        <v>45</v>
      </c>
      <c r="I559" s="28" t="s">
        <v>1149</v>
      </c>
      <c r="J559" s="28">
        <v>89</v>
      </c>
      <c r="K559" s="28">
        <v>89</v>
      </c>
      <c r="L559" s="28">
        <v>89</v>
      </c>
      <c r="M559" s="29" t="s">
        <v>1918</v>
      </c>
      <c r="N559" s="291" t="s">
        <v>891</v>
      </c>
      <c r="O559" s="289" t="s">
        <v>343</v>
      </c>
      <c r="P559" s="431"/>
      <c r="Q559" s="431"/>
      <c r="R559" s="320"/>
    </row>
    <row r="560" s="239" customFormat="1" ht="24" customHeight="1" spans="1:18">
      <c r="A560" s="45">
        <v>557</v>
      </c>
      <c r="B560" s="45" t="s">
        <v>1145</v>
      </c>
      <c r="C560" s="572" t="s">
        <v>1954</v>
      </c>
      <c r="D560" s="289" t="s">
        <v>1955</v>
      </c>
      <c r="E560" s="289" t="s">
        <v>1956</v>
      </c>
      <c r="F560" s="289"/>
      <c r="G560" s="289"/>
      <c r="H560" s="375" t="s">
        <v>76</v>
      </c>
      <c r="I560" s="375" t="s">
        <v>1149</v>
      </c>
      <c r="J560" s="360">
        <v>30</v>
      </c>
      <c r="K560" s="360">
        <v>30</v>
      </c>
      <c r="L560" s="360">
        <v>30</v>
      </c>
      <c r="M560" s="289"/>
      <c r="N560" s="289"/>
      <c r="O560" s="289"/>
      <c r="P560" s="375"/>
      <c r="Q560" s="375"/>
      <c r="R560" s="320"/>
    </row>
    <row r="561" s="239" customFormat="1" ht="24" customHeight="1" spans="1:18">
      <c r="A561" s="45">
        <v>558</v>
      </c>
      <c r="B561" s="45" t="s">
        <v>1145</v>
      </c>
      <c r="C561" s="572" t="s">
        <v>1957</v>
      </c>
      <c r="D561" s="289" t="s">
        <v>1958</v>
      </c>
      <c r="E561" s="289" t="s">
        <v>1959</v>
      </c>
      <c r="F561" s="289"/>
      <c r="G561" s="289"/>
      <c r="H561" s="375" t="s">
        <v>76</v>
      </c>
      <c r="I561" s="375" t="s">
        <v>1149</v>
      </c>
      <c r="J561" s="360">
        <v>30</v>
      </c>
      <c r="K561" s="360">
        <v>30</v>
      </c>
      <c r="L561" s="360">
        <v>30</v>
      </c>
      <c r="M561" s="289"/>
      <c r="N561" s="289"/>
      <c r="O561" s="289"/>
      <c r="P561" s="375"/>
      <c r="Q561" s="375"/>
      <c r="R561" s="320"/>
    </row>
    <row r="562" s="239" customFormat="1" ht="36" customHeight="1" spans="1:18">
      <c r="A562" s="45">
        <v>559</v>
      </c>
      <c r="B562" s="45" t="s">
        <v>1145</v>
      </c>
      <c r="C562" s="572" t="s">
        <v>1960</v>
      </c>
      <c r="D562" s="289" t="s">
        <v>1961</v>
      </c>
      <c r="E562" s="289" t="s">
        <v>1962</v>
      </c>
      <c r="F562" s="289"/>
      <c r="G562" s="289"/>
      <c r="H562" s="375" t="s">
        <v>76</v>
      </c>
      <c r="I562" s="375" t="s">
        <v>1149</v>
      </c>
      <c r="J562" s="360">
        <v>30</v>
      </c>
      <c r="K562" s="360">
        <v>30</v>
      </c>
      <c r="L562" s="360">
        <v>30</v>
      </c>
      <c r="M562" s="289"/>
      <c r="N562" s="289"/>
      <c r="O562" s="289"/>
      <c r="P562" s="375"/>
      <c r="Q562" s="375"/>
      <c r="R562" s="320"/>
    </row>
    <row r="563" s="239" customFormat="1" ht="24" customHeight="1" spans="1:18">
      <c r="A563" s="45">
        <v>560</v>
      </c>
      <c r="B563" s="45" t="s">
        <v>1145</v>
      </c>
      <c r="C563" s="572" t="s">
        <v>1963</v>
      </c>
      <c r="D563" s="289" t="s">
        <v>1964</v>
      </c>
      <c r="E563" s="289" t="s">
        <v>1965</v>
      </c>
      <c r="F563" s="289"/>
      <c r="G563" s="289"/>
      <c r="H563" s="375" t="s">
        <v>76</v>
      </c>
      <c r="I563" s="375" t="s">
        <v>1149</v>
      </c>
      <c r="J563" s="360">
        <v>30</v>
      </c>
      <c r="K563" s="360">
        <v>30</v>
      </c>
      <c r="L563" s="360">
        <v>30</v>
      </c>
      <c r="M563" s="289"/>
      <c r="N563" s="289"/>
      <c r="O563" s="289"/>
      <c r="P563" s="375"/>
      <c r="Q563" s="375"/>
      <c r="R563" s="320"/>
    </row>
    <row r="564" s="243" customFormat="1" ht="24" customHeight="1" spans="1:18">
      <c r="A564" s="45">
        <v>561</v>
      </c>
      <c r="B564" s="45" t="s">
        <v>1145</v>
      </c>
      <c r="C564" s="572" t="s">
        <v>1963</v>
      </c>
      <c r="D564" s="389" t="s">
        <v>1966</v>
      </c>
      <c r="E564" s="29" t="s">
        <v>1967</v>
      </c>
      <c r="F564" s="29"/>
      <c r="G564" s="29"/>
      <c r="H564" s="440" t="s">
        <v>45</v>
      </c>
      <c r="I564" s="28" t="s">
        <v>1149</v>
      </c>
      <c r="J564" s="28">
        <v>95</v>
      </c>
      <c r="K564" s="28">
        <v>95</v>
      </c>
      <c r="L564" s="28">
        <v>95</v>
      </c>
      <c r="M564" s="29" t="s">
        <v>1918</v>
      </c>
      <c r="N564" s="291" t="s">
        <v>891</v>
      </c>
      <c r="O564" s="289" t="s">
        <v>343</v>
      </c>
      <c r="P564" s="431"/>
      <c r="Q564" s="431"/>
      <c r="R564" s="320"/>
    </row>
    <row r="565" s="243" customFormat="1" ht="24" customHeight="1" spans="1:18">
      <c r="A565" s="45">
        <v>562</v>
      </c>
      <c r="B565" s="45" t="s">
        <v>1145</v>
      </c>
      <c r="C565" s="572" t="s">
        <v>1943</v>
      </c>
      <c r="D565" s="389" t="s">
        <v>1968</v>
      </c>
      <c r="E565" s="29" t="s">
        <v>1969</v>
      </c>
      <c r="F565" s="29"/>
      <c r="G565" s="29"/>
      <c r="H565" s="440" t="s">
        <v>45</v>
      </c>
      <c r="I565" s="28" t="s">
        <v>1149</v>
      </c>
      <c r="J565" s="28">
        <v>95</v>
      </c>
      <c r="K565" s="28">
        <v>95</v>
      </c>
      <c r="L565" s="28">
        <v>95</v>
      </c>
      <c r="M565" s="29" t="s">
        <v>1918</v>
      </c>
      <c r="N565" s="291" t="s">
        <v>891</v>
      </c>
      <c r="O565" s="289" t="s">
        <v>343</v>
      </c>
      <c r="P565" s="431"/>
      <c r="Q565" s="431"/>
      <c r="R565" s="320"/>
    </row>
    <row r="566" s="239" customFormat="1" ht="24" customHeight="1" spans="1:18">
      <c r="A566" s="45">
        <v>563</v>
      </c>
      <c r="B566" s="45" t="s">
        <v>1145</v>
      </c>
      <c r="C566" s="572" t="s">
        <v>1970</v>
      </c>
      <c r="D566" s="289" t="s">
        <v>1971</v>
      </c>
      <c r="E566" s="289" t="s">
        <v>1972</v>
      </c>
      <c r="F566" s="289"/>
      <c r="G566" s="289"/>
      <c r="H566" s="375" t="s">
        <v>76</v>
      </c>
      <c r="I566" s="375" t="s">
        <v>1149</v>
      </c>
      <c r="J566" s="360">
        <v>30</v>
      </c>
      <c r="K566" s="360">
        <v>30</v>
      </c>
      <c r="L566" s="360">
        <v>30</v>
      </c>
      <c r="M566" s="289" t="s">
        <v>1973</v>
      </c>
      <c r="N566" s="289"/>
      <c r="O566" s="289"/>
      <c r="P566" s="375"/>
      <c r="Q566" s="375"/>
      <c r="R566" s="320"/>
    </row>
    <row r="567" s="239" customFormat="1" ht="24" customHeight="1" spans="1:18">
      <c r="A567" s="45">
        <v>564</v>
      </c>
      <c r="B567" s="45" t="s">
        <v>1145</v>
      </c>
      <c r="C567" s="572" t="s">
        <v>1974</v>
      </c>
      <c r="D567" s="289" t="s">
        <v>1975</v>
      </c>
      <c r="E567" s="289" t="s">
        <v>1976</v>
      </c>
      <c r="F567" s="289"/>
      <c r="G567" s="289"/>
      <c r="H567" s="375" t="s">
        <v>45</v>
      </c>
      <c r="I567" s="375" t="s">
        <v>1149</v>
      </c>
      <c r="J567" s="417">
        <v>30</v>
      </c>
      <c r="K567" s="417">
        <v>30</v>
      </c>
      <c r="L567" s="417">
        <v>30</v>
      </c>
      <c r="M567" s="290" t="s">
        <v>1977</v>
      </c>
      <c r="N567" s="290" t="s">
        <v>1319</v>
      </c>
      <c r="O567" s="289" t="s">
        <v>1320</v>
      </c>
      <c r="P567" s="375"/>
      <c r="Q567" s="375"/>
      <c r="R567" s="320"/>
    </row>
    <row r="568" s="239" customFormat="1" ht="24" customHeight="1" spans="1:18">
      <c r="A568" s="45">
        <v>565</v>
      </c>
      <c r="B568" s="45" t="s">
        <v>1145</v>
      </c>
      <c r="C568" s="313" t="s">
        <v>1978</v>
      </c>
      <c r="D568" s="289" t="s">
        <v>1979</v>
      </c>
      <c r="E568" s="289" t="s">
        <v>1976</v>
      </c>
      <c r="F568" s="289"/>
      <c r="G568" s="289"/>
      <c r="H568" s="375" t="s">
        <v>76</v>
      </c>
      <c r="I568" s="375" t="s">
        <v>1149</v>
      </c>
      <c r="J568" s="417">
        <v>56</v>
      </c>
      <c r="K568" s="417">
        <v>56</v>
      </c>
      <c r="L568" s="417">
        <v>56</v>
      </c>
      <c r="M568" s="290" t="s">
        <v>1980</v>
      </c>
      <c r="N568" s="290" t="s">
        <v>1319</v>
      </c>
      <c r="O568" s="289" t="s">
        <v>1320</v>
      </c>
      <c r="P568" s="375"/>
      <c r="Q568" s="375"/>
      <c r="R568" s="320"/>
    </row>
    <row r="569" s="239" customFormat="1" ht="24" customHeight="1" spans="1:18">
      <c r="A569" s="45">
        <v>566</v>
      </c>
      <c r="B569" s="45" t="s">
        <v>1145</v>
      </c>
      <c r="C569" s="572" t="s">
        <v>1981</v>
      </c>
      <c r="D569" s="289" t="s">
        <v>1982</v>
      </c>
      <c r="E569" s="289" t="s">
        <v>1983</v>
      </c>
      <c r="F569" s="289"/>
      <c r="G569" s="289"/>
      <c r="H569" s="375" t="s">
        <v>76</v>
      </c>
      <c r="I569" s="375" t="s">
        <v>1149</v>
      </c>
      <c r="J569" s="360">
        <v>15</v>
      </c>
      <c r="K569" s="360">
        <v>15</v>
      </c>
      <c r="L569" s="360">
        <v>15</v>
      </c>
      <c r="M569" s="289" t="s">
        <v>1984</v>
      </c>
      <c r="N569" s="289"/>
      <c r="O569" s="289"/>
      <c r="P569" s="375"/>
      <c r="Q569" s="375"/>
      <c r="R569" s="320"/>
    </row>
    <row r="570" s="239" customFormat="1" ht="24" customHeight="1" spans="1:18">
      <c r="A570" s="45">
        <v>567</v>
      </c>
      <c r="B570" s="45" t="s">
        <v>1145</v>
      </c>
      <c r="C570" s="572" t="s">
        <v>1981</v>
      </c>
      <c r="D570" s="289" t="s">
        <v>1985</v>
      </c>
      <c r="E570" s="289"/>
      <c r="F570" s="289"/>
      <c r="G570" s="289"/>
      <c r="H570" s="375" t="s">
        <v>45</v>
      </c>
      <c r="I570" s="375" t="s">
        <v>1149</v>
      </c>
      <c r="J570" s="360">
        <v>30</v>
      </c>
      <c r="K570" s="360">
        <v>30</v>
      </c>
      <c r="L570" s="360">
        <v>30</v>
      </c>
      <c r="M570" s="289" t="s">
        <v>1986</v>
      </c>
      <c r="N570" s="289"/>
      <c r="O570" s="289"/>
      <c r="P570" s="375"/>
      <c r="Q570" s="375"/>
      <c r="R570" s="320"/>
    </row>
    <row r="571" s="239" customFormat="1" ht="24" customHeight="1" spans="1:18">
      <c r="A571" s="45">
        <v>568</v>
      </c>
      <c r="B571" s="45" t="s">
        <v>1145</v>
      </c>
      <c r="C571" s="572" t="s">
        <v>1987</v>
      </c>
      <c r="D571" s="289" t="s">
        <v>1988</v>
      </c>
      <c r="E571" s="289" t="s">
        <v>1989</v>
      </c>
      <c r="F571" s="289"/>
      <c r="G571" s="289"/>
      <c r="H571" s="375" t="s">
        <v>45</v>
      </c>
      <c r="I571" s="375" t="s">
        <v>1149</v>
      </c>
      <c r="J571" s="360">
        <v>100</v>
      </c>
      <c r="K571" s="360">
        <v>100</v>
      </c>
      <c r="L571" s="360">
        <v>100</v>
      </c>
      <c r="M571" s="289" t="s">
        <v>1172</v>
      </c>
      <c r="N571" s="289"/>
      <c r="O571" s="289"/>
      <c r="P571" s="375"/>
      <c r="Q571" s="375"/>
      <c r="R571" s="320"/>
    </row>
    <row r="572" s="239" customFormat="1" ht="24" customHeight="1" spans="1:18">
      <c r="A572" s="45">
        <v>569</v>
      </c>
      <c r="B572" s="171" t="s">
        <v>1145</v>
      </c>
      <c r="C572" s="572" t="s">
        <v>1987</v>
      </c>
      <c r="D572" s="289" t="s">
        <v>1990</v>
      </c>
      <c r="E572" s="289" t="s">
        <v>1989</v>
      </c>
      <c r="F572" s="289"/>
      <c r="G572" s="289"/>
      <c r="H572" s="375" t="s">
        <v>76</v>
      </c>
      <c r="I572" s="375" t="s">
        <v>1149</v>
      </c>
      <c r="J572" s="360">
        <v>50</v>
      </c>
      <c r="K572" s="360">
        <v>50</v>
      </c>
      <c r="L572" s="360">
        <v>50</v>
      </c>
      <c r="M572" s="289" t="s">
        <v>1991</v>
      </c>
      <c r="N572" s="289"/>
      <c r="O572" s="289"/>
      <c r="P572" s="375"/>
      <c r="Q572" s="375"/>
      <c r="R572" s="320"/>
    </row>
    <row r="573" s="239" customFormat="1" ht="24" customHeight="1" spans="1:18">
      <c r="A573" s="45">
        <v>570</v>
      </c>
      <c r="B573" s="45" t="s">
        <v>1145</v>
      </c>
      <c r="C573" s="572" t="s">
        <v>1992</v>
      </c>
      <c r="D573" s="289" t="s">
        <v>1993</v>
      </c>
      <c r="E573" s="289" t="s">
        <v>1994</v>
      </c>
      <c r="F573" s="289" t="s">
        <v>1995</v>
      </c>
      <c r="G573" s="289"/>
      <c r="H573" s="375" t="s">
        <v>76</v>
      </c>
      <c r="I573" s="375" t="s">
        <v>46</v>
      </c>
      <c r="J573" s="417">
        <v>8</v>
      </c>
      <c r="K573" s="417">
        <v>8</v>
      </c>
      <c r="L573" s="417">
        <v>8</v>
      </c>
      <c r="M573" s="289"/>
      <c r="N573" s="290" t="s">
        <v>1319</v>
      </c>
      <c r="O573" s="289" t="s">
        <v>1320</v>
      </c>
      <c r="P573" s="375"/>
      <c r="Q573" s="375"/>
      <c r="R573" s="320"/>
    </row>
    <row r="574" s="239" customFormat="1" ht="24" customHeight="1" spans="1:18">
      <c r="A574" s="45">
        <v>571</v>
      </c>
      <c r="B574" s="45" t="s">
        <v>1145</v>
      </c>
      <c r="C574" s="572" t="s">
        <v>1996</v>
      </c>
      <c r="D574" s="289" t="s">
        <v>1997</v>
      </c>
      <c r="E574" s="289" t="s">
        <v>1998</v>
      </c>
      <c r="F574" s="289" t="s">
        <v>1999</v>
      </c>
      <c r="G574" s="289"/>
      <c r="H574" s="375" t="s">
        <v>76</v>
      </c>
      <c r="I574" s="375" t="s">
        <v>1149</v>
      </c>
      <c r="J574" s="360">
        <v>15</v>
      </c>
      <c r="K574" s="360">
        <v>15</v>
      </c>
      <c r="L574" s="360">
        <v>15</v>
      </c>
      <c r="M574" s="289" t="s">
        <v>2000</v>
      </c>
      <c r="N574" s="289"/>
      <c r="O574" s="289"/>
      <c r="P574" s="375"/>
      <c r="Q574" s="375"/>
      <c r="R574" s="320"/>
    </row>
    <row r="575" s="239" customFormat="1" ht="24" customHeight="1" spans="1:18">
      <c r="A575" s="45">
        <v>572</v>
      </c>
      <c r="B575" s="45" t="s">
        <v>1145</v>
      </c>
      <c r="C575" s="572" t="s">
        <v>2001</v>
      </c>
      <c r="D575" s="289" t="s">
        <v>2002</v>
      </c>
      <c r="E575" s="289" t="s">
        <v>2003</v>
      </c>
      <c r="F575" s="289"/>
      <c r="G575" s="289"/>
      <c r="H575" s="375" t="s">
        <v>76</v>
      </c>
      <c r="I575" s="375" t="s">
        <v>1149</v>
      </c>
      <c r="J575" s="360">
        <v>5</v>
      </c>
      <c r="K575" s="360">
        <v>5</v>
      </c>
      <c r="L575" s="360">
        <v>5</v>
      </c>
      <c r="M575" s="289"/>
      <c r="N575" s="289"/>
      <c r="O575" s="289"/>
      <c r="P575" s="375"/>
      <c r="Q575" s="375"/>
      <c r="R575" s="320"/>
    </row>
    <row r="576" s="239" customFormat="1" ht="24" customHeight="1" spans="1:18">
      <c r="A576" s="45">
        <v>573</v>
      </c>
      <c r="B576" s="45" t="s">
        <v>1145</v>
      </c>
      <c r="C576" s="572" t="s">
        <v>2004</v>
      </c>
      <c r="D576" s="289" t="s">
        <v>2005</v>
      </c>
      <c r="E576" s="289" t="s">
        <v>2006</v>
      </c>
      <c r="F576" s="289"/>
      <c r="G576" s="289"/>
      <c r="H576" s="375" t="s">
        <v>76</v>
      </c>
      <c r="I576" s="375" t="s">
        <v>1149</v>
      </c>
      <c r="J576" s="360">
        <v>30</v>
      </c>
      <c r="K576" s="360">
        <v>30</v>
      </c>
      <c r="L576" s="360">
        <v>30</v>
      </c>
      <c r="M576" s="289"/>
      <c r="N576" s="289"/>
      <c r="O576" s="289"/>
      <c r="P576" s="375"/>
      <c r="Q576" s="375"/>
      <c r="R576" s="320"/>
    </row>
    <row r="577" s="239" customFormat="1" ht="24" customHeight="1" spans="1:18">
      <c r="A577" s="45">
        <v>574</v>
      </c>
      <c r="B577" s="45" t="s">
        <v>1145</v>
      </c>
      <c r="C577" s="572" t="s">
        <v>2007</v>
      </c>
      <c r="D577" s="289" t="s">
        <v>2008</v>
      </c>
      <c r="E577" s="289" t="s">
        <v>2009</v>
      </c>
      <c r="F577" s="289"/>
      <c r="G577" s="289"/>
      <c r="H577" s="375" t="s">
        <v>76</v>
      </c>
      <c r="I577" s="375" t="s">
        <v>1149</v>
      </c>
      <c r="J577" s="360">
        <v>15</v>
      </c>
      <c r="K577" s="360">
        <v>15</v>
      </c>
      <c r="L577" s="360">
        <v>15</v>
      </c>
      <c r="M577" s="289"/>
      <c r="N577" s="289"/>
      <c r="O577" s="289"/>
      <c r="P577" s="375"/>
      <c r="Q577" s="375"/>
      <c r="R577" s="320"/>
    </row>
    <row r="578" s="239" customFormat="1" ht="24" customHeight="1" spans="1:18">
      <c r="A578" s="45">
        <v>575</v>
      </c>
      <c r="B578" s="45" t="s">
        <v>1145</v>
      </c>
      <c r="C578" s="572" t="s">
        <v>2010</v>
      </c>
      <c r="D578" s="289" t="s">
        <v>2011</v>
      </c>
      <c r="E578" s="289" t="s">
        <v>2012</v>
      </c>
      <c r="F578" s="289"/>
      <c r="G578" s="289"/>
      <c r="H578" s="375" t="s">
        <v>76</v>
      </c>
      <c r="I578" s="375" t="s">
        <v>1149</v>
      </c>
      <c r="J578" s="360">
        <v>15</v>
      </c>
      <c r="K578" s="360">
        <v>15</v>
      </c>
      <c r="L578" s="360">
        <v>15</v>
      </c>
      <c r="M578" s="289"/>
      <c r="N578" s="289"/>
      <c r="O578" s="289"/>
      <c r="P578" s="375"/>
      <c r="Q578" s="375"/>
      <c r="R578" s="320"/>
    </row>
    <row r="579" s="239" customFormat="1" ht="24" customHeight="1" spans="1:18">
      <c r="A579" s="45">
        <v>576</v>
      </c>
      <c r="B579" s="45" t="s">
        <v>1145</v>
      </c>
      <c r="C579" s="572" t="s">
        <v>2013</v>
      </c>
      <c r="D579" s="289" t="s">
        <v>2014</v>
      </c>
      <c r="E579" s="289" t="s">
        <v>2015</v>
      </c>
      <c r="F579" s="289"/>
      <c r="G579" s="289"/>
      <c r="H579" s="375" t="s">
        <v>76</v>
      </c>
      <c r="I579" s="375" t="s">
        <v>1149</v>
      </c>
      <c r="J579" s="360">
        <v>50</v>
      </c>
      <c r="K579" s="360">
        <v>50</v>
      </c>
      <c r="L579" s="360">
        <v>50</v>
      </c>
      <c r="M579" s="289"/>
      <c r="N579" s="289"/>
      <c r="O579" s="289"/>
      <c r="P579" s="375"/>
      <c r="Q579" s="375"/>
      <c r="R579" s="320"/>
    </row>
    <row r="580" s="239" customFormat="1" ht="24" customHeight="1" spans="1:18">
      <c r="A580" s="45">
        <v>577</v>
      </c>
      <c r="B580" s="45" t="s">
        <v>1145</v>
      </c>
      <c r="C580" s="572" t="s">
        <v>2016</v>
      </c>
      <c r="D580" s="289" t="s">
        <v>2017</v>
      </c>
      <c r="E580" s="289" t="s">
        <v>2018</v>
      </c>
      <c r="F580" s="289"/>
      <c r="G580" s="289"/>
      <c r="H580" s="375" t="s">
        <v>76</v>
      </c>
      <c r="I580" s="375" t="s">
        <v>1149</v>
      </c>
      <c r="J580" s="360">
        <v>20</v>
      </c>
      <c r="K580" s="360">
        <v>20</v>
      </c>
      <c r="L580" s="360">
        <v>20</v>
      </c>
      <c r="M580" s="289"/>
      <c r="N580" s="289"/>
      <c r="O580" s="289"/>
      <c r="P580" s="375"/>
      <c r="Q580" s="375"/>
      <c r="R580" s="320"/>
    </row>
    <row r="581" s="239" customFormat="1" ht="24" customHeight="1" spans="1:18">
      <c r="A581" s="45">
        <v>578</v>
      </c>
      <c r="B581" s="45" t="s">
        <v>1145</v>
      </c>
      <c r="C581" s="572" t="s">
        <v>2019</v>
      </c>
      <c r="D581" s="289" t="s">
        <v>2020</v>
      </c>
      <c r="E581" s="291" t="s">
        <v>2021</v>
      </c>
      <c r="F581" s="291" t="s">
        <v>2022</v>
      </c>
      <c r="G581" s="289"/>
      <c r="H581" s="375" t="s">
        <v>45</v>
      </c>
      <c r="I581" s="375" t="s">
        <v>46</v>
      </c>
      <c r="J581" s="360">
        <v>170</v>
      </c>
      <c r="K581" s="360">
        <v>170</v>
      </c>
      <c r="L581" s="360">
        <v>170</v>
      </c>
      <c r="M581" s="289"/>
      <c r="N581" s="289" t="s">
        <v>2023</v>
      </c>
      <c r="O581" s="289" t="s">
        <v>2024</v>
      </c>
      <c r="P581" s="375"/>
      <c r="Q581" s="375"/>
      <c r="R581" s="320"/>
    </row>
    <row r="582" s="239" customFormat="1" ht="24" customHeight="1" spans="1:18">
      <c r="A582" s="45">
        <v>579</v>
      </c>
      <c r="B582" s="45" t="s">
        <v>1145</v>
      </c>
      <c r="C582" s="572" t="s">
        <v>2019</v>
      </c>
      <c r="D582" s="289" t="s">
        <v>2025</v>
      </c>
      <c r="E582" s="291" t="s">
        <v>2026</v>
      </c>
      <c r="F582" s="291" t="s">
        <v>2022</v>
      </c>
      <c r="G582" s="289"/>
      <c r="H582" s="375" t="s">
        <v>45</v>
      </c>
      <c r="I582" s="375" t="s">
        <v>46</v>
      </c>
      <c r="J582" s="360">
        <v>170</v>
      </c>
      <c r="K582" s="360">
        <v>170</v>
      </c>
      <c r="L582" s="360">
        <v>170</v>
      </c>
      <c r="M582" s="289"/>
      <c r="N582" s="289" t="s">
        <v>2023</v>
      </c>
      <c r="O582" s="289" t="s">
        <v>2024</v>
      </c>
      <c r="P582" s="375"/>
      <c r="Q582" s="375"/>
      <c r="R582" s="320"/>
    </row>
    <row r="583" s="239" customFormat="1" ht="24" customHeight="1" spans="1:18">
      <c r="A583" s="45">
        <v>580</v>
      </c>
      <c r="B583" s="45" t="s">
        <v>1145</v>
      </c>
      <c r="C583" s="572" t="s">
        <v>2027</v>
      </c>
      <c r="D583" s="289" t="s">
        <v>2028</v>
      </c>
      <c r="E583" s="289" t="s">
        <v>2029</v>
      </c>
      <c r="F583" s="289" t="s">
        <v>2030</v>
      </c>
      <c r="G583" s="289"/>
      <c r="H583" s="375" t="s">
        <v>45</v>
      </c>
      <c r="I583" s="375" t="s">
        <v>46</v>
      </c>
      <c r="J583" s="360">
        <v>112</v>
      </c>
      <c r="K583" s="360">
        <v>112</v>
      </c>
      <c r="L583" s="360">
        <v>112</v>
      </c>
      <c r="M583" s="289" t="s">
        <v>2031</v>
      </c>
      <c r="N583" s="289" t="s">
        <v>1695</v>
      </c>
      <c r="O583" s="289"/>
      <c r="P583" s="375"/>
      <c r="Q583" s="375"/>
      <c r="R583" s="320"/>
    </row>
    <row r="584" s="243" customFormat="1" ht="24" customHeight="1" spans="1:18">
      <c r="A584" s="45">
        <v>581</v>
      </c>
      <c r="B584" s="45" t="s">
        <v>1145</v>
      </c>
      <c r="C584" s="572" t="s">
        <v>2032</v>
      </c>
      <c r="D584" s="289" t="s">
        <v>2033</v>
      </c>
      <c r="E584" s="29" t="s">
        <v>2034</v>
      </c>
      <c r="F584" s="29"/>
      <c r="G584" s="29"/>
      <c r="H584" s="440" t="s">
        <v>45</v>
      </c>
      <c r="I584" s="28" t="s">
        <v>46</v>
      </c>
      <c r="J584" s="28">
        <v>380</v>
      </c>
      <c r="K584" s="28">
        <v>380</v>
      </c>
      <c r="L584" s="28">
        <v>380</v>
      </c>
      <c r="M584" s="289"/>
      <c r="N584" s="291" t="s">
        <v>1133</v>
      </c>
      <c r="O584" s="289" t="s">
        <v>343</v>
      </c>
      <c r="P584" s="431"/>
      <c r="Q584" s="431"/>
      <c r="R584" s="320"/>
    </row>
    <row r="585" s="235" customFormat="1" ht="36" customHeight="1" spans="1:18">
      <c r="A585" s="45">
        <v>582</v>
      </c>
      <c r="B585" s="45" t="s">
        <v>1145</v>
      </c>
      <c r="C585" s="572" t="s">
        <v>2035</v>
      </c>
      <c r="D585" s="289" t="s">
        <v>2036</v>
      </c>
      <c r="E585" s="29" t="s">
        <v>2037</v>
      </c>
      <c r="F585" s="29"/>
      <c r="G585" s="29"/>
      <c r="H585" s="440" t="s">
        <v>29</v>
      </c>
      <c r="I585" s="28" t="s">
        <v>1149</v>
      </c>
      <c r="J585" s="28">
        <v>160</v>
      </c>
      <c r="K585" s="28">
        <v>160</v>
      </c>
      <c r="L585" s="28">
        <v>160</v>
      </c>
      <c r="M585" s="29" t="s">
        <v>2038</v>
      </c>
      <c r="N585" s="291" t="s">
        <v>524</v>
      </c>
      <c r="O585" s="291" t="s">
        <v>525</v>
      </c>
      <c r="P585" s="369"/>
      <c r="Q585" s="369"/>
      <c r="R585" s="320"/>
    </row>
    <row r="586" s="239" customFormat="1" ht="36" customHeight="1" spans="1:18">
      <c r="A586" s="45">
        <v>583</v>
      </c>
      <c r="B586" s="45" t="s">
        <v>1145</v>
      </c>
      <c r="C586" s="572" t="s">
        <v>2039</v>
      </c>
      <c r="D586" s="286" t="s">
        <v>2040</v>
      </c>
      <c r="E586" s="309" t="s">
        <v>2041</v>
      </c>
      <c r="F586" s="309"/>
      <c r="G586" s="309"/>
      <c r="H586" s="375" t="s">
        <v>45</v>
      </c>
      <c r="I586" s="336" t="s">
        <v>46</v>
      </c>
      <c r="J586" s="360">
        <v>130</v>
      </c>
      <c r="K586" s="360">
        <v>130</v>
      </c>
      <c r="L586" s="360">
        <v>130</v>
      </c>
      <c r="M586" s="309" t="s">
        <v>2042</v>
      </c>
      <c r="N586" s="309" t="s">
        <v>583</v>
      </c>
      <c r="O586" s="309" t="s">
        <v>584</v>
      </c>
      <c r="P586" s="375"/>
      <c r="Q586" s="375"/>
      <c r="R586" s="320"/>
    </row>
    <row r="587" s="242" customFormat="1" ht="24" customHeight="1" spans="1:18">
      <c r="A587" s="45">
        <v>584</v>
      </c>
      <c r="B587" s="45" t="s">
        <v>1145</v>
      </c>
      <c r="C587" s="300" t="s">
        <v>2043</v>
      </c>
      <c r="D587" s="413" t="s">
        <v>2044</v>
      </c>
      <c r="E587" s="413" t="s">
        <v>2045</v>
      </c>
      <c r="F587" s="417" t="s">
        <v>2046</v>
      </c>
      <c r="G587" s="417"/>
      <c r="H587" s="417" t="s">
        <v>29</v>
      </c>
      <c r="I587" s="417" t="s">
        <v>1149</v>
      </c>
      <c r="J587" s="360" t="s">
        <v>123</v>
      </c>
      <c r="K587" s="360" t="s">
        <v>123</v>
      </c>
      <c r="L587" s="360" t="s">
        <v>123</v>
      </c>
      <c r="M587" s="413" t="s">
        <v>1262</v>
      </c>
      <c r="N587" s="413" t="s">
        <v>638</v>
      </c>
      <c r="O587" s="413" t="s">
        <v>639</v>
      </c>
      <c r="P587" s="417"/>
      <c r="Q587" s="417"/>
      <c r="R587" s="320"/>
    </row>
    <row r="588" s="239" customFormat="1" ht="12" customHeight="1" spans="1:18">
      <c r="A588" s="45">
        <v>585</v>
      </c>
      <c r="B588" s="45"/>
      <c r="C588" s="45"/>
      <c r="D588" s="387" t="s">
        <v>2047</v>
      </c>
      <c r="E588" s="387" t="s">
        <v>2048</v>
      </c>
      <c r="F588" s="289" t="s">
        <v>1572</v>
      </c>
      <c r="G588" s="289"/>
      <c r="H588" s="375"/>
      <c r="I588" s="375"/>
      <c r="J588" s="360"/>
      <c r="K588" s="360"/>
      <c r="L588" s="360"/>
      <c r="M588" s="289"/>
      <c r="N588" s="289"/>
      <c r="O588" s="289"/>
      <c r="P588" s="375"/>
      <c r="Q588" s="375"/>
      <c r="R588" s="320"/>
    </row>
    <row r="589" s="239" customFormat="1" ht="24" customHeight="1" spans="1:18">
      <c r="A589" s="45">
        <v>586</v>
      </c>
      <c r="B589" s="45" t="s">
        <v>1145</v>
      </c>
      <c r="C589" s="285" t="s">
        <v>2049</v>
      </c>
      <c r="D589" s="289" t="s">
        <v>2050</v>
      </c>
      <c r="E589" s="291"/>
      <c r="F589" s="291"/>
      <c r="G589" s="291"/>
      <c r="H589" s="375" t="s">
        <v>45</v>
      </c>
      <c r="I589" s="325" t="s">
        <v>1149</v>
      </c>
      <c r="J589" s="360">
        <v>10</v>
      </c>
      <c r="K589" s="360">
        <v>10</v>
      </c>
      <c r="L589" s="360">
        <v>10</v>
      </c>
      <c r="M589" s="289" t="s">
        <v>1152</v>
      </c>
      <c r="N589" s="289" t="s">
        <v>1153</v>
      </c>
      <c r="O589" s="289" t="s">
        <v>1154</v>
      </c>
      <c r="P589" s="375"/>
      <c r="Q589" s="375"/>
      <c r="R589" s="320"/>
    </row>
    <row r="590" s="239" customFormat="1" ht="12" customHeight="1" spans="1:18">
      <c r="A590" s="45">
        <v>587</v>
      </c>
      <c r="B590" s="45"/>
      <c r="C590" s="45"/>
      <c r="D590" s="387" t="s">
        <v>2051</v>
      </c>
      <c r="E590" s="387" t="s">
        <v>2052</v>
      </c>
      <c r="F590" s="289"/>
      <c r="G590" s="289"/>
      <c r="H590" s="375"/>
      <c r="I590" s="375"/>
      <c r="J590" s="360"/>
      <c r="K590" s="360"/>
      <c r="L590" s="360"/>
      <c r="M590" s="289"/>
      <c r="N590" s="289"/>
      <c r="O590" s="289"/>
      <c r="P590" s="375"/>
      <c r="Q590" s="375"/>
      <c r="R590" s="320"/>
    </row>
    <row r="591" s="239" customFormat="1" ht="24" customHeight="1" spans="1:18">
      <c r="A591" s="45">
        <v>588</v>
      </c>
      <c r="B591" s="45" t="s">
        <v>1145</v>
      </c>
      <c r="C591" s="572" t="s">
        <v>2053</v>
      </c>
      <c r="D591" s="289" t="s">
        <v>2054</v>
      </c>
      <c r="E591" s="289" t="s">
        <v>2055</v>
      </c>
      <c r="F591" s="289"/>
      <c r="G591" s="289"/>
      <c r="H591" s="375" t="s">
        <v>45</v>
      </c>
      <c r="I591" s="375" t="s">
        <v>1149</v>
      </c>
      <c r="J591" s="360">
        <v>10</v>
      </c>
      <c r="K591" s="360">
        <v>10</v>
      </c>
      <c r="L591" s="360">
        <v>10</v>
      </c>
      <c r="M591" s="289" t="s">
        <v>1152</v>
      </c>
      <c r="N591" s="289" t="s">
        <v>1153</v>
      </c>
      <c r="O591" s="289" t="s">
        <v>1154</v>
      </c>
      <c r="P591" s="375"/>
      <c r="Q591" s="375"/>
      <c r="R591" s="320"/>
    </row>
    <row r="592" s="239" customFormat="1" ht="24" customHeight="1" spans="1:18">
      <c r="A592" s="45">
        <v>589</v>
      </c>
      <c r="B592" s="45" t="s">
        <v>1145</v>
      </c>
      <c r="C592" s="572" t="s">
        <v>2053</v>
      </c>
      <c r="D592" s="289" t="s">
        <v>2056</v>
      </c>
      <c r="E592" s="289" t="s">
        <v>2055</v>
      </c>
      <c r="F592" s="289"/>
      <c r="G592" s="289"/>
      <c r="H592" s="375" t="s">
        <v>76</v>
      </c>
      <c r="I592" s="375" t="s">
        <v>1149</v>
      </c>
      <c r="J592" s="360">
        <v>4</v>
      </c>
      <c r="K592" s="360">
        <v>4</v>
      </c>
      <c r="L592" s="360">
        <v>4</v>
      </c>
      <c r="M592" s="289" t="s">
        <v>1397</v>
      </c>
      <c r="N592" s="289"/>
      <c r="O592" s="289"/>
      <c r="P592" s="375"/>
      <c r="Q592" s="375"/>
      <c r="R592" s="320"/>
    </row>
    <row r="593" s="239" customFormat="1" ht="24" customHeight="1" spans="1:18">
      <c r="A593" s="45">
        <v>590</v>
      </c>
      <c r="B593" s="45" t="s">
        <v>1145</v>
      </c>
      <c r="C593" s="572" t="s">
        <v>2057</v>
      </c>
      <c r="D593" s="289" t="s">
        <v>2058</v>
      </c>
      <c r="E593" s="289" t="s">
        <v>2059</v>
      </c>
      <c r="F593" s="289"/>
      <c r="G593" s="289"/>
      <c r="H593" s="375" t="s">
        <v>45</v>
      </c>
      <c r="I593" s="375" t="s">
        <v>1149</v>
      </c>
      <c r="J593" s="360">
        <v>10</v>
      </c>
      <c r="K593" s="360">
        <v>10</v>
      </c>
      <c r="L593" s="360">
        <v>10</v>
      </c>
      <c r="M593" s="289" t="s">
        <v>1152</v>
      </c>
      <c r="N593" s="289" t="s">
        <v>1153</v>
      </c>
      <c r="O593" s="289" t="s">
        <v>1154</v>
      </c>
      <c r="P593" s="375"/>
      <c r="Q593" s="375"/>
      <c r="R593" s="320"/>
    </row>
    <row r="594" s="239" customFormat="1" ht="24" customHeight="1" spans="1:18">
      <c r="A594" s="45">
        <v>591</v>
      </c>
      <c r="B594" s="45" t="s">
        <v>1145</v>
      </c>
      <c r="C594" s="572" t="s">
        <v>2057</v>
      </c>
      <c r="D594" s="289" t="s">
        <v>2060</v>
      </c>
      <c r="E594" s="289" t="s">
        <v>2059</v>
      </c>
      <c r="F594" s="289"/>
      <c r="G594" s="289"/>
      <c r="H594" s="375" t="s">
        <v>76</v>
      </c>
      <c r="I594" s="375" t="s">
        <v>1149</v>
      </c>
      <c r="J594" s="360">
        <v>4</v>
      </c>
      <c r="K594" s="360">
        <v>4</v>
      </c>
      <c r="L594" s="360">
        <v>4</v>
      </c>
      <c r="M594" s="289" t="s">
        <v>1397</v>
      </c>
      <c r="N594" s="289"/>
      <c r="O594" s="289"/>
      <c r="P594" s="375"/>
      <c r="Q594" s="375"/>
      <c r="R594" s="320"/>
    </row>
    <row r="595" s="239" customFormat="1" ht="24" customHeight="1" spans="1:18">
      <c r="A595" s="45">
        <v>592</v>
      </c>
      <c r="B595" s="45" t="s">
        <v>1145</v>
      </c>
      <c r="C595" s="572" t="s">
        <v>2061</v>
      </c>
      <c r="D595" s="289" t="s">
        <v>2062</v>
      </c>
      <c r="E595" s="289" t="s">
        <v>2063</v>
      </c>
      <c r="F595" s="289"/>
      <c r="G595" s="289"/>
      <c r="H595" s="375" t="s">
        <v>76</v>
      </c>
      <c r="I595" s="375" t="s">
        <v>1149</v>
      </c>
      <c r="J595" s="360">
        <v>1.5</v>
      </c>
      <c r="K595" s="360">
        <v>1.5</v>
      </c>
      <c r="L595" s="360">
        <v>1.5</v>
      </c>
      <c r="M595" s="289"/>
      <c r="N595" s="289"/>
      <c r="O595" s="289"/>
      <c r="P595" s="375"/>
      <c r="Q595" s="375"/>
      <c r="R595" s="320"/>
    </row>
    <row r="596" s="239" customFormat="1" ht="24" customHeight="1" spans="1:18">
      <c r="A596" s="45">
        <v>593</v>
      </c>
      <c r="B596" s="45" t="s">
        <v>1145</v>
      </c>
      <c r="C596" s="572" t="s">
        <v>2064</v>
      </c>
      <c r="D596" s="289" t="s">
        <v>2065</v>
      </c>
      <c r="E596" s="289" t="s">
        <v>2066</v>
      </c>
      <c r="F596" s="289"/>
      <c r="G596" s="289"/>
      <c r="H596" s="375" t="s">
        <v>76</v>
      </c>
      <c r="I596" s="375" t="s">
        <v>1149</v>
      </c>
      <c r="J596" s="360">
        <v>40</v>
      </c>
      <c r="K596" s="360">
        <v>40</v>
      </c>
      <c r="L596" s="360">
        <v>40</v>
      </c>
      <c r="M596" s="289" t="s">
        <v>419</v>
      </c>
      <c r="N596" s="289"/>
      <c r="O596" s="289"/>
      <c r="P596" s="375"/>
      <c r="Q596" s="375"/>
      <c r="R596" s="320"/>
    </row>
    <row r="597" s="239" customFormat="1" ht="24" customHeight="1" spans="1:18">
      <c r="A597" s="45">
        <v>594</v>
      </c>
      <c r="B597" s="45" t="s">
        <v>1145</v>
      </c>
      <c r="C597" s="572" t="s">
        <v>2067</v>
      </c>
      <c r="D597" s="289" t="s">
        <v>2068</v>
      </c>
      <c r="E597" s="289" t="s">
        <v>2069</v>
      </c>
      <c r="F597" s="289" t="s">
        <v>2070</v>
      </c>
      <c r="G597" s="289"/>
      <c r="H597" s="375" t="s">
        <v>76</v>
      </c>
      <c r="I597" s="375" t="s">
        <v>1149</v>
      </c>
      <c r="J597" s="360">
        <v>20</v>
      </c>
      <c r="K597" s="360">
        <v>20</v>
      </c>
      <c r="L597" s="360">
        <v>20</v>
      </c>
      <c r="M597" s="289"/>
      <c r="N597" s="289"/>
      <c r="O597" s="289"/>
      <c r="P597" s="375"/>
      <c r="Q597" s="375"/>
      <c r="R597" s="320"/>
    </row>
    <row r="598" s="239" customFormat="1" ht="24" customHeight="1" spans="1:18">
      <c r="A598" s="45">
        <v>595</v>
      </c>
      <c r="B598" s="45" t="s">
        <v>1145</v>
      </c>
      <c r="C598" s="572" t="s">
        <v>2071</v>
      </c>
      <c r="D598" s="289" t="s">
        <v>2072</v>
      </c>
      <c r="E598" s="289" t="s">
        <v>2073</v>
      </c>
      <c r="F598" s="289"/>
      <c r="G598" s="289"/>
      <c r="H598" s="375" t="s">
        <v>45</v>
      </c>
      <c r="I598" s="375" t="s">
        <v>1149</v>
      </c>
      <c r="J598" s="417">
        <v>22</v>
      </c>
      <c r="K598" s="417">
        <v>22</v>
      </c>
      <c r="L598" s="417">
        <v>22</v>
      </c>
      <c r="M598" s="289" t="s">
        <v>2074</v>
      </c>
      <c r="N598" s="290" t="s">
        <v>1319</v>
      </c>
      <c r="O598" s="289" t="s">
        <v>1320</v>
      </c>
      <c r="P598" s="375"/>
      <c r="Q598" s="375"/>
      <c r="R598" s="320"/>
    </row>
    <row r="599" s="239" customFormat="1" ht="24" customHeight="1" spans="1:18">
      <c r="A599" s="45">
        <v>596</v>
      </c>
      <c r="B599" s="45" t="s">
        <v>1145</v>
      </c>
      <c r="C599" s="572" t="s">
        <v>2071</v>
      </c>
      <c r="D599" s="289" t="s">
        <v>2075</v>
      </c>
      <c r="E599" s="289" t="s">
        <v>2073</v>
      </c>
      <c r="F599" s="289"/>
      <c r="G599" s="289"/>
      <c r="H599" s="375" t="s">
        <v>76</v>
      </c>
      <c r="I599" s="375" t="s">
        <v>1149</v>
      </c>
      <c r="J599" s="360">
        <v>5</v>
      </c>
      <c r="K599" s="360">
        <v>5</v>
      </c>
      <c r="L599" s="360">
        <v>5</v>
      </c>
      <c r="M599" s="289" t="s">
        <v>2076</v>
      </c>
      <c r="N599" s="289"/>
      <c r="O599" s="289"/>
      <c r="P599" s="375"/>
      <c r="Q599" s="375"/>
      <c r="R599" s="320"/>
    </row>
    <row r="600" s="239" customFormat="1" ht="24" customHeight="1" spans="1:18">
      <c r="A600" s="45">
        <v>597</v>
      </c>
      <c r="B600" s="45" t="s">
        <v>1145</v>
      </c>
      <c r="C600" s="572" t="s">
        <v>2077</v>
      </c>
      <c r="D600" s="289" t="s">
        <v>2078</v>
      </c>
      <c r="E600" s="289" t="s">
        <v>2079</v>
      </c>
      <c r="F600" s="289"/>
      <c r="G600" s="289"/>
      <c r="H600" s="375" t="s">
        <v>45</v>
      </c>
      <c r="I600" s="375" t="s">
        <v>1149</v>
      </c>
      <c r="J600" s="360">
        <v>20</v>
      </c>
      <c r="K600" s="360">
        <v>20</v>
      </c>
      <c r="L600" s="360">
        <v>20</v>
      </c>
      <c r="M600" s="289" t="s">
        <v>2074</v>
      </c>
      <c r="N600" s="289"/>
      <c r="O600" s="289"/>
      <c r="P600" s="375"/>
      <c r="Q600" s="375"/>
      <c r="R600" s="320"/>
    </row>
    <row r="601" s="239" customFormat="1" ht="24" customHeight="1" spans="1:18">
      <c r="A601" s="45">
        <v>598</v>
      </c>
      <c r="B601" s="45" t="s">
        <v>1145</v>
      </c>
      <c r="C601" s="572" t="s">
        <v>2077</v>
      </c>
      <c r="D601" s="289" t="s">
        <v>2080</v>
      </c>
      <c r="E601" s="289" t="s">
        <v>2079</v>
      </c>
      <c r="F601" s="289"/>
      <c r="G601" s="289"/>
      <c r="H601" s="375" t="s">
        <v>76</v>
      </c>
      <c r="I601" s="375" t="s">
        <v>1149</v>
      </c>
      <c r="J601" s="360">
        <v>5</v>
      </c>
      <c r="K601" s="360">
        <v>5</v>
      </c>
      <c r="L601" s="360">
        <v>5</v>
      </c>
      <c r="M601" s="289" t="s">
        <v>2076</v>
      </c>
      <c r="N601" s="289"/>
      <c r="O601" s="289"/>
      <c r="P601" s="375"/>
      <c r="Q601" s="375"/>
      <c r="R601" s="320"/>
    </row>
    <row r="602" s="239" customFormat="1" ht="24" customHeight="1" spans="1:18">
      <c r="A602" s="45">
        <v>599</v>
      </c>
      <c r="B602" s="45" t="s">
        <v>1145</v>
      </c>
      <c r="C602" s="572" t="s">
        <v>2081</v>
      </c>
      <c r="D602" s="289" t="s">
        <v>2082</v>
      </c>
      <c r="E602" s="289" t="s">
        <v>2083</v>
      </c>
      <c r="F602" s="289"/>
      <c r="G602" s="289"/>
      <c r="H602" s="375" t="s">
        <v>76</v>
      </c>
      <c r="I602" s="375" t="s">
        <v>1149</v>
      </c>
      <c r="J602" s="360">
        <v>15</v>
      </c>
      <c r="K602" s="360">
        <v>15</v>
      </c>
      <c r="L602" s="360">
        <v>15</v>
      </c>
      <c r="M602" s="289"/>
      <c r="N602" s="289"/>
      <c r="O602" s="289"/>
      <c r="P602" s="375"/>
      <c r="Q602" s="375"/>
      <c r="R602" s="320"/>
    </row>
    <row r="603" s="239" customFormat="1" ht="24" customHeight="1" spans="1:18">
      <c r="A603" s="45">
        <v>600</v>
      </c>
      <c r="B603" s="45" t="s">
        <v>1145</v>
      </c>
      <c r="C603" s="572" t="s">
        <v>2084</v>
      </c>
      <c r="D603" s="289" t="s">
        <v>2085</v>
      </c>
      <c r="E603" s="289" t="s">
        <v>2086</v>
      </c>
      <c r="F603" s="289"/>
      <c r="G603" s="289"/>
      <c r="H603" s="375" t="s">
        <v>76</v>
      </c>
      <c r="I603" s="375" t="s">
        <v>1149</v>
      </c>
      <c r="J603" s="360">
        <v>2</v>
      </c>
      <c r="K603" s="360">
        <v>2</v>
      </c>
      <c r="L603" s="360">
        <v>2</v>
      </c>
      <c r="M603" s="289" t="s">
        <v>1397</v>
      </c>
      <c r="N603" s="289"/>
      <c r="O603" s="289"/>
      <c r="P603" s="375"/>
      <c r="Q603" s="375"/>
      <c r="R603" s="320"/>
    </row>
    <row r="604" s="239" customFormat="1" ht="24" customHeight="1" spans="1:18">
      <c r="A604" s="45">
        <v>601</v>
      </c>
      <c r="B604" s="45" t="s">
        <v>1145</v>
      </c>
      <c r="C604" s="572" t="s">
        <v>2084</v>
      </c>
      <c r="D604" s="289" t="s">
        <v>2087</v>
      </c>
      <c r="E604" s="289" t="s">
        <v>2086</v>
      </c>
      <c r="F604" s="289"/>
      <c r="G604" s="289"/>
      <c r="H604" s="375" t="s">
        <v>45</v>
      </c>
      <c r="I604" s="375" t="s">
        <v>1149</v>
      </c>
      <c r="J604" s="360">
        <v>10</v>
      </c>
      <c r="K604" s="360">
        <v>10</v>
      </c>
      <c r="L604" s="360">
        <v>10</v>
      </c>
      <c r="M604" s="289" t="s">
        <v>2074</v>
      </c>
      <c r="N604" s="289"/>
      <c r="O604" s="289"/>
      <c r="P604" s="375"/>
      <c r="Q604" s="375"/>
      <c r="R604" s="320"/>
    </row>
    <row r="605" s="239" customFormat="1" ht="24" customHeight="1" spans="1:18">
      <c r="A605" s="45">
        <v>602</v>
      </c>
      <c r="B605" s="45" t="s">
        <v>1145</v>
      </c>
      <c r="C605" s="572" t="s">
        <v>2084</v>
      </c>
      <c r="D605" s="289" t="s">
        <v>2088</v>
      </c>
      <c r="E605" s="289" t="s">
        <v>2086</v>
      </c>
      <c r="F605" s="289"/>
      <c r="G605" s="289"/>
      <c r="H605" s="375" t="s">
        <v>45</v>
      </c>
      <c r="I605" s="375" t="s">
        <v>1149</v>
      </c>
      <c r="J605" s="360">
        <v>10</v>
      </c>
      <c r="K605" s="360">
        <v>10</v>
      </c>
      <c r="L605" s="360">
        <v>10</v>
      </c>
      <c r="M605" s="289" t="s">
        <v>1152</v>
      </c>
      <c r="N605" s="289" t="s">
        <v>1153</v>
      </c>
      <c r="O605" s="289" t="s">
        <v>1154</v>
      </c>
      <c r="P605" s="375"/>
      <c r="Q605" s="375"/>
      <c r="R605" s="320"/>
    </row>
    <row r="606" s="239" customFormat="1" ht="24" customHeight="1" spans="1:18">
      <c r="A606" s="45">
        <v>603</v>
      </c>
      <c r="B606" s="45" t="s">
        <v>1145</v>
      </c>
      <c r="C606" s="572" t="s">
        <v>2089</v>
      </c>
      <c r="D606" s="289" t="s">
        <v>2090</v>
      </c>
      <c r="E606" s="289" t="s">
        <v>2091</v>
      </c>
      <c r="F606" s="289"/>
      <c r="G606" s="289"/>
      <c r="H606" s="375" t="s">
        <v>76</v>
      </c>
      <c r="I606" s="375" t="s">
        <v>1149</v>
      </c>
      <c r="J606" s="360">
        <v>15</v>
      </c>
      <c r="K606" s="360">
        <v>15</v>
      </c>
      <c r="L606" s="360">
        <v>15</v>
      </c>
      <c r="M606" s="289"/>
      <c r="N606" s="289"/>
      <c r="O606" s="289"/>
      <c r="P606" s="375"/>
      <c r="Q606" s="375"/>
      <c r="R606" s="320"/>
    </row>
    <row r="607" s="239" customFormat="1" ht="36" customHeight="1" spans="1:18">
      <c r="A607" s="45">
        <v>604</v>
      </c>
      <c r="B607" s="45" t="s">
        <v>1145</v>
      </c>
      <c r="C607" s="572" t="s">
        <v>2089</v>
      </c>
      <c r="D607" s="286" t="s">
        <v>2092</v>
      </c>
      <c r="E607" s="309" t="s">
        <v>2093</v>
      </c>
      <c r="F607" s="309" t="s">
        <v>2094</v>
      </c>
      <c r="G607" s="309"/>
      <c r="H607" s="375" t="s">
        <v>45</v>
      </c>
      <c r="I607" s="336" t="s">
        <v>1149</v>
      </c>
      <c r="J607" s="360">
        <v>215</v>
      </c>
      <c r="K607" s="360">
        <v>215</v>
      </c>
      <c r="L607" s="360">
        <v>215</v>
      </c>
      <c r="M607" s="309" t="s">
        <v>2095</v>
      </c>
      <c r="N607" s="309" t="s">
        <v>583</v>
      </c>
      <c r="O607" s="309" t="s">
        <v>584</v>
      </c>
      <c r="P607" s="375"/>
      <c r="Q607" s="375"/>
      <c r="R607" s="320"/>
    </row>
    <row r="608" s="239" customFormat="1" ht="24" customHeight="1" spans="1:18">
      <c r="A608" s="45">
        <v>605</v>
      </c>
      <c r="B608" s="45" t="s">
        <v>1145</v>
      </c>
      <c r="C608" s="572" t="s">
        <v>2096</v>
      </c>
      <c r="D608" s="289" t="s">
        <v>2097</v>
      </c>
      <c r="E608" s="289" t="s">
        <v>2098</v>
      </c>
      <c r="F608" s="289"/>
      <c r="G608" s="289"/>
      <c r="H608" s="375" t="s">
        <v>45</v>
      </c>
      <c r="I608" s="375" t="s">
        <v>1149</v>
      </c>
      <c r="J608" s="360">
        <v>20</v>
      </c>
      <c r="K608" s="360">
        <v>20</v>
      </c>
      <c r="L608" s="360">
        <v>20</v>
      </c>
      <c r="M608" s="289" t="s">
        <v>2099</v>
      </c>
      <c r="N608" s="289"/>
      <c r="O608" s="289"/>
      <c r="P608" s="375"/>
      <c r="Q608" s="375"/>
      <c r="R608" s="320"/>
    </row>
    <row r="609" s="239" customFormat="1" ht="24" customHeight="1" spans="1:18">
      <c r="A609" s="45">
        <v>606</v>
      </c>
      <c r="B609" s="45" t="s">
        <v>1145</v>
      </c>
      <c r="C609" s="572" t="s">
        <v>2100</v>
      </c>
      <c r="D609" s="289" t="s">
        <v>2101</v>
      </c>
      <c r="E609" s="289" t="s">
        <v>2102</v>
      </c>
      <c r="F609" s="289"/>
      <c r="G609" s="289"/>
      <c r="H609" s="375" t="s">
        <v>45</v>
      </c>
      <c r="I609" s="375" t="s">
        <v>1149</v>
      </c>
      <c r="J609" s="360">
        <v>20</v>
      </c>
      <c r="K609" s="360">
        <v>20</v>
      </c>
      <c r="L609" s="360">
        <v>20</v>
      </c>
      <c r="M609" s="289" t="s">
        <v>2099</v>
      </c>
      <c r="N609" s="289"/>
      <c r="O609" s="289"/>
      <c r="P609" s="375"/>
      <c r="Q609" s="375"/>
      <c r="R609" s="320"/>
    </row>
    <row r="610" s="239" customFormat="1" ht="24" customHeight="1" spans="1:18">
      <c r="A610" s="45">
        <v>607</v>
      </c>
      <c r="B610" s="45" t="s">
        <v>1145</v>
      </c>
      <c r="C610" s="572" t="s">
        <v>2103</v>
      </c>
      <c r="D610" s="289" t="s">
        <v>2104</v>
      </c>
      <c r="E610" s="289" t="s">
        <v>2105</v>
      </c>
      <c r="F610" s="289"/>
      <c r="G610" s="289"/>
      <c r="H610" s="375" t="s">
        <v>45</v>
      </c>
      <c r="I610" s="375" t="s">
        <v>1149</v>
      </c>
      <c r="J610" s="360">
        <v>25</v>
      </c>
      <c r="K610" s="360">
        <v>25</v>
      </c>
      <c r="L610" s="360">
        <v>25</v>
      </c>
      <c r="M610" s="289" t="s">
        <v>2106</v>
      </c>
      <c r="N610" s="289"/>
      <c r="O610" s="289"/>
      <c r="P610" s="375"/>
      <c r="Q610" s="375"/>
      <c r="R610" s="320"/>
    </row>
    <row r="611" s="239" customFormat="1" ht="24" customHeight="1" spans="1:18">
      <c r="A611" s="45">
        <v>608</v>
      </c>
      <c r="B611" s="45" t="s">
        <v>1145</v>
      </c>
      <c r="C611" s="572" t="s">
        <v>2107</v>
      </c>
      <c r="D611" s="289" t="s">
        <v>2108</v>
      </c>
      <c r="E611" s="289" t="s">
        <v>2109</v>
      </c>
      <c r="F611" s="435"/>
      <c r="G611" s="435"/>
      <c r="H611" s="375" t="s">
        <v>45</v>
      </c>
      <c r="I611" s="427" t="s">
        <v>1149</v>
      </c>
      <c r="J611" s="437">
        <v>35</v>
      </c>
      <c r="K611" s="437">
        <v>35</v>
      </c>
      <c r="L611" s="360">
        <v>35</v>
      </c>
      <c r="M611" s="289" t="s">
        <v>1313</v>
      </c>
      <c r="N611" s="289"/>
      <c r="O611" s="289"/>
      <c r="P611" s="375"/>
      <c r="Q611" s="375"/>
      <c r="R611" s="320"/>
    </row>
    <row r="612" s="239" customFormat="1" ht="24" customHeight="1" spans="1:18">
      <c r="A612" s="45">
        <v>609</v>
      </c>
      <c r="B612" s="45" t="s">
        <v>1145</v>
      </c>
      <c r="C612" s="572" t="s">
        <v>2110</v>
      </c>
      <c r="D612" s="289" t="s">
        <v>2111</v>
      </c>
      <c r="E612" s="289" t="s">
        <v>2112</v>
      </c>
      <c r="F612" s="289"/>
      <c r="G612" s="289"/>
      <c r="H612" s="375" t="s">
        <v>76</v>
      </c>
      <c r="I612" s="375" t="s">
        <v>1149</v>
      </c>
      <c r="J612" s="360">
        <v>10</v>
      </c>
      <c r="K612" s="360">
        <v>10</v>
      </c>
      <c r="L612" s="360">
        <v>10</v>
      </c>
      <c r="M612" s="289"/>
      <c r="N612" s="289"/>
      <c r="O612" s="289"/>
      <c r="P612" s="375"/>
      <c r="Q612" s="375"/>
      <c r="R612" s="320"/>
    </row>
    <row r="613" s="239" customFormat="1" ht="24" customHeight="1" spans="1:18">
      <c r="A613" s="45">
        <v>610</v>
      </c>
      <c r="B613" s="45" t="s">
        <v>1145</v>
      </c>
      <c r="C613" s="572" t="s">
        <v>2113</v>
      </c>
      <c r="D613" s="289" t="s">
        <v>2114</v>
      </c>
      <c r="E613" s="289" t="s">
        <v>2115</v>
      </c>
      <c r="F613" s="289"/>
      <c r="G613" s="289"/>
      <c r="H613" s="375" t="s">
        <v>76</v>
      </c>
      <c r="I613" s="375" t="s">
        <v>1149</v>
      </c>
      <c r="J613" s="360">
        <v>20</v>
      </c>
      <c r="K613" s="360">
        <v>20</v>
      </c>
      <c r="L613" s="360">
        <v>20</v>
      </c>
      <c r="M613" s="289" t="s">
        <v>1986</v>
      </c>
      <c r="N613" s="289"/>
      <c r="O613" s="289"/>
      <c r="P613" s="375"/>
      <c r="Q613" s="375"/>
      <c r="R613" s="320"/>
    </row>
    <row r="614" s="239" customFormat="1" ht="24" customHeight="1" spans="1:18">
      <c r="A614" s="45">
        <v>611</v>
      </c>
      <c r="B614" s="45" t="s">
        <v>1145</v>
      </c>
      <c r="C614" s="572" t="s">
        <v>2113</v>
      </c>
      <c r="D614" s="289" t="s">
        <v>2116</v>
      </c>
      <c r="E614" s="289" t="s">
        <v>2115</v>
      </c>
      <c r="F614" s="289"/>
      <c r="G614" s="289"/>
      <c r="H614" s="375" t="s">
        <v>45</v>
      </c>
      <c r="I614" s="375" t="s">
        <v>1149</v>
      </c>
      <c r="J614" s="417">
        <v>30</v>
      </c>
      <c r="K614" s="417">
        <v>30</v>
      </c>
      <c r="L614" s="417">
        <v>30</v>
      </c>
      <c r="M614" s="289" t="s">
        <v>2117</v>
      </c>
      <c r="N614" s="290" t="s">
        <v>1319</v>
      </c>
      <c r="O614" s="289" t="s">
        <v>1320</v>
      </c>
      <c r="P614" s="375"/>
      <c r="Q614" s="375"/>
      <c r="R614" s="320"/>
    </row>
    <row r="615" s="239" customFormat="1" ht="24" customHeight="1" spans="1:18">
      <c r="A615" s="45">
        <v>612</v>
      </c>
      <c r="B615" s="45" t="s">
        <v>1145</v>
      </c>
      <c r="C615" s="572" t="s">
        <v>2113</v>
      </c>
      <c r="D615" s="289" t="s">
        <v>2118</v>
      </c>
      <c r="E615" s="290" t="s">
        <v>2115</v>
      </c>
      <c r="F615" s="291"/>
      <c r="G615" s="291"/>
      <c r="H615" s="375" t="s">
        <v>45</v>
      </c>
      <c r="I615" s="325" t="s">
        <v>1149</v>
      </c>
      <c r="J615" s="417">
        <v>30</v>
      </c>
      <c r="K615" s="417">
        <v>30</v>
      </c>
      <c r="L615" s="417">
        <v>30</v>
      </c>
      <c r="M615" s="289" t="s">
        <v>2119</v>
      </c>
      <c r="N615" s="289" t="s">
        <v>2120</v>
      </c>
      <c r="O615" s="289" t="s">
        <v>2121</v>
      </c>
      <c r="P615" s="375"/>
      <c r="Q615" s="375"/>
      <c r="R615" s="320"/>
    </row>
    <row r="616" s="239" customFormat="1" ht="24" customHeight="1" spans="1:18">
      <c r="A616" s="45">
        <v>613</v>
      </c>
      <c r="B616" s="45" t="s">
        <v>1145</v>
      </c>
      <c r="C616" s="572" t="s">
        <v>2122</v>
      </c>
      <c r="D616" s="289" t="s">
        <v>2123</v>
      </c>
      <c r="E616" s="289" t="s">
        <v>2124</v>
      </c>
      <c r="F616" s="289"/>
      <c r="G616" s="289"/>
      <c r="H616" s="375" t="s">
        <v>76</v>
      </c>
      <c r="I616" s="375" t="s">
        <v>1149</v>
      </c>
      <c r="J616" s="360">
        <v>15</v>
      </c>
      <c r="K616" s="360">
        <v>15</v>
      </c>
      <c r="L616" s="360">
        <v>15</v>
      </c>
      <c r="M616" s="289"/>
      <c r="N616" s="289"/>
      <c r="O616" s="289"/>
      <c r="P616" s="375"/>
      <c r="Q616" s="375"/>
      <c r="R616" s="320"/>
    </row>
    <row r="617" s="239" customFormat="1" ht="24" customHeight="1" spans="1:18">
      <c r="A617" s="45">
        <v>614</v>
      </c>
      <c r="B617" s="45" t="s">
        <v>1145</v>
      </c>
      <c r="C617" s="572" t="s">
        <v>2125</v>
      </c>
      <c r="D617" s="289" t="s">
        <v>2126</v>
      </c>
      <c r="E617" s="289" t="s">
        <v>2127</v>
      </c>
      <c r="F617" s="289"/>
      <c r="G617" s="289"/>
      <c r="H617" s="375" t="s">
        <v>76</v>
      </c>
      <c r="I617" s="375" t="s">
        <v>1149</v>
      </c>
      <c r="J617" s="360">
        <v>25</v>
      </c>
      <c r="K617" s="360">
        <v>25</v>
      </c>
      <c r="L617" s="360">
        <v>25</v>
      </c>
      <c r="M617" s="289" t="s">
        <v>1400</v>
      </c>
      <c r="N617" s="289" t="s">
        <v>2128</v>
      </c>
      <c r="O617" s="289" t="s">
        <v>343</v>
      </c>
      <c r="P617" s="375"/>
      <c r="Q617" s="375"/>
      <c r="R617" s="320"/>
    </row>
    <row r="618" s="243" customFormat="1" ht="24" customHeight="1" spans="1:18">
      <c r="A618" s="45">
        <v>615</v>
      </c>
      <c r="B618" s="45" t="s">
        <v>1145</v>
      </c>
      <c r="C618" s="572" t="s">
        <v>1387</v>
      </c>
      <c r="D618" s="289" t="s">
        <v>2129</v>
      </c>
      <c r="E618" s="29" t="s">
        <v>2130</v>
      </c>
      <c r="F618" s="29"/>
      <c r="G618" s="29"/>
      <c r="H618" s="440" t="s">
        <v>45</v>
      </c>
      <c r="I618" s="28" t="s">
        <v>46</v>
      </c>
      <c r="J618" s="28">
        <v>118</v>
      </c>
      <c r="K618" s="28">
        <v>118</v>
      </c>
      <c r="L618" s="28">
        <v>118</v>
      </c>
      <c r="M618" s="29"/>
      <c r="N618" s="289" t="s">
        <v>1133</v>
      </c>
      <c r="O618" s="289" t="s">
        <v>343</v>
      </c>
      <c r="P618" s="431"/>
      <c r="Q618" s="431"/>
      <c r="R618" s="320"/>
    </row>
    <row r="619" s="239" customFormat="1" ht="36" customHeight="1" spans="1:18">
      <c r="A619" s="45">
        <v>616</v>
      </c>
      <c r="B619" s="45" t="s">
        <v>1145</v>
      </c>
      <c r="C619" s="572" t="s">
        <v>2131</v>
      </c>
      <c r="D619" s="286" t="s">
        <v>2132</v>
      </c>
      <c r="E619" s="309" t="s">
        <v>2133</v>
      </c>
      <c r="F619" s="309"/>
      <c r="G619" s="309"/>
      <c r="H619" s="375" t="s">
        <v>45</v>
      </c>
      <c r="I619" s="336" t="s">
        <v>46</v>
      </c>
      <c r="J619" s="360">
        <v>190</v>
      </c>
      <c r="K619" s="360">
        <v>190</v>
      </c>
      <c r="L619" s="360">
        <v>190</v>
      </c>
      <c r="M619" s="309" t="s">
        <v>1400</v>
      </c>
      <c r="N619" s="309" t="s">
        <v>583</v>
      </c>
      <c r="O619" s="309" t="s">
        <v>584</v>
      </c>
      <c r="P619" s="375"/>
      <c r="Q619" s="375"/>
      <c r="R619" s="320"/>
    </row>
    <row r="620" s="243" customFormat="1" ht="36" customHeight="1" spans="1:18">
      <c r="A620" s="45">
        <v>617</v>
      </c>
      <c r="B620" s="45" t="s">
        <v>1145</v>
      </c>
      <c r="C620" s="572" t="s">
        <v>2134</v>
      </c>
      <c r="D620" s="289" t="s">
        <v>2135</v>
      </c>
      <c r="E620" s="29" t="s">
        <v>2136</v>
      </c>
      <c r="F620" s="29"/>
      <c r="G620" s="29"/>
      <c r="H620" s="440" t="s">
        <v>45</v>
      </c>
      <c r="I620" s="28" t="s">
        <v>46</v>
      </c>
      <c r="J620" s="28">
        <v>200</v>
      </c>
      <c r="K620" s="28">
        <v>200</v>
      </c>
      <c r="L620" s="28">
        <v>200</v>
      </c>
      <c r="M620" s="29" t="s">
        <v>2137</v>
      </c>
      <c r="N620" s="367" t="s">
        <v>2138</v>
      </c>
      <c r="O620" s="313" t="s">
        <v>2139</v>
      </c>
      <c r="P620" s="431"/>
      <c r="Q620" s="431"/>
      <c r="R620" s="320"/>
    </row>
    <row r="621" s="235" customFormat="1" ht="36" customHeight="1" spans="1:18">
      <c r="A621" s="45">
        <v>618</v>
      </c>
      <c r="B621" s="45" t="s">
        <v>1145</v>
      </c>
      <c r="C621" s="572" t="s">
        <v>2140</v>
      </c>
      <c r="D621" s="289" t="s">
        <v>2141</v>
      </c>
      <c r="E621" s="29" t="s">
        <v>2142</v>
      </c>
      <c r="F621" s="29"/>
      <c r="G621" s="29"/>
      <c r="H621" s="440" t="s">
        <v>29</v>
      </c>
      <c r="I621" s="28" t="s">
        <v>1149</v>
      </c>
      <c r="J621" s="28">
        <v>320</v>
      </c>
      <c r="K621" s="28">
        <v>320</v>
      </c>
      <c r="L621" s="28">
        <v>320</v>
      </c>
      <c r="M621" s="29"/>
      <c r="N621" s="291" t="s">
        <v>524</v>
      </c>
      <c r="O621" s="291" t="s">
        <v>525</v>
      </c>
      <c r="P621" s="369"/>
      <c r="Q621" s="369"/>
      <c r="R621" s="320"/>
    </row>
    <row r="622" s="243" customFormat="1" ht="36" customHeight="1" spans="1:18">
      <c r="A622" s="45">
        <v>619</v>
      </c>
      <c r="B622" s="45" t="s">
        <v>1145</v>
      </c>
      <c r="C622" s="572" t="s">
        <v>2143</v>
      </c>
      <c r="D622" s="289" t="s">
        <v>2144</v>
      </c>
      <c r="E622" s="29" t="s">
        <v>2145</v>
      </c>
      <c r="F622" s="29"/>
      <c r="G622" s="29"/>
      <c r="H622" s="440" t="s">
        <v>45</v>
      </c>
      <c r="I622" s="28" t="s">
        <v>46</v>
      </c>
      <c r="J622" s="28">
        <v>200</v>
      </c>
      <c r="K622" s="28">
        <v>200</v>
      </c>
      <c r="L622" s="28">
        <v>200</v>
      </c>
      <c r="M622" s="29" t="s">
        <v>2137</v>
      </c>
      <c r="N622" s="367" t="s">
        <v>2138</v>
      </c>
      <c r="O622" s="313" t="s">
        <v>2139</v>
      </c>
      <c r="P622" s="431"/>
      <c r="Q622" s="431"/>
      <c r="R622" s="320"/>
    </row>
    <row r="623" s="235" customFormat="1" ht="36" customHeight="1" spans="1:18">
      <c r="A623" s="45">
        <v>620</v>
      </c>
      <c r="B623" s="45" t="s">
        <v>1145</v>
      </c>
      <c r="C623" s="572" t="s">
        <v>2146</v>
      </c>
      <c r="D623" s="389" t="s">
        <v>2147</v>
      </c>
      <c r="E623" s="29" t="s">
        <v>2148</v>
      </c>
      <c r="F623" s="29"/>
      <c r="G623" s="29"/>
      <c r="H623" s="440" t="s">
        <v>29</v>
      </c>
      <c r="I623" s="28" t="s">
        <v>1149</v>
      </c>
      <c r="J623" s="28">
        <v>200</v>
      </c>
      <c r="K623" s="28">
        <v>200</v>
      </c>
      <c r="L623" s="28">
        <v>200</v>
      </c>
      <c r="M623" s="29"/>
      <c r="N623" s="291" t="s">
        <v>524</v>
      </c>
      <c r="O623" s="291" t="s">
        <v>525</v>
      </c>
      <c r="P623" s="369"/>
      <c r="Q623" s="369"/>
      <c r="R623" s="320"/>
    </row>
    <row r="624" s="242" customFormat="1" ht="24" customHeight="1" spans="1:18">
      <c r="A624" s="45">
        <v>621</v>
      </c>
      <c r="B624" s="45" t="s">
        <v>1145</v>
      </c>
      <c r="C624" s="300" t="s">
        <v>2149</v>
      </c>
      <c r="D624" s="413" t="s">
        <v>2150</v>
      </c>
      <c r="E624" s="328" t="s">
        <v>2151</v>
      </c>
      <c r="F624" s="328" t="s">
        <v>2152</v>
      </c>
      <c r="G624" s="328"/>
      <c r="H624" s="417" t="s">
        <v>29</v>
      </c>
      <c r="I624" s="308" t="s">
        <v>1149</v>
      </c>
      <c r="J624" s="360" t="s">
        <v>123</v>
      </c>
      <c r="K624" s="360" t="s">
        <v>123</v>
      </c>
      <c r="L624" s="360" t="s">
        <v>123</v>
      </c>
      <c r="M624" s="328" t="s">
        <v>2153</v>
      </c>
      <c r="N624" s="413" t="s">
        <v>638</v>
      </c>
      <c r="O624" s="413" t="s">
        <v>639</v>
      </c>
      <c r="P624" s="417"/>
      <c r="Q624" s="417"/>
      <c r="R624" s="320"/>
    </row>
    <row r="625" s="239" customFormat="1" ht="12" customHeight="1" spans="1:18">
      <c r="A625" s="45">
        <v>622</v>
      </c>
      <c r="B625" s="45"/>
      <c r="C625" s="45"/>
      <c r="D625" s="387" t="s">
        <v>2154</v>
      </c>
      <c r="E625" s="387" t="s">
        <v>2155</v>
      </c>
      <c r="F625" s="289"/>
      <c r="G625" s="289"/>
      <c r="H625" s="375"/>
      <c r="I625" s="375"/>
      <c r="J625" s="360"/>
      <c r="K625" s="360"/>
      <c r="L625" s="360"/>
      <c r="M625" s="289"/>
      <c r="N625" s="289"/>
      <c r="O625" s="289"/>
      <c r="P625" s="375"/>
      <c r="Q625" s="375"/>
      <c r="R625" s="320"/>
    </row>
    <row r="626" s="239" customFormat="1" ht="24" customHeight="1" spans="1:18">
      <c r="A626" s="45">
        <v>623</v>
      </c>
      <c r="B626" s="45" t="s">
        <v>1145</v>
      </c>
      <c r="C626" s="572" t="s">
        <v>2156</v>
      </c>
      <c r="D626" s="289" t="s">
        <v>2157</v>
      </c>
      <c r="E626" s="289" t="s">
        <v>2158</v>
      </c>
      <c r="F626" s="289" t="s">
        <v>2159</v>
      </c>
      <c r="G626" s="289"/>
      <c r="H626" s="375" t="s">
        <v>76</v>
      </c>
      <c r="I626" s="375" t="s">
        <v>46</v>
      </c>
      <c r="J626" s="360">
        <v>4</v>
      </c>
      <c r="K626" s="360">
        <v>4</v>
      </c>
      <c r="L626" s="360">
        <v>4</v>
      </c>
      <c r="M626" s="289" t="s">
        <v>2160</v>
      </c>
      <c r="N626" s="289"/>
      <c r="O626" s="289"/>
      <c r="P626" s="375"/>
      <c r="Q626" s="375"/>
      <c r="R626" s="320"/>
    </row>
    <row r="627" s="239" customFormat="1" ht="24" customHeight="1" spans="1:18">
      <c r="A627" s="45">
        <v>624</v>
      </c>
      <c r="B627" s="45" t="s">
        <v>1145</v>
      </c>
      <c r="C627" s="572" t="s">
        <v>2156</v>
      </c>
      <c r="D627" s="289" t="s">
        <v>2161</v>
      </c>
      <c r="E627" s="289" t="s">
        <v>2158</v>
      </c>
      <c r="F627" s="289"/>
      <c r="G627" s="289"/>
      <c r="H627" s="375" t="s">
        <v>45</v>
      </c>
      <c r="I627" s="375" t="s">
        <v>46</v>
      </c>
      <c r="J627" s="360">
        <v>10</v>
      </c>
      <c r="K627" s="360">
        <v>10</v>
      </c>
      <c r="L627" s="360">
        <v>10</v>
      </c>
      <c r="M627" s="289" t="s">
        <v>1152</v>
      </c>
      <c r="N627" s="289" t="s">
        <v>1153</v>
      </c>
      <c r="O627" s="289" t="s">
        <v>1154</v>
      </c>
      <c r="P627" s="375"/>
      <c r="Q627" s="375"/>
      <c r="R627" s="320"/>
    </row>
    <row r="628" s="239" customFormat="1" ht="24" customHeight="1" spans="1:18">
      <c r="A628" s="45">
        <v>625</v>
      </c>
      <c r="B628" s="45" t="s">
        <v>1145</v>
      </c>
      <c r="C628" s="572" t="s">
        <v>2162</v>
      </c>
      <c r="D628" s="289" t="s">
        <v>2163</v>
      </c>
      <c r="E628" s="289" t="s">
        <v>2164</v>
      </c>
      <c r="F628" s="289" t="s">
        <v>2165</v>
      </c>
      <c r="G628" s="289"/>
      <c r="H628" s="375" t="s">
        <v>76</v>
      </c>
      <c r="I628" s="375" t="s">
        <v>1149</v>
      </c>
      <c r="J628" s="417">
        <v>10</v>
      </c>
      <c r="K628" s="417">
        <v>10</v>
      </c>
      <c r="L628" s="417">
        <v>10</v>
      </c>
      <c r="M628" s="289"/>
      <c r="N628" s="290" t="s">
        <v>1319</v>
      </c>
      <c r="O628" s="289" t="s">
        <v>1320</v>
      </c>
      <c r="P628" s="375"/>
      <c r="Q628" s="375"/>
      <c r="R628" s="320"/>
    </row>
    <row r="629" s="239" customFormat="1" ht="24" customHeight="1" spans="1:18">
      <c r="A629" s="45">
        <v>626</v>
      </c>
      <c r="B629" s="45" t="s">
        <v>1145</v>
      </c>
      <c r="C629" s="572" t="s">
        <v>2162</v>
      </c>
      <c r="D629" s="289" t="s">
        <v>2166</v>
      </c>
      <c r="E629" s="289" t="s">
        <v>2167</v>
      </c>
      <c r="F629" s="289"/>
      <c r="G629" s="289"/>
      <c r="H629" s="375" t="s">
        <v>45</v>
      </c>
      <c r="I629" s="375" t="s">
        <v>46</v>
      </c>
      <c r="J629" s="360">
        <v>45</v>
      </c>
      <c r="K629" s="360">
        <v>45</v>
      </c>
      <c r="L629" s="360">
        <v>45</v>
      </c>
      <c r="M629" s="289" t="s">
        <v>2168</v>
      </c>
      <c r="N629" s="289" t="s">
        <v>2169</v>
      </c>
      <c r="O629" s="289"/>
      <c r="P629" s="375"/>
      <c r="Q629" s="375"/>
      <c r="R629" s="320"/>
    </row>
    <row r="630" s="239" customFormat="1" ht="24" customHeight="1" spans="1:18">
      <c r="A630" s="45">
        <v>627</v>
      </c>
      <c r="B630" s="45" t="s">
        <v>1145</v>
      </c>
      <c r="C630" s="572" t="s">
        <v>2170</v>
      </c>
      <c r="D630" s="289" t="s">
        <v>2171</v>
      </c>
      <c r="E630" s="289" t="s">
        <v>2172</v>
      </c>
      <c r="F630" s="289"/>
      <c r="G630" s="289"/>
      <c r="H630" s="375" t="s">
        <v>76</v>
      </c>
      <c r="I630" s="375" t="s">
        <v>46</v>
      </c>
      <c r="J630" s="360">
        <v>30</v>
      </c>
      <c r="K630" s="360">
        <v>30</v>
      </c>
      <c r="L630" s="360">
        <v>30</v>
      </c>
      <c r="M630" s="289" t="s">
        <v>2119</v>
      </c>
      <c r="N630" s="289"/>
      <c r="O630" s="289"/>
      <c r="P630" s="375"/>
      <c r="Q630" s="375"/>
      <c r="R630" s="320"/>
    </row>
    <row r="631" s="239" customFormat="1" ht="24" customHeight="1" spans="1:18">
      <c r="A631" s="45">
        <v>628</v>
      </c>
      <c r="B631" s="45" t="s">
        <v>1145</v>
      </c>
      <c r="C631" s="572" t="s">
        <v>2170</v>
      </c>
      <c r="D631" s="289" t="s">
        <v>2173</v>
      </c>
      <c r="E631" s="289" t="s">
        <v>2172</v>
      </c>
      <c r="F631" s="289"/>
      <c r="G631" s="289"/>
      <c r="H631" s="375" t="s">
        <v>45</v>
      </c>
      <c r="I631" s="375" t="s">
        <v>46</v>
      </c>
      <c r="J631" s="360">
        <v>30</v>
      </c>
      <c r="K631" s="360">
        <v>30</v>
      </c>
      <c r="L631" s="360">
        <v>30</v>
      </c>
      <c r="M631" s="289" t="s">
        <v>2174</v>
      </c>
      <c r="N631" s="289" t="s">
        <v>2023</v>
      </c>
      <c r="O631" s="289" t="s">
        <v>2024</v>
      </c>
      <c r="P631" s="375"/>
      <c r="Q631" s="375"/>
      <c r="R631" s="320"/>
    </row>
    <row r="632" s="239" customFormat="1" ht="24" customHeight="1" spans="1:18">
      <c r="A632" s="45">
        <v>629</v>
      </c>
      <c r="B632" s="45" t="s">
        <v>1145</v>
      </c>
      <c r="C632" s="572" t="s">
        <v>2175</v>
      </c>
      <c r="D632" s="289" t="s">
        <v>2176</v>
      </c>
      <c r="E632" s="289" t="s">
        <v>2177</v>
      </c>
      <c r="F632" s="289"/>
      <c r="G632" s="289"/>
      <c r="H632" s="375" t="s">
        <v>45</v>
      </c>
      <c r="I632" s="375" t="s">
        <v>1149</v>
      </c>
      <c r="J632" s="360">
        <v>10</v>
      </c>
      <c r="K632" s="360">
        <v>10</v>
      </c>
      <c r="L632" s="360">
        <v>10</v>
      </c>
      <c r="M632" s="289"/>
      <c r="N632" s="289"/>
      <c r="O632" s="289"/>
      <c r="P632" s="375"/>
      <c r="Q632" s="375"/>
      <c r="R632" s="320"/>
    </row>
    <row r="633" s="239" customFormat="1" ht="24" customHeight="1" spans="1:18">
      <c r="A633" s="45">
        <v>630</v>
      </c>
      <c r="B633" s="45" t="s">
        <v>1145</v>
      </c>
      <c r="C633" s="572" t="s">
        <v>2178</v>
      </c>
      <c r="D633" s="289" t="s">
        <v>2179</v>
      </c>
      <c r="E633" s="289" t="s">
        <v>2180</v>
      </c>
      <c r="F633" s="289"/>
      <c r="G633" s="289"/>
      <c r="H633" s="375" t="s">
        <v>45</v>
      </c>
      <c r="I633" s="375" t="s">
        <v>1149</v>
      </c>
      <c r="J633" s="360">
        <v>10</v>
      </c>
      <c r="K633" s="360">
        <v>10</v>
      </c>
      <c r="L633" s="360">
        <v>10</v>
      </c>
      <c r="M633" s="289"/>
      <c r="N633" s="289"/>
      <c r="O633" s="289"/>
      <c r="P633" s="375"/>
      <c r="Q633" s="375"/>
      <c r="R633" s="320"/>
    </row>
    <row r="634" s="239" customFormat="1" ht="24" customHeight="1" spans="1:18">
      <c r="A634" s="45">
        <v>631</v>
      </c>
      <c r="B634" s="45" t="s">
        <v>1145</v>
      </c>
      <c r="C634" s="572" t="s">
        <v>2181</v>
      </c>
      <c r="D634" s="289" t="s">
        <v>2182</v>
      </c>
      <c r="E634" s="289" t="s">
        <v>2183</v>
      </c>
      <c r="F634" s="289"/>
      <c r="G634" s="289"/>
      <c r="H634" s="375" t="s">
        <v>45</v>
      </c>
      <c r="I634" s="375" t="s">
        <v>1149</v>
      </c>
      <c r="J634" s="360">
        <v>10</v>
      </c>
      <c r="K634" s="360">
        <v>10</v>
      </c>
      <c r="L634" s="360">
        <v>10</v>
      </c>
      <c r="M634" s="289"/>
      <c r="N634" s="289"/>
      <c r="O634" s="289"/>
      <c r="P634" s="375"/>
      <c r="Q634" s="375"/>
      <c r="R634" s="320"/>
    </row>
    <row r="635" s="239" customFormat="1" ht="24" customHeight="1" spans="1:18">
      <c r="A635" s="45">
        <v>632</v>
      </c>
      <c r="B635" s="45" t="s">
        <v>1145</v>
      </c>
      <c r="C635" s="572" t="s">
        <v>2184</v>
      </c>
      <c r="D635" s="289" t="s">
        <v>2185</v>
      </c>
      <c r="E635" s="289" t="s">
        <v>2186</v>
      </c>
      <c r="F635" s="289"/>
      <c r="G635" s="289"/>
      <c r="H635" s="375" t="s">
        <v>76</v>
      </c>
      <c r="I635" s="375" t="s">
        <v>1149</v>
      </c>
      <c r="J635" s="360">
        <v>3</v>
      </c>
      <c r="K635" s="360">
        <v>3</v>
      </c>
      <c r="L635" s="360">
        <v>3</v>
      </c>
      <c r="M635" s="289"/>
      <c r="N635" s="289"/>
      <c r="O635" s="289"/>
      <c r="P635" s="375"/>
      <c r="Q635" s="375"/>
      <c r="R635" s="320"/>
    </row>
    <row r="636" s="239" customFormat="1" ht="24" customHeight="1" spans="1:18">
      <c r="A636" s="45">
        <v>633</v>
      </c>
      <c r="B636" s="45" t="s">
        <v>1145</v>
      </c>
      <c r="C636" s="572" t="s">
        <v>2187</v>
      </c>
      <c r="D636" s="289" t="s">
        <v>2188</v>
      </c>
      <c r="E636" s="289" t="s">
        <v>2189</v>
      </c>
      <c r="F636" s="289"/>
      <c r="G636" s="289"/>
      <c r="H636" s="375" t="s">
        <v>76</v>
      </c>
      <c r="I636" s="375" t="s">
        <v>1149</v>
      </c>
      <c r="J636" s="360">
        <v>12</v>
      </c>
      <c r="K636" s="360">
        <v>12</v>
      </c>
      <c r="L636" s="360">
        <v>12</v>
      </c>
      <c r="M636" s="289" t="s">
        <v>419</v>
      </c>
      <c r="N636" s="289"/>
      <c r="O636" s="289"/>
      <c r="P636" s="375"/>
      <c r="Q636" s="375"/>
      <c r="R636" s="320"/>
    </row>
    <row r="637" s="239" customFormat="1" ht="24" customHeight="1" spans="1:18">
      <c r="A637" s="45">
        <v>634</v>
      </c>
      <c r="B637" s="45" t="s">
        <v>1145</v>
      </c>
      <c r="C637" s="572" t="s">
        <v>2190</v>
      </c>
      <c r="D637" s="289" t="s">
        <v>2191</v>
      </c>
      <c r="E637" s="289" t="s">
        <v>2192</v>
      </c>
      <c r="F637" s="289"/>
      <c r="G637" s="289"/>
      <c r="H637" s="375" t="s">
        <v>76</v>
      </c>
      <c r="I637" s="375" t="s">
        <v>1149</v>
      </c>
      <c r="J637" s="360">
        <v>2</v>
      </c>
      <c r="K637" s="360">
        <v>2</v>
      </c>
      <c r="L637" s="360">
        <v>2</v>
      </c>
      <c r="M637" s="289"/>
      <c r="N637" s="289"/>
      <c r="O637" s="289"/>
      <c r="P637" s="375"/>
      <c r="Q637" s="375"/>
      <c r="R637" s="320"/>
    </row>
    <row r="638" s="243" customFormat="1" ht="24" customHeight="1" spans="1:18">
      <c r="A638" s="45">
        <v>635</v>
      </c>
      <c r="B638" s="45" t="s">
        <v>1145</v>
      </c>
      <c r="C638" s="572" t="s">
        <v>2193</v>
      </c>
      <c r="D638" s="389" t="s">
        <v>2194</v>
      </c>
      <c r="E638" s="29" t="s">
        <v>2195</v>
      </c>
      <c r="F638" s="29"/>
      <c r="G638" s="29"/>
      <c r="H638" s="440" t="s">
        <v>45</v>
      </c>
      <c r="I638" s="28" t="s">
        <v>46</v>
      </c>
      <c r="J638" s="28">
        <v>40</v>
      </c>
      <c r="K638" s="28">
        <v>40</v>
      </c>
      <c r="L638" s="28">
        <v>40</v>
      </c>
      <c r="M638" s="29" t="s">
        <v>1370</v>
      </c>
      <c r="N638" s="291" t="s">
        <v>891</v>
      </c>
      <c r="O638" s="289" t="s">
        <v>343</v>
      </c>
      <c r="P638" s="431"/>
      <c r="Q638" s="431"/>
      <c r="R638" s="320"/>
    </row>
    <row r="639" s="239" customFormat="1" ht="12" customHeight="1" spans="1:18">
      <c r="A639" s="45">
        <v>636</v>
      </c>
      <c r="B639" s="45"/>
      <c r="C639" s="45"/>
      <c r="D639" s="387" t="s">
        <v>2196</v>
      </c>
      <c r="E639" s="387" t="s">
        <v>2197</v>
      </c>
      <c r="F639" s="289"/>
      <c r="G639" s="289"/>
      <c r="H639" s="375"/>
      <c r="I639" s="375"/>
      <c r="J639" s="360"/>
      <c r="K639" s="360"/>
      <c r="L639" s="360"/>
      <c r="M639" s="289"/>
      <c r="N639" s="289"/>
      <c r="O639" s="289"/>
      <c r="P639" s="375"/>
      <c r="Q639" s="375"/>
      <c r="R639" s="320"/>
    </row>
    <row r="640" s="239" customFormat="1" ht="24" customHeight="1" spans="1:18">
      <c r="A640" s="45">
        <v>637</v>
      </c>
      <c r="B640" s="45" t="s">
        <v>1145</v>
      </c>
      <c r="C640" s="572" t="s">
        <v>2198</v>
      </c>
      <c r="D640" s="289" t="s">
        <v>2199</v>
      </c>
      <c r="E640" s="289" t="s">
        <v>2200</v>
      </c>
      <c r="F640" s="289"/>
      <c r="G640" s="289"/>
      <c r="H640" s="375" t="s">
        <v>45</v>
      </c>
      <c r="I640" s="375" t="s">
        <v>1149</v>
      </c>
      <c r="J640" s="360">
        <v>10</v>
      </c>
      <c r="K640" s="360">
        <v>10</v>
      </c>
      <c r="L640" s="360">
        <v>10</v>
      </c>
      <c r="M640" s="289" t="s">
        <v>1152</v>
      </c>
      <c r="N640" s="289" t="s">
        <v>1153</v>
      </c>
      <c r="O640" s="289" t="s">
        <v>1154</v>
      </c>
      <c r="P640" s="375"/>
      <c r="Q640" s="375"/>
      <c r="R640" s="320"/>
    </row>
    <row r="641" s="239" customFormat="1" ht="24" customHeight="1" spans="1:18">
      <c r="A641" s="45">
        <v>638</v>
      </c>
      <c r="B641" s="45" t="s">
        <v>1145</v>
      </c>
      <c r="C641" s="572" t="s">
        <v>2198</v>
      </c>
      <c r="D641" s="289" t="s">
        <v>2201</v>
      </c>
      <c r="E641" s="289" t="s">
        <v>2200</v>
      </c>
      <c r="F641" s="289"/>
      <c r="G641" s="289"/>
      <c r="H641" s="375" t="s">
        <v>76</v>
      </c>
      <c r="I641" s="375" t="s">
        <v>1149</v>
      </c>
      <c r="J641" s="360">
        <v>4</v>
      </c>
      <c r="K641" s="360">
        <v>4</v>
      </c>
      <c r="L641" s="360">
        <v>4</v>
      </c>
      <c r="M641" s="289" t="s">
        <v>2202</v>
      </c>
      <c r="N641" s="289"/>
      <c r="O641" s="289"/>
      <c r="P641" s="375"/>
      <c r="Q641" s="375"/>
      <c r="R641" s="320"/>
    </row>
    <row r="642" s="239" customFormat="1" ht="24" customHeight="1" spans="1:18">
      <c r="A642" s="45">
        <v>639</v>
      </c>
      <c r="B642" s="45" t="s">
        <v>1145</v>
      </c>
      <c r="C642" s="572" t="s">
        <v>2203</v>
      </c>
      <c r="D642" s="289" t="s">
        <v>2204</v>
      </c>
      <c r="E642" s="289" t="s">
        <v>2205</v>
      </c>
      <c r="F642" s="289"/>
      <c r="G642" s="289"/>
      <c r="H642" s="375" t="s">
        <v>45</v>
      </c>
      <c r="I642" s="375" t="s">
        <v>1149</v>
      </c>
      <c r="J642" s="360">
        <v>10</v>
      </c>
      <c r="K642" s="360">
        <v>10</v>
      </c>
      <c r="L642" s="360">
        <v>10</v>
      </c>
      <c r="M642" s="289" t="s">
        <v>1152</v>
      </c>
      <c r="N642" s="289" t="s">
        <v>1153</v>
      </c>
      <c r="O642" s="289" t="s">
        <v>1154</v>
      </c>
      <c r="P642" s="375"/>
      <c r="Q642" s="375"/>
      <c r="R642" s="320"/>
    </row>
    <row r="643" s="239" customFormat="1" ht="24" customHeight="1" spans="1:18">
      <c r="A643" s="45">
        <v>640</v>
      </c>
      <c r="B643" s="45" t="s">
        <v>1145</v>
      </c>
      <c r="C643" s="572" t="s">
        <v>2203</v>
      </c>
      <c r="D643" s="289" t="s">
        <v>2206</v>
      </c>
      <c r="E643" s="289" t="s">
        <v>2205</v>
      </c>
      <c r="F643" s="289"/>
      <c r="G643" s="289"/>
      <c r="H643" s="375" t="s">
        <v>76</v>
      </c>
      <c r="I643" s="375" t="s">
        <v>1149</v>
      </c>
      <c r="J643" s="360">
        <v>5</v>
      </c>
      <c r="K643" s="360">
        <v>5</v>
      </c>
      <c r="L643" s="360">
        <v>5</v>
      </c>
      <c r="M643" s="289" t="s">
        <v>2202</v>
      </c>
      <c r="N643" s="289"/>
      <c r="O643" s="289"/>
      <c r="P643" s="375"/>
      <c r="Q643" s="375"/>
      <c r="R643" s="320"/>
    </row>
    <row r="644" s="239" customFormat="1" ht="24" customHeight="1" spans="1:18">
      <c r="A644" s="45">
        <v>641</v>
      </c>
      <c r="B644" s="45" t="s">
        <v>1145</v>
      </c>
      <c r="C644" s="572" t="s">
        <v>2207</v>
      </c>
      <c r="D644" s="289" t="s">
        <v>2208</v>
      </c>
      <c r="E644" s="289" t="s">
        <v>2209</v>
      </c>
      <c r="F644" s="289"/>
      <c r="G644" s="289"/>
      <c r="H644" s="375" t="s">
        <v>76</v>
      </c>
      <c r="I644" s="375" t="s">
        <v>1149</v>
      </c>
      <c r="J644" s="360">
        <v>10</v>
      </c>
      <c r="K644" s="360">
        <v>10</v>
      </c>
      <c r="L644" s="360">
        <v>10</v>
      </c>
      <c r="M644" s="289" t="s">
        <v>1152</v>
      </c>
      <c r="N644" s="289" t="s">
        <v>1153</v>
      </c>
      <c r="O644" s="289" t="s">
        <v>1154</v>
      </c>
      <c r="P644" s="375"/>
      <c r="Q644" s="375"/>
      <c r="R644" s="320"/>
    </row>
    <row r="645" s="239" customFormat="1" ht="24" customHeight="1" spans="1:18">
      <c r="A645" s="45">
        <v>642</v>
      </c>
      <c r="B645" s="45" t="s">
        <v>1145</v>
      </c>
      <c r="C645" s="572" t="s">
        <v>2210</v>
      </c>
      <c r="D645" s="289" t="s">
        <v>2211</v>
      </c>
      <c r="E645" s="289" t="s">
        <v>2212</v>
      </c>
      <c r="F645" s="289"/>
      <c r="G645" s="289"/>
      <c r="H645" s="375" t="s">
        <v>76</v>
      </c>
      <c r="I645" s="375" t="s">
        <v>1149</v>
      </c>
      <c r="J645" s="360">
        <v>8</v>
      </c>
      <c r="K645" s="360">
        <v>8</v>
      </c>
      <c r="L645" s="360">
        <v>8</v>
      </c>
      <c r="M645" s="289" t="s">
        <v>2076</v>
      </c>
      <c r="N645" s="289"/>
      <c r="O645" s="289"/>
      <c r="P645" s="375"/>
      <c r="Q645" s="375"/>
      <c r="R645" s="320"/>
    </row>
    <row r="646" s="239" customFormat="1" ht="24" customHeight="1" spans="1:18">
      <c r="A646" s="45">
        <v>643</v>
      </c>
      <c r="B646" s="45" t="s">
        <v>1145</v>
      </c>
      <c r="C646" s="572" t="s">
        <v>2210</v>
      </c>
      <c r="D646" s="289" t="s">
        <v>2213</v>
      </c>
      <c r="E646" s="289" t="s">
        <v>2212</v>
      </c>
      <c r="F646" s="289"/>
      <c r="G646" s="289"/>
      <c r="H646" s="375" t="s">
        <v>45</v>
      </c>
      <c r="I646" s="375" t="s">
        <v>1149</v>
      </c>
      <c r="J646" s="360">
        <v>10</v>
      </c>
      <c r="K646" s="360">
        <v>10</v>
      </c>
      <c r="L646" s="360">
        <v>10</v>
      </c>
      <c r="M646" s="289" t="s">
        <v>1152</v>
      </c>
      <c r="N646" s="289" t="s">
        <v>1153</v>
      </c>
      <c r="O646" s="289" t="s">
        <v>1154</v>
      </c>
      <c r="P646" s="375"/>
      <c r="Q646" s="375"/>
      <c r="R646" s="320"/>
    </row>
    <row r="647" s="239" customFormat="1" ht="24" customHeight="1" spans="1:18">
      <c r="A647" s="45">
        <v>644</v>
      </c>
      <c r="B647" s="45" t="s">
        <v>1145</v>
      </c>
      <c r="C647" s="572" t="s">
        <v>2214</v>
      </c>
      <c r="D647" s="289" t="s">
        <v>2215</v>
      </c>
      <c r="E647" s="289" t="s">
        <v>2216</v>
      </c>
      <c r="F647" s="289"/>
      <c r="G647" s="289"/>
      <c r="H647" s="375" t="s">
        <v>45</v>
      </c>
      <c r="I647" s="375" t="s">
        <v>1149</v>
      </c>
      <c r="J647" s="360">
        <v>10</v>
      </c>
      <c r="K647" s="360">
        <v>10</v>
      </c>
      <c r="L647" s="360">
        <v>10</v>
      </c>
      <c r="M647" s="289" t="s">
        <v>1152</v>
      </c>
      <c r="N647" s="289" t="s">
        <v>1153</v>
      </c>
      <c r="O647" s="289" t="s">
        <v>1154</v>
      </c>
      <c r="P647" s="375"/>
      <c r="Q647" s="375"/>
      <c r="R647" s="320"/>
    </row>
    <row r="648" s="239" customFormat="1" ht="24" customHeight="1" spans="1:18">
      <c r="A648" s="45">
        <v>645</v>
      </c>
      <c r="B648" s="45" t="s">
        <v>1145</v>
      </c>
      <c r="C648" s="572" t="s">
        <v>2214</v>
      </c>
      <c r="D648" s="289" t="s">
        <v>2217</v>
      </c>
      <c r="E648" s="289" t="s">
        <v>2216</v>
      </c>
      <c r="F648" s="289"/>
      <c r="G648" s="289"/>
      <c r="H648" s="375" t="s">
        <v>76</v>
      </c>
      <c r="I648" s="375" t="s">
        <v>1149</v>
      </c>
      <c r="J648" s="360">
        <v>8</v>
      </c>
      <c r="K648" s="360">
        <v>8</v>
      </c>
      <c r="L648" s="360">
        <v>8</v>
      </c>
      <c r="M648" s="289" t="s">
        <v>2076</v>
      </c>
      <c r="N648" s="289" t="s">
        <v>1153</v>
      </c>
      <c r="O648" s="289" t="s">
        <v>1154</v>
      </c>
      <c r="P648" s="375"/>
      <c r="Q648" s="375"/>
      <c r="R648" s="320"/>
    </row>
    <row r="649" s="239" customFormat="1" ht="24" customHeight="1" spans="1:18">
      <c r="A649" s="45">
        <v>646</v>
      </c>
      <c r="B649" s="45" t="s">
        <v>1145</v>
      </c>
      <c r="C649" s="572" t="s">
        <v>2218</v>
      </c>
      <c r="D649" s="289" t="s">
        <v>2219</v>
      </c>
      <c r="E649" s="289" t="s">
        <v>2220</v>
      </c>
      <c r="F649" s="289" t="s">
        <v>2221</v>
      </c>
      <c r="G649" s="289"/>
      <c r="H649" s="375" t="s">
        <v>76</v>
      </c>
      <c r="I649" s="375" t="s">
        <v>1149</v>
      </c>
      <c r="J649" s="360">
        <v>5</v>
      </c>
      <c r="K649" s="360">
        <v>5</v>
      </c>
      <c r="L649" s="360">
        <v>5</v>
      </c>
      <c r="M649" s="289"/>
      <c r="N649" s="289"/>
      <c r="O649" s="289"/>
      <c r="P649" s="375"/>
      <c r="Q649" s="375"/>
      <c r="R649" s="320"/>
    </row>
    <row r="650" s="239" customFormat="1" ht="24" customHeight="1" spans="1:18">
      <c r="A650" s="45">
        <v>647</v>
      </c>
      <c r="B650" s="45" t="s">
        <v>1145</v>
      </c>
      <c r="C650" s="572" t="s">
        <v>2218</v>
      </c>
      <c r="D650" s="289" t="s">
        <v>2222</v>
      </c>
      <c r="E650" s="289" t="s">
        <v>2220</v>
      </c>
      <c r="F650" s="289"/>
      <c r="G650" s="289"/>
      <c r="H650" s="375" t="s">
        <v>45</v>
      </c>
      <c r="I650" s="375" t="s">
        <v>1149</v>
      </c>
      <c r="J650" s="360">
        <v>37</v>
      </c>
      <c r="K650" s="360">
        <v>37</v>
      </c>
      <c r="L650" s="360">
        <v>37</v>
      </c>
      <c r="M650" s="289" t="s">
        <v>1694</v>
      </c>
      <c r="N650" s="289"/>
      <c r="O650" s="289"/>
      <c r="P650" s="375"/>
      <c r="Q650" s="375"/>
      <c r="R650" s="320"/>
    </row>
    <row r="651" s="239" customFormat="1" ht="24" customHeight="1" spans="1:18">
      <c r="A651" s="45">
        <v>648</v>
      </c>
      <c r="B651" s="45" t="s">
        <v>1145</v>
      </c>
      <c r="C651" s="572" t="s">
        <v>2223</v>
      </c>
      <c r="D651" s="289" t="s">
        <v>2224</v>
      </c>
      <c r="E651" s="289" t="s">
        <v>2225</v>
      </c>
      <c r="F651" s="289"/>
      <c r="G651" s="289"/>
      <c r="H651" s="375" t="s">
        <v>45</v>
      </c>
      <c r="I651" s="375" t="s">
        <v>1149</v>
      </c>
      <c r="J651" s="360">
        <v>25</v>
      </c>
      <c r="K651" s="360">
        <v>25</v>
      </c>
      <c r="L651" s="360">
        <v>25</v>
      </c>
      <c r="M651" s="289" t="s">
        <v>1262</v>
      </c>
      <c r="N651" s="289"/>
      <c r="O651" s="289"/>
      <c r="P651" s="375"/>
      <c r="Q651" s="375"/>
      <c r="R651" s="320"/>
    </row>
    <row r="652" s="239" customFormat="1" ht="24" customHeight="1" spans="1:18">
      <c r="A652" s="45">
        <v>649</v>
      </c>
      <c r="B652" s="45" t="s">
        <v>1145</v>
      </c>
      <c r="C652" s="572" t="s">
        <v>2223</v>
      </c>
      <c r="D652" s="289" t="s">
        <v>2226</v>
      </c>
      <c r="E652" s="289" t="s">
        <v>2225</v>
      </c>
      <c r="F652" s="289"/>
      <c r="G652" s="289"/>
      <c r="H652" s="375" t="s">
        <v>76</v>
      </c>
      <c r="I652" s="375" t="s">
        <v>1149</v>
      </c>
      <c r="J652" s="360">
        <v>5</v>
      </c>
      <c r="K652" s="360">
        <v>5</v>
      </c>
      <c r="L652" s="360">
        <v>5</v>
      </c>
      <c r="M652" s="289" t="s">
        <v>2076</v>
      </c>
      <c r="N652" s="289"/>
      <c r="O652" s="289"/>
      <c r="P652" s="375"/>
      <c r="Q652" s="375"/>
      <c r="R652" s="320"/>
    </row>
    <row r="653" s="239" customFormat="1" ht="24" customHeight="1" spans="1:18">
      <c r="A653" s="45">
        <v>650</v>
      </c>
      <c r="B653" s="45" t="s">
        <v>1145</v>
      </c>
      <c r="C653" s="572" t="s">
        <v>2227</v>
      </c>
      <c r="D653" s="289" t="s">
        <v>2228</v>
      </c>
      <c r="E653" s="289" t="s">
        <v>2229</v>
      </c>
      <c r="F653" s="289"/>
      <c r="G653" s="289"/>
      <c r="H653" s="375" t="s">
        <v>45</v>
      </c>
      <c r="I653" s="375" t="s">
        <v>1149</v>
      </c>
      <c r="J653" s="360">
        <v>25</v>
      </c>
      <c r="K653" s="360">
        <v>25</v>
      </c>
      <c r="L653" s="360">
        <v>25</v>
      </c>
      <c r="M653" s="289" t="s">
        <v>1262</v>
      </c>
      <c r="N653" s="289"/>
      <c r="O653" s="289"/>
      <c r="P653" s="375"/>
      <c r="Q653" s="375"/>
      <c r="R653" s="320"/>
    </row>
    <row r="654" s="239" customFormat="1" ht="24" customHeight="1" spans="1:18">
      <c r="A654" s="45">
        <v>651</v>
      </c>
      <c r="B654" s="45" t="s">
        <v>1145</v>
      </c>
      <c r="C654" s="572" t="s">
        <v>2227</v>
      </c>
      <c r="D654" s="289" t="s">
        <v>2230</v>
      </c>
      <c r="E654" s="289" t="s">
        <v>2229</v>
      </c>
      <c r="F654" s="289"/>
      <c r="G654" s="289"/>
      <c r="H654" s="375" t="s">
        <v>76</v>
      </c>
      <c r="I654" s="375" t="s">
        <v>1149</v>
      </c>
      <c r="J654" s="360">
        <v>4</v>
      </c>
      <c r="K654" s="360">
        <v>4</v>
      </c>
      <c r="L654" s="360">
        <v>4</v>
      </c>
      <c r="M654" s="289" t="s">
        <v>2076</v>
      </c>
      <c r="N654" s="289"/>
      <c r="O654" s="289"/>
      <c r="P654" s="375"/>
      <c r="Q654" s="375"/>
      <c r="R654" s="320"/>
    </row>
    <row r="655" s="239" customFormat="1" ht="24" customHeight="1" spans="1:18">
      <c r="A655" s="45">
        <v>652</v>
      </c>
      <c r="B655" s="45" t="s">
        <v>1145</v>
      </c>
      <c r="C655" s="572" t="s">
        <v>2231</v>
      </c>
      <c r="D655" s="289" t="s">
        <v>2232</v>
      </c>
      <c r="E655" s="289" t="s">
        <v>2233</v>
      </c>
      <c r="F655" s="289"/>
      <c r="G655" s="289"/>
      <c r="H655" s="375" t="s">
        <v>45</v>
      </c>
      <c r="I655" s="375" t="s">
        <v>1149</v>
      </c>
      <c r="J655" s="360">
        <v>25</v>
      </c>
      <c r="K655" s="360">
        <v>25</v>
      </c>
      <c r="L655" s="360">
        <v>25</v>
      </c>
      <c r="M655" s="289" t="s">
        <v>1262</v>
      </c>
      <c r="N655" s="289"/>
      <c r="O655" s="289"/>
      <c r="P655" s="375"/>
      <c r="Q655" s="375"/>
      <c r="R655" s="320"/>
    </row>
    <row r="656" s="239" customFormat="1" ht="24" customHeight="1" spans="1:18">
      <c r="A656" s="45">
        <v>653</v>
      </c>
      <c r="B656" s="45" t="s">
        <v>1145</v>
      </c>
      <c r="C656" s="572" t="s">
        <v>2231</v>
      </c>
      <c r="D656" s="289" t="s">
        <v>2234</v>
      </c>
      <c r="E656" s="289" t="s">
        <v>2233</v>
      </c>
      <c r="F656" s="289"/>
      <c r="G656" s="289"/>
      <c r="H656" s="375" t="s">
        <v>76</v>
      </c>
      <c r="I656" s="375" t="s">
        <v>1149</v>
      </c>
      <c r="J656" s="360">
        <v>4</v>
      </c>
      <c r="K656" s="360">
        <v>4</v>
      </c>
      <c r="L656" s="360">
        <v>4</v>
      </c>
      <c r="M656" s="289" t="s">
        <v>2076</v>
      </c>
      <c r="N656" s="289"/>
      <c r="O656" s="289"/>
      <c r="P656" s="375"/>
      <c r="Q656" s="375"/>
      <c r="R656" s="320"/>
    </row>
    <row r="657" s="239" customFormat="1" ht="24" customHeight="1" spans="1:18">
      <c r="A657" s="45">
        <v>654</v>
      </c>
      <c r="B657" s="45" t="s">
        <v>1145</v>
      </c>
      <c r="C657" s="572" t="s">
        <v>2235</v>
      </c>
      <c r="D657" s="289" t="s">
        <v>2236</v>
      </c>
      <c r="E657" s="289" t="s">
        <v>2237</v>
      </c>
      <c r="F657" s="289"/>
      <c r="G657" s="289"/>
      <c r="H657" s="375" t="s">
        <v>45</v>
      </c>
      <c r="I657" s="375" t="s">
        <v>1149</v>
      </c>
      <c r="J657" s="360">
        <v>25</v>
      </c>
      <c r="K657" s="360">
        <v>25</v>
      </c>
      <c r="L657" s="360">
        <v>25</v>
      </c>
      <c r="M657" s="289" t="s">
        <v>1262</v>
      </c>
      <c r="N657" s="289"/>
      <c r="O657" s="289"/>
      <c r="P657" s="375"/>
      <c r="Q657" s="375"/>
      <c r="R657" s="320"/>
    </row>
    <row r="658" s="239" customFormat="1" ht="24" customHeight="1" spans="1:18">
      <c r="A658" s="45">
        <v>655</v>
      </c>
      <c r="B658" s="45" t="s">
        <v>1145</v>
      </c>
      <c r="C658" s="572" t="s">
        <v>2235</v>
      </c>
      <c r="D658" s="289" t="s">
        <v>2238</v>
      </c>
      <c r="E658" s="289" t="s">
        <v>2237</v>
      </c>
      <c r="F658" s="289"/>
      <c r="G658" s="289"/>
      <c r="H658" s="375" t="s">
        <v>76</v>
      </c>
      <c r="I658" s="375" t="s">
        <v>1149</v>
      </c>
      <c r="J658" s="360">
        <v>4</v>
      </c>
      <c r="K658" s="360">
        <v>4</v>
      </c>
      <c r="L658" s="360">
        <v>4</v>
      </c>
      <c r="M658" s="289" t="s">
        <v>2076</v>
      </c>
      <c r="N658" s="289"/>
      <c r="O658" s="289"/>
      <c r="P658" s="375"/>
      <c r="Q658" s="375"/>
      <c r="R658" s="320"/>
    </row>
    <row r="659" s="239" customFormat="1" ht="24" customHeight="1" spans="1:18">
      <c r="A659" s="45">
        <v>656</v>
      </c>
      <c r="B659" s="45" t="s">
        <v>1145</v>
      </c>
      <c r="C659" s="572" t="s">
        <v>2239</v>
      </c>
      <c r="D659" s="289" t="s">
        <v>2240</v>
      </c>
      <c r="E659" s="289" t="s">
        <v>2241</v>
      </c>
      <c r="F659" s="289"/>
      <c r="G659" s="289"/>
      <c r="H659" s="375" t="s">
        <v>76</v>
      </c>
      <c r="I659" s="375" t="s">
        <v>1149</v>
      </c>
      <c r="J659" s="360">
        <v>25</v>
      </c>
      <c r="K659" s="360">
        <v>25</v>
      </c>
      <c r="L659" s="360">
        <v>25</v>
      </c>
      <c r="M659" s="289" t="s">
        <v>1262</v>
      </c>
      <c r="N659" s="289"/>
      <c r="O659" s="289"/>
      <c r="P659" s="375"/>
      <c r="Q659" s="375"/>
      <c r="R659" s="320"/>
    </row>
    <row r="660" s="239" customFormat="1" ht="24" customHeight="1" spans="1:18">
      <c r="A660" s="45">
        <v>657</v>
      </c>
      <c r="B660" s="45" t="s">
        <v>1145</v>
      </c>
      <c r="C660" s="572" t="s">
        <v>2239</v>
      </c>
      <c r="D660" s="289" t="s">
        <v>2242</v>
      </c>
      <c r="E660" s="289" t="s">
        <v>2241</v>
      </c>
      <c r="F660" s="289"/>
      <c r="G660" s="289"/>
      <c r="H660" s="375" t="s">
        <v>76</v>
      </c>
      <c r="I660" s="375" t="s">
        <v>1149</v>
      </c>
      <c r="J660" s="360">
        <v>4</v>
      </c>
      <c r="K660" s="360">
        <v>4</v>
      </c>
      <c r="L660" s="360">
        <v>4</v>
      </c>
      <c r="M660" s="289" t="s">
        <v>2076</v>
      </c>
      <c r="N660" s="289"/>
      <c r="O660" s="289"/>
      <c r="P660" s="375"/>
      <c r="Q660" s="375"/>
      <c r="R660" s="320"/>
    </row>
    <row r="661" s="239" customFormat="1" ht="24" customHeight="1" spans="1:18">
      <c r="A661" s="45">
        <v>658</v>
      </c>
      <c r="B661" s="45" t="s">
        <v>1145</v>
      </c>
      <c r="C661" s="572" t="s">
        <v>2243</v>
      </c>
      <c r="D661" s="289" t="s">
        <v>2244</v>
      </c>
      <c r="E661" s="289" t="s">
        <v>2245</v>
      </c>
      <c r="F661" s="289"/>
      <c r="G661" s="289"/>
      <c r="H661" s="375" t="s">
        <v>45</v>
      </c>
      <c r="I661" s="375" t="s">
        <v>1149</v>
      </c>
      <c r="J661" s="360">
        <v>25</v>
      </c>
      <c r="K661" s="360">
        <v>25</v>
      </c>
      <c r="L661" s="360">
        <v>25</v>
      </c>
      <c r="M661" s="289" t="s">
        <v>1262</v>
      </c>
      <c r="N661" s="289"/>
      <c r="O661" s="289"/>
      <c r="P661" s="375"/>
      <c r="Q661" s="375"/>
      <c r="R661" s="320"/>
    </row>
    <row r="662" s="239" customFormat="1" ht="24" customHeight="1" spans="1:18">
      <c r="A662" s="45">
        <v>659</v>
      </c>
      <c r="B662" s="45" t="s">
        <v>1145</v>
      </c>
      <c r="C662" s="572" t="s">
        <v>2243</v>
      </c>
      <c r="D662" s="289" t="s">
        <v>2246</v>
      </c>
      <c r="E662" s="289" t="s">
        <v>2245</v>
      </c>
      <c r="F662" s="289"/>
      <c r="G662" s="289"/>
      <c r="H662" s="375" t="s">
        <v>76</v>
      </c>
      <c r="I662" s="375" t="s">
        <v>1149</v>
      </c>
      <c r="J662" s="360">
        <v>4</v>
      </c>
      <c r="K662" s="360">
        <v>4</v>
      </c>
      <c r="L662" s="360">
        <v>4</v>
      </c>
      <c r="M662" s="289" t="s">
        <v>2076</v>
      </c>
      <c r="N662" s="289"/>
      <c r="O662" s="289"/>
      <c r="P662" s="375"/>
      <c r="Q662" s="375"/>
      <c r="R662" s="320"/>
    </row>
    <row r="663" s="239" customFormat="1" ht="24" customHeight="1" spans="1:18">
      <c r="A663" s="45">
        <v>660</v>
      </c>
      <c r="B663" s="45" t="s">
        <v>1145</v>
      </c>
      <c r="C663" s="572" t="s">
        <v>2247</v>
      </c>
      <c r="D663" s="289" t="s">
        <v>2248</v>
      </c>
      <c r="E663" s="289" t="s">
        <v>2249</v>
      </c>
      <c r="F663" s="289"/>
      <c r="G663" s="289"/>
      <c r="H663" s="375" t="s">
        <v>45</v>
      </c>
      <c r="I663" s="375" t="s">
        <v>1149</v>
      </c>
      <c r="J663" s="360">
        <v>25</v>
      </c>
      <c r="K663" s="360">
        <v>25</v>
      </c>
      <c r="L663" s="360">
        <v>25</v>
      </c>
      <c r="M663" s="289" t="s">
        <v>1262</v>
      </c>
      <c r="N663" s="289"/>
      <c r="O663" s="289"/>
      <c r="P663" s="375"/>
      <c r="Q663" s="375"/>
      <c r="R663" s="320"/>
    </row>
    <row r="664" s="239" customFormat="1" ht="24" customHeight="1" spans="1:18">
      <c r="A664" s="45">
        <v>661</v>
      </c>
      <c r="B664" s="45" t="s">
        <v>1145</v>
      </c>
      <c r="C664" s="572" t="s">
        <v>2247</v>
      </c>
      <c r="D664" s="289" t="s">
        <v>2250</v>
      </c>
      <c r="E664" s="289" t="s">
        <v>2249</v>
      </c>
      <c r="F664" s="289"/>
      <c r="G664" s="289"/>
      <c r="H664" s="375" t="s">
        <v>76</v>
      </c>
      <c r="I664" s="375" t="s">
        <v>1149</v>
      </c>
      <c r="J664" s="360">
        <v>4</v>
      </c>
      <c r="K664" s="360">
        <v>4</v>
      </c>
      <c r="L664" s="360">
        <v>4</v>
      </c>
      <c r="M664" s="289" t="s">
        <v>2076</v>
      </c>
      <c r="N664" s="289"/>
      <c r="O664" s="289"/>
      <c r="P664" s="375"/>
      <c r="Q664" s="375"/>
      <c r="R664" s="320"/>
    </row>
    <row r="665" s="239" customFormat="1" ht="24" customHeight="1" spans="1:18">
      <c r="A665" s="45">
        <v>662</v>
      </c>
      <c r="B665" s="45" t="s">
        <v>1145</v>
      </c>
      <c r="C665" s="572" t="s">
        <v>2251</v>
      </c>
      <c r="D665" s="289" t="s">
        <v>2252</v>
      </c>
      <c r="E665" s="289" t="s">
        <v>2253</v>
      </c>
      <c r="F665" s="289"/>
      <c r="G665" s="289"/>
      <c r="H665" s="375" t="s">
        <v>45</v>
      </c>
      <c r="I665" s="375" t="s">
        <v>1149</v>
      </c>
      <c r="J665" s="360">
        <v>20</v>
      </c>
      <c r="K665" s="360">
        <v>20</v>
      </c>
      <c r="L665" s="360">
        <v>20</v>
      </c>
      <c r="M665" s="289" t="s">
        <v>2153</v>
      </c>
      <c r="N665" s="289"/>
      <c r="O665" s="289"/>
      <c r="P665" s="375"/>
      <c r="Q665" s="375"/>
      <c r="R665" s="320"/>
    </row>
    <row r="666" s="239" customFormat="1" ht="24" customHeight="1" spans="1:18">
      <c r="A666" s="45">
        <v>663</v>
      </c>
      <c r="B666" s="45" t="s">
        <v>1145</v>
      </c>
      <c r="C666" s="572" t="s">
        <v>2251</v>
      </c>
      <c r="D666" s="289" t="s">
        <v>2254</v>
      </c>
      <c r="E666" s="289" t="s">
        <v>2253</v>
      </c>
      <c r="F666" s="289"/>
      <c r="G666" s="289"/>
      <c r="H666" s="375" t="s">
        <v>76</v>
      </c>
      <c r="I666" s="375" t="s">
        <v>1149</v>
      </c>
      <c r="J666" s="360">
        <v>8</v>
      </c>
      <c r="K666" s="360">
        <v>8</v>
      </c>
      <c r="L666" s="360">
        <v>8</v>
      </c>
      <c r="M666" s="289" t="s">
        <v>2076</v>
      </c>
      <c r="N666" s="289"/>
      <c r="O666" s="289"/>
      <c r="P666" s="375"/>
      <c r="Q666" s="375"/>
      <c r="R666" s="320"/>
    </row>
    <row r="667" s="239" customFormat="1" ht="24" customHeight="1" spans="1:18">
      <c r="A667" s="45">
        <v>664</v>
      </c>
      <c r="B667" s="45" t="s">
        <v>1145</v>
      </c>
      <c r="C667" s="572" t="s">
        <v>2255</v>
      </c>
      <c r="D667" s="289" t="s">
        <v>2256</v>
      </c>
      <c r="E667" s="289" t="s">
        <v>2257</v>
      </c>
      <c r="F667" s="289"/>
      <c r="G667" s="289"/>
      <c r="H667" s="375" t="s">
        <v>76</v>
      </c>
      <c r="I667" s="375" t="s">
        <v>1149</v>
      </c>
      <c r="J667" s="360">
        <v>3</v>
      </c>
      <c r="K667" s="360">
        <v>3</v>
      </c>
      <c r="L667" s="360">
        <v>3</v>
      </c>
      <c r="M667" s="289"/>
      <c r="N667" s="289"/>
      <c r="O667" s="289"/>
      <c r="P667" s="375"/>
      <c r="Q667" s="375"/>
      <c r="R667" s="320"/>
    </row>
    <row r="668" s="239" customFormat="1" ht="24" customHeight="1" spans="1:18">
      <c r="A668" s="45">
        <v>665</v>
      </c>
      <c r="B668" s="45" t="s">
        <v>1145</v>
      </c>
      <c r="C668" s="572" t="s">
        <v>2258</v>
      </c>
      <c r="D668" s="289" t="s">
        <v>2259</v>
      </c>
      <c r="E668" s="289" t="s">
        <v>2260</v>
      </c>
      <c r="F668" s="289"/>
      <c r="G668" s="289"/>
      <c r="H668" s="375" t="s">
        <v>76</v>
      </c>
      <c r="I668" s="375" t="s">
        <v>1149</v>
      </c>
      <c r="J668" s="360">
        <v>4</v>
      </c>
      <c r="K668" s="360">
        <v>4</v>
      </c>
      <c r="L668" s="360">
        <v>4</v>
      </c>
      <c r="M668" s="289"/>
      <c r="N668" s="289"/>
      <c r="O668" s="289"/>
      <c r="P668" s="375"/>
      <c r="Q668" s="375"/>
      <c r="R668" s="320"/>
    </row>
    <row r="669" s="239" customFormat="1" ht="24" customHeight="1" spans="1:18">
      <c r="A669" s="45">
        <v>666</v>
      </c>
      <c r="B669" s="45" t="s">
        <v>1145</v>
      </c>
      <c r="C669" s="572" t="s">
        <v>2261</v>
      </c>
      <c r="D669" s="289" t="s">
        <v>2262</v>
      </c>
      <c r="E669" s="289" t="s">
        <v>2263</v>
      </c>
      <c r="F669" s="289"/>
      <c r="G669" s="289"/>
      <c r="H669" s="375" t="s">
        <v>29</v>
      </c>
      <c r="I669" s="375" t="s">
        <v>1149</v>
      </c>
      <c r="J669" s="360">
        <v>10</v>
      </c>
      <c r="K669" s="360">
        <v>10</v>
      </c>
      <c r="L669" s="360">
        <v>10</v>
      </c>
      <c r="M669" s="289"/>
      <c r="N669" s="289"/>
      <c r="O669" s="289"/>
      <c r="P669" s="375"/>
      <c r="Q669" s="375"/>
      <c r="R669" s="320"/>
    </row>
    <row r="670" s="239" customFormat="1" ht="24" customHeight="1" spans="1:18">
      <c r="A670" s="45">
        <v>667</v>
      </c>
      <c r="B670" s="45" t="s">
        <v>1145</v>
      </c>
      <c r="C670" s="572" t="s">
        <v>2264</v>
      </c>
      <c r="D670" s="289" t="s">
        <v>2265</v>
      </c>
      <c r="E670" s="289" t="s">
        <v>2266</v>
      </c>
      <c r="F670" s="289"/>
      <c r="G670" s="289"/>
      <c r="H670" s="375" t="s">
        <v>45</v>
      </c>
      <c r="I670" s="375" t="s">
        <v>1149</v>
      </c>
      <c r="J670" s="360">
        <v>38</v>
      </c>
      <c r="K670" s="360">
        <v>38</v>
      </c>
      <c r="L670" s="360">
        <v>38</v>
      </c>
      <c r="M670" s="289"/>
      <c r="N670" s="289" t="s">
        <v>1435</v>
      </c>
      <c r="O670" s="289"/>
      <c r="P670" s="375"/>
      <c r="Q670" s="375"/>
      <c r="R670" s="320"/>
    </row>
    <row r="671" s="239" customFormat="1" ht="24" customHeight="1" spans="1:18">
      <c r="A671" s="45">
        <v>668</v>
      </c>
      <c r="B671" s="45" t="s">
        <v>1145</v>
      </c>
      <c r="C671" s="572" t="s">
        <v>2255</v>
      </c>
      <c r="D671" s="289" t="s">
        <v>2267</v>
      </c>
      <c r="E671" s="289" t="s">
        <v>2268</v>
      </c>
      <c r="F671" s="289"/>
      <c r="G671" s="289"/>
      <c r="H671" s="375" t="s">
        <v>45</v>
      </c>
      <c r="I671" s="375" t="s">
        <v>1149</v>
      </c>
      <c r="J671" s="360">
        <v>48</v>
      </c>
      <c r="K671" s="360">
        <v>48</v>
      </c>
      <c r="L671" s="360">
        <v>48</v>
      </c>
      <c r="M671" s="388" t="s">
        <v>1370</v>
      </c>
      <c r="N671" s="289" t="s">
        <v>1435</v>
      </c>
      <c r="O671" s="289"/>
      <c r="P671" s="375"/>
      <c r="Q671" s="375"/>
      <c r="R671" s="320"/>
    </row>
    <row r="672" s="243" customFormat="1" ht="24" customHeight="1" spans="1:18">
      <c r="A672" s="45">
        <v>669</v>
      </c>
      <c r="B672" s="45" t="s">
        <v>1145</v>
      </c>
      <c r="C672" s="572" t="s">
        <v>2269</v>
      </c>
      <c r="D672" s="389" t="s">
        <v>2270</v>
      </c>
      <c r="E672" s="29" t="s">
        <v>2271</v>
      </c>
      <c r="F672" s="29"/>
      <c r="G672" s="29"/>
      <c r="H672" s="440" t="s">
        <v>45</v>
      </c>
      <c r="I672" s="28" t="s">
        <v>46</v>
      </c>
      <c r="J672" s="28">
        <v>25</v>
      </c>
      <c r="K672" s="28">
        <v>25</v>
      </c>
      <c r="L672" s="28">
        <v>25</v>
      </c>
      <c r="M672" s="29" t="s">
        <v>1370</v>
      </c>
      <c r="N672" s="291" t="s">
        <v>891</v>
      </c>
      <c r="O672" s="289" t="s">
        <v>343</v>
      </c>
      <c r="P672" s="431"/>
      <c r="Q672" s="431"/>
      <c r="R672" s="320"/>
    </row>
    <row r="673" s="233" customFormat="1" ht="36" customHeight="1" spans="1:18">
      <c r="A673" s="45">
        <v>670</v>
      </c>
      <c r="B673" s="45" t="s">
        <v>1145</v>
      </c>
      <c r="C673" s="572" t="s">
        <v>2243</v>
      </c>
      <c r="D673" s="337" t="s">
        <v>2272</v>
      </c>
      <c r="E673" s="198" t="s">
        <v>2273</v>
      </c>
      <c r="F673" s="338" t="s">
        <v>2274</v>
      </c>
      <c r="G673" s="338"/>
      <c r="H673" s="197" t="s">
        <v>29</v>
      </c>
      <c r="I673" s="197" t="s">
        <v>46</v>
      </c>
      <c r="J673" s="308" t="s">
        <v>123</v>
      </c>
      <c r="K673" s="308" t="s">
        <v>123</v>
      </c>
      <c r="L673" s="308" t="s">
        <v>123</v>
      </c>
      <c r="M673" s="338" t="s">
        <v>2275</v>
      </c>
      <c r="N673" s="193" t="s">
        <v>386</v>
      </c>
      <c r="O673" s="196" t="s">
        <v>387</v>
      </c>
      <c r="P673" s="357"/>
      <c r="Q673" s="357"/>
      <c r="R673" s="320"/>
    </row>
    <row r="674" s="233" customFormat="1" ht="36" customHeight="1" spans="1:18">
      <c r="A674" s="45">
        <v>671</v>
      </c>
      <c r="B674" s="45" t="s">
        <v>1145</v>
      </c>
      <c r="C674" s="572" t="s">
        <v>2210</v>
      </c>
      <c r="D674" s="337" t="s">
        <v>2276</v>
      </c>
      <c r="E674" s="198" t="s">
        <v>2277</v>
      </c>
      <c r="F674" s="338"/>
      <c r="G674" s="338"/>
      <c r="H674" s="197" t="s">
        <v>29</v>
      </c>
      <c r="I674" s="197" t="s">
        <v>1149</v>
      </c>
      <c r="J674" s="308" t="s">
        <v>123</v>
      </c>
      <c r="K674" s="308" t="s">
        <v>123</v>
      </c>
      <c r="L674" s="308" t="s">
        <v>123</v>
      </c>
      <c r="M674" s="338" t="s">
        <v>2278</v>
      </c>
      <c r="N674" s="193" t="s">
        <v>386</v>
      </c>
      <c r="O674" s="196" t="s">
        <v>387</v>
      </c>
      <c r="P674" s="357"/>
      <c r="Q674" s="357"/>
      <c r="R674" s="320"/>
    </row>
    <row r="675" s="239" customFormat="1" ht="12" customHeight="1" spans="1:18">
      <c r="A675" s="45">
        <v>672</v>
      </c>
      <c r="B675" s="45"/>
      <c r="C675" s="45"/>
      <c r="D675" s="387" t="s">
        <v>2279</v>
      </c>
      <c r="E675" s="387" t="s">
        <v>2280</v>
      </c>
      <c r="F675" s="292" t="s">
        <v>2281</v>
      </c>
      <c r="G675" s="289"/>
      <c r="H675" s="375"/>
      <c r="I675" s="375"/>
      <c r="J675" s="360"/>
      <c r="K675" s="360"/>
      <c r="L675" s="312"/>
      <c r="M675" s="289"/>
      <c r="N675" s="289"/>
      <c r="O675" s="289"/>
      <c r="P675" s="375"/>
      <c r="Q675" s="375"/>
      <c r="R675" s="320"/>
    </row>
    <row r="676" s="239" customFormat="1" ht="24" customHeight="1" spans="1:18">
      <c r="A676" s="45">
        <v>673</v>
      </c>
      <c r="B676" s="45" t="s">
        <v>1145</v>
      </c>
      <c r="C676" s="572" t="s">
        <v>2282</v>
      </c>
      <c r="D676" s="289" t="s">
        <v>2283</v>
      </c>
      <c r="E676" s="289" t="s">
        <v>2284</v>
      </c>
      <c r="F676" s="289"/>
      <c r="G676" s="289"/>
      <c r="H676" s="375" t="s">
        <v>76</v>
      </c>
      <c r="I676" s="375" t="s">
        <v>1149</v>
      </c>
      <c r="J676" s="360">
        <v>4</v>
      </c>
      <c r="K676" s="360">
        <v>4</v>
      </c>
      <c r="L676" s="360">
        <v>4</v>
      </c>
      <c r="M676" s="289" t="s">
        <v>2285</v>
      </c>
      <c r="N676" s="289"/>
      <c r="O676" s="289"/>
      <c r="P676" s="375"/>
      <c r="Q676" s="375"/>
      <c r="R676" s="320"/>
    </row>
    <row r="677" s="239" customFormat="1" ht="24" customHeight="1" spans="1:18">
      <c r="A677" s="45">
        <v>674</v>
      </c>
      <c r="B677" s="45" t="s">
        <v>1145</v>
      </c>
      <c r="C677" s="572" t="s">
        <v>2282</v>
      </c>
      <c r="D677" s="289" t="s">
        <v>2286</v>
      </c>
      <c r="E677" s="289" t="s">
        <v>2284</v>
      </c>
      <c r="F677" s="289"/>
      <c r="G677" s="289"/>
      <c r="H677" s="375" t="s">
        <v>45</v>
      </c>
      <c r="I677" s="375" t="s">
        <v>1149</v>
      </c>
      <c r="J677" s="360">
        <v>10</v>
      </c>
      <c r="K677" s="360">
        <v>10</v>
      </c>
      <c r="L677" s="360">
        <v>10</v>
      </c>
      <c r="M677" s="289" t="s">
        <v>1152</v>
      </c>
      <c r="N677" s="289" t="s">
        <v>1153</v>
      </c>
      <c r="O677" s="289" t="s">
        <v>1154</v>
      </c>
      <c r="P677" s="375"/>
      <c r="Q677" s="375"/>
      <c r="R677" s="320"/>
    </row>
    <row r="678" s="239" customFormat="1" ht="24" customHeight="1" spans="1:18">
      <c r="A678" s="45">
        <v>675</v>
      </c>
      <c r="B678" s="45" t="s">
        <v>1145</v>
      </c>
      <c r="C678" s="572" t="s">
        <v>2287</v>
      </c>
      <c r="D678" s="289" t="s">
        <v>2288</v>
      </c>
      <c r="E678" s="289" t="s">
        <v>2289</v>
      </c>
      <c r="F678" s="289"/>
      <c r="G678" s="289"/>
      <c r="H678" s="375" t="s">
        <v>76</v>
      </c>
      <c r="I678" s="375" t="s">
        <v>1149</v>
      </c>
      <c r="J678" s="360">
        <v>4</v>
      </c>
      <c r="K678" s="360">
        <v>4</v>
      </c>
      <c r="L678" s="360">
        <v>4</v>
      </c>
      <c r="M678" s="289" t="s">
        <v>2285</v>
      </c>
      <c r="N678" s="289"/>
      <c r="O678" s="289"/>
      <c r="P678" s="375"/>
      <c r="Q678" s="375"/>
      <c r="R678" s="320"/>
    </row>
    <row r="679" s="239" customFormat="1" ht="24" customHeight="1" spans="1:18">
      <c r="A679" s="45">
        <v>676</v>
      </c>
      <c r="B679" s="45" t="s">
        <v>1145</v>
      </c>
      <c r="C679" s="572" t="s">
        <v>2287</v>
      </c>
      <c r="D679" s="289" t="s">
        <v>2290</v>
      </c>
      <c r="E679" s="289" t="s">
        <v>2289</v>
      </c>
      <c r="F679" s="289"/>
      <c r="G679" s="289"/>
      <c r="H679" s="375" t="s">
        <v>45</v>
      </c>
      <c r="I679" s="375" t="s">
        <v>1149</v>
      </c>
      <c r="J679" s="360">
        <v>10</v>
      </c>
      <c r="K679" s="360">
        <v>10</v>
      </c>
      <c r="L679" s="360">
        <v>10</v>
      </c>
      <c r="M679" s="289" t="s">
        <v>1152</v>
      </c>
      <c r="N679" s="289" t="s">
        <v>1153</v>
      </c>
      <c r="O679" s="289" t="s">
        <v>1154</v>
      </c>
      <c r="P679" s="375"/>
      <c r="Q679" s="375"/>
      <c r="R679" s="320"/>
    </row>
    <row r="680" s="239" customFormat="1" ht="24" customHeight="1" spans="1:18">
      <c r="A680" s="45">
        <v>677</v>
      </c>
      <c r="B680" s="45" t="s">
        <v>1145</v>
      </c>
      <c r="C680" s="572" t="s">
        <v>2291</v>
      </c>
      <c r="D680" s="289" t="s">
        <v>2292</v>
      </c>
      <c r="E680" s="289" t="s">
        <v>2293</v>
      </c>
      <c r="F680" s="289"/>
      <c r="G680" s="289"/>
      <c r="H680" s="375" t="s">
        <v>76</v>
      </c>
      <c r="I680" s="375" t="s">
        <v>1149</v>
      </c>
      <c r="J680" s="360">
        <v>4</v>
      </c>
      <c r="K680" s="360">
        <v>4</v>
      </c>
      <c r="L680" s="360">
        <v>4</v>
      </c>
      <c r="M680" s="289" t="s">
        <v>2294</v>
      </c>
      <c r="N680" s="289"/>
      <c r="O680" s="289"/>
      <c r="P680" s="375"/>
      <c r="Q680" s="375"/>
      <c r="R680" s="320"/>
    </row>
    <row r="681" s="239" customFormat="1" ht="24" customHeight="1" spans="1:18">
      <c r="A681" s="45">
        <v>678</v>
      </c>
      <c r="B681" s="45" t="s">
        <v>1145</v>
      </c>
      <c r="C681" s="572" t="s">
        <v>2291</v>
      </c>
      <c r="D681" s="289" t="s">
        <v>2295</v>
      </c>
      <c r="E681" s="289" t="s">
        <v>2293</v>
      </c>
      <c r="F681" s="289"/>
      <c r="G681" s="289"/>
      <c r="H681" s="375" t="s">
        <v>45</v>
      </c>
      <c r="I681" s="375" t="s">
        <v>1149</v>
      </c>
      <c r="J681" s="360">
        <v>10</v>
      </c>
      <c r="K681" s="360">
        <v>10</v>
      </c>
      <c r="L681" s="360">
        <v>10</v>
      </c>
      <c r="M681" s="289" t="s">
        <v>1152</v>
      </c>
      <c r="N681" s="289" t="s">
        <v>1153</v>
      </c>
      <c r="O681" s="289" t="s">
        <v>1154</v>
      </c>
      <c r="P681" s="375"/>
      <c r="Q681" s="375"/>
      <c r="R681" s="320"/>
    </row>
    <row r="682" s="239" customFormat="1" ht="24" customHeight="1" spans="1:18">
      <c r="A682" s="45">
        <v>679</v>
      </c>
      <c r="B682" s="45" t="s">
        <v>1145</v>
      </c>
      <c r="C682" s="572" t="s">
        <v>2296</v>
      </c>
      <c r="D682" s="289" t="s">
        <v>2297</v>
      </c>
      <c r="E682" s="289" t="s">
        <v>2298</v>
      </c>
      <c r="F682" s="289"/>
      <c r="G682" s="289"/>
      <c r="H682" s="375" t="s">
        <v>76</v>
      </c>
      <c r="I682" s="375" t="s">
        <v>1149</v>
      </c>
      <c r="J682" s="360">
        <v>4</v>
      </c>
      <c r="K682" s="360">
        <v>4</v>
      </c>
      <c r="L682" s="360">
        <v>4</v>
      </c>
      <c r="M682" s="289" t="s">
        <v>2299</v>
      </c>
      <c r="N682" s="289"/>
      <c r="O682" s="289"/>
      <c r="P682" s="375"/>
      <c r="Q682" s="375"/>
      <c r="R682" s="320"/>
    </row>
    <row r="683" s="239" customFormat="1" ht="24" customHeight="1" spans="1:18">
      <c r="A683" s="45">
        <v>680</v>
      </c>
      <c r="B683" s="45" t="s">
        <v>1145</v>
      </c>
      <c r="C683" s="572" t="s">
        <v>2296</v>
      </c>
      <c r="D683" s="289" t="s">
        <v>2300</v>
      </c>
      <c r="E683" s="289" t="s">
        <v>2298</v>
      </c>
      <c r="F683" s="289"/>
      <c r="G683" s="289"/>
      <c r="H683" s="375" t="s">
        <v>45</v>
      </c>
      <c r="I683" s="375" t="s">
        <v>1149</v>
      </c>
      <c r="J683" s="360">
        <v>10</v>
      </c>
      <c r="K683" s="360">
        <v>10</v>
      </c>
      <c r="L683" s="360">
        <v>10</v>
      </c>
      <c r="M683" s="289" t="s">
        <v>1152</v>
      </c>
      <c r="N683" s="289" t="s">
        <v>1153</v>
      </c>
      <c r="O683" s="289" t="s">
        <v>1154</v>
      </c>
      <c r="P683" s="375"/>
      <c r="Q683" s="375"/>
      <c r="R683" s="320"/>
    </row>
    <row r="684" s="239" customFormat="1" ht="24" customHeight="1" spans="1:18">
      <c r="A684" s="45">
        <v>681</v>
      </c>
      <c r="B684" s="45" t="s">
        <v>1145</v>
      </c>
      <c r="C684" s="572" t="s">
        <v>2301</v>
      </c>
      <c r="D684" s="289" t="s">
        <v>2302</v>
      </c>
      <c r="E684" s="289" t="s">
        <v>2303</v>
      </c>
      <c r="F684" s="289"/>
      <c r="G684" s="289"/>
      <c r="H684" s="375" t="s">
        <v>76</v>
      </c>
      <c r="I684" s="375" t="s">
        <v>1149</v>
      </c>
      <c r="J684" s="360">
        <v>4</v>
      </c>
      <c r="K684" s="360">
        <v>4</v>
      </c>
      <c r="L684" s="360">
        <v>4</v>
      </c>
      <c r="M684" s="289" t="s">
        <v>2278</v>
      </c>
      <c r="N684" s="289"/>
      <c r="O684" s="289"/>
      <c r="P684" s="375"/>
      <c r="Q684" s="375"/>
      <c r="R684" s="320"/>
    </row>
    <row r="685" s="239" customFormat="1" ht="24" customHeight="1" spans="1:18">
      <c r="A685" s="45">
        <v>682</v>
      </c>
      <c r="B685" s="45" t="s">
        <v>1145</v>
      </c>
      <c r="C685" s="572" t="s">
        <v>2301</v>
      </c>
      <c r="D685" s="289" t="s">
        <v>2304</v>
      </c>
      <c r="E685" s="289" t="s">
        <v>2303</v>
      </c>
      <c r="F685" s="289"/>
      <c r="G685" s="289"/>
      <c r="H685" s="375" t="s">
        <v>45</v>
      </c>
      <c r="I685" s="375" t="s">
        <v>1149</v>
      </c>
      <c r="J685" s="360">
        <v>10</v>
      </c>
      <c r="K685" s="360">
        <v>10</v>
      </c>
      <c r="L685" s="360">
        <v>10</v>
      </c>
      <c r="M685" s="289" t="s">
        <v>1152</v>
      </c>
      <c r="N685" s="289" t="s">
        <v>1153</v>
      </c>
      <c r="O685" s="289" t="s">
        <v>1154</v>
      </c>
      <c r="P685" s="375"/>
      <c r="Q685" s="375"/>
      <c r="R685" s="320"/>
    </row>
    <row r="686" s="239" customFormat="1" ht="24" customHeight="1" spans="1:18">
      <c r="A686" s="45">
        <v>683</v>
      </c>
      <c r="B686" s="45" t="s">
        <v>1145</v>
      </c>
      <c r="C686" s="572" t="s">
        <v>2305</v>
      </c>
      <c r="D686" s="289" t="s">
        <v>2306</v>
      </c>
      <c r="E686" s="289" t="s">
        <v>2307</v>
      </c>
      <c r="F686" s="289"/>
      <c r="G686" s="289"/>
      <c r="H686" s="375" t="s">
        <v>76</v>
      </c>
      <c r="I686" s="375" t="s">
        <v>1149</v>
      </c>
      <c r="J686" s="360">
        <v>3</v>
      </c>
      <c r="K686" s="360">
        <v>3</v>
      </c>
      <c r="L686" s="360">
        <v>3</v>
      </c>
      <c r="M686" s="289" t="s">
        <v>2299</v>
      </c>
      <c r="N686" s="289"/>
      <c r="O686" s="289"/>
      <c r="P686" s="375"/>
      <c r="Q686" s="375"/>
      <c r="R686" s="320"/>
    </row>
    <row r="687" s="239" customFormat="1" ht="24" customHeight="1" spans="1:18">
      <c r="A687" s="45">
        <v>684</v>
      </c>
      <c r="B687" s="45" t="s">
        <v>1145</v>
      </c>
      <c r="C687" s="572" t="s">
        <v>2305</v>
      </c>
      <c r="D687" s="289" t="s">
        <v>2308</v>
      </c>
      <c r="E687" s="289" t="s">
        <v>2307</v>
      </c>
      <c r="F687" s="289"/>
      <c r="G687" s="289"/>
      <c r="H687" s="375" t="s">
        <v>45</v>
      </c>
      <c r="I687" s="375" t="s">
        <v>1149</v>
      </c>
      <c r="J687" s="360">
        <v>10</v>
      </c>
      <c r="K687" s="360">
        <v>10</v>
      </c>
      <c r="L687" s="360">
        <v>10</v>
      </c>
      <c r="M687" s="289" t="s">
        <v>1152</v>
      </c>
      <c r="N687" s="289" t="s">
        <v>1153</v>
      </c>
      <c r="O687" s="289" t="s">
        <v>1154</v>
      </c>
      <c r="P687" s="375"/>
      <c r="Q687" s="375"/>
      <c r="R687" s="320"/>
    </row>
    <row r="688" s="239" customFormat="1" ht="24" customHeight="1" spans="1:18">
      <c r="A688" s="45">
        <v>685</v>
      </c>
      <c r="B688" s="45" t="s">
        <v>1145</v>
      </c>
      <c r="C688" s="572" t="s">
        <v>2309</v>
      </c>
      <c r="D688" s="289" t="s">
        <v>2310</v>
      </c>
      <c r="E688" s="289" t="s">
        <v>2311</v>
      </c>
      <c r="F688" s="289"/>
      <c r="G688" s="289"/>
      <c r="H688" s="375" t="s">
        <v>76</v>
      </c>
      <c r="I688" s="375" t="s">
        <v>1149</v>
      </c>
      <c r="J688" s="360">
        <v>5</v>
      </c>
      <c r="K688" s="360">
        <v>5</v>
      </c>
      <c r="L688" s="360">
        <v>5</v>
      </c>
      <c r="M688" s="289" t="s">
        <v>2299</v>
      </c>
      <c r="N688" s="289"/>
      <c r="O688" s="289"/>
      <c r="P688" s="375"/>
      <c r="Q688" s="375"/>
      <c r="R688" s="320"/>
    </row>
    <row r="689" s="239" customFormat="1" ht="24" customHeight="1" spans="1:18">
      <c r="A689" s="45">
        <v>686</v>
      </c>
      <c r="B689" s="45" t="s">
        <v>1145</v>
      </c>
      <c r="C689" s="572" t="s">
        <v>2309</v>
      </c>
      <c r="D689" s="289" t="s">
        <v>2312</v>
      </c>
      <c r="E689" s="289" t="s">
        <v>2311</v>
      </c>
      <c r="F689" s="289"/>
      <c r="G689" s="289"/>
      <c r="H689" s="375" t="s">
        <v>45</v>
      </c>
      <c r="I689" s="375" t="s">
        <v>1149</v>
      </c>
      <c r="J689" s="360">
        <v>10</v>
      </c>
      <c r="K689" s="360">
        <v>10</v>
      </c>
      <c r="L689" s="360">
        <v>10</v>
      </c>
      <c r="M689" s="289" t="s">
        <v>1152</v>
      </c>
      <c r="N689" s="289" t="s">
        <v>1153</v>
      </c>
      <c r="O689" s="289" t="s">
        <v>1154</v>
      </c>
      <c r="P689" s="375"/>
      <c r="Q689" s="375"/>
      <c r="R689" s="320"/>
    </row>
    <row r="690" s="239" customFormat="1" ht="24" customHeight="1" spans="1:18">
      <c r="A690" s="45">
        <v>687</v>
      </c>
      <c r="B690" s="45" t="s">
        <v>1145</v>
      </c>
      <c r="C690" s="572" t="s">
        <v>2313</v>
      </c>
      <c r="D690" s="289" t="s">
        <v>2314</v>
      </c>
      <c r="E690" s="289" t="s">
        <v>2315</v>
      </c>
      <c r="F690" s="289"/>
      <c r="G690" s="289"/>
      <c r="H690" s="375" t="s">
        <v>76</v>
      </c>
      <c r="I690" s="375" t="s">
        <v>1149</v>
      </c>
      <c r="J690" s="360">
        <v>10</v>
      </c>
      <c r="K690" s="360">
        <v>10</v>
      </c>
      <c r="L690" s="360">
        <v>10</v>
      </c>
      <c r="M690" s="289"/>
      <c r="N690" s="289"/>
      <c r="O690" s="289"/>
      <c r="P690" s="375"/>
      <c r="Q690" s="375"/>
      <c r="R690" s="320"/>
    </row>
    <row r="691" s="239" customFormat="1" ht="24" customHeight="1" spans="1:18">
      <c r="A691" s="45">
        <v>688</v>
      </c>
      <c r="B691" s="45" t="s">
        <v>1145</v>
      </c>
      <c r="C691" s="572" t="s">
        <v>2316</v>
      </c>
      <c r="D691" s="289" t="s">
        <v>2317</v>
      </c>
      <c r="E691" s="289" t="s">
        <v>2318</v>
      </c>
      <c r="F691" s="289"/>
      <c r="G691" s="289"/>
      <c r="H691" s="375" t="s">
        <v>76</v>
      </c>
      <c r="I691" s="375" t="s">
        <v>1149</v>
      </c>
      <c r="J691" s="360">
        <v>5</v>
      </c>
      <c r="K691" s="360">
        <v>5</v>
      </c>
      <c r="L691" s="360">
        <v>5</v>
      </c>
      <c r="M691" s="289" t="s">
        <v>2319</v>
      </c>
      <c r="N691" s="289"/>
      <c r="O691" s="289"/>
      <c r="P691" s="375"/>
      <c r="Q691" s="375"/>
      <c r="R691" s="320"/>
    </row>
    <row r="692" s="239" customFormat="1" ht="24" customHeight="1" spans="1:18">
      <c r="A692" s="45">
        <v>689</v>
      </c>
      <c r="B692" s="45" t="s">
        <v>1145</v>
      </c>
      <c r="C692" s="572" t="s">
        <v>2316</v>
      </c>
      <c r="D692" s="289" t="s">
        <v>2320</v>
      </c>
      <c r="E692" s="289" t="s">
        <v>2318</v>
      </c>
      <c r="F692" s="289"/>
      <c r="G692" s="289"/>
      <c r="H692" s="375" t="s">
        <v>45</v>
      </c>
      <c r="I692" s="375" t="s">
        <v>1149</v>
      </c>
      <c r="J692" s="360">
        <v>20</v>
      </c>
      <c r="K692" s="360">
        <v>20</v>
      </c>
      <c r="L692" s="360">
        <v>20</v>
      </c>
      <c r="M692" s="289" t="s">
        <v>2321</v>
      </c>
      <c r="N692" s="289"/>
      <c r="O692" s="289"/>
      <c r="P692" s="375"/>
      <c r="Q692" s="375"/>
      <c r="R692" s="320"/>
    </row>
    <row r="693" s="239" customFormat="1" ht="24" customHeight="1" spans="1:18">
      <c r="A693" s="45">
        <v>690</v>
      </c>
      <c r="B693" s="45" t="s">
        <v>1145</v>
      </c>
      <c r="C693" s="572" t="s">
        <v>2322</v>
      </c>
      <c r="D693" s="289" t="s">
        <v>2323</v>
      </c>
      <c r="E693" s="289" t="s">
        <v>2324</v>
      </c>
      <c r="F693" s="289" t="s">
        <v>2325</v>
      </c>
      <c r="G693" s="289"/>
      <c r="H693" s="375" t="s">
        <v>76</v>
      </c>
      <c r="I693" s="375" t="s">
        <v>1149</v>
      </c>
      <c r="J693" s="360">
        <v>4</v>
      </c>
      <c r="K693" s="360">
        <v>4</v>
      </c>
      <c r="L693" s="360">
        <v>4</v>
      </c>
      <c r="M693" s="289" t="s">
        <v>2326</v>
      </c>
      <c r="N693" s="289"/>
      <c r="O693" s="289"/>
      <c r="P693" s="375"/>
      <c r="Q693" s="375"/>
      <c r="R693" s="320"/>
    </row>
    <row r="694" s="239" customFormat="1" ht="24" customHeight="1" spans="1:18">
      <c r="A694" s="45">
        <v>691</v>
      </c>
      <c r="B694" s="45" t="s">
        <v>1145</v>
      </c>
      <c r="C694" s="572" t="s">
        <v>2327</v>
      </c>
      <c r="D694" s="289" t="s">
        <v>2328</v>
      </c>
      <c r="E694" s="289" t="s">
        <v>2329</v>
      </c>
      <c r="F694" s="289"/>
      <c r="G694" s="289"/>
      <c r="H694" s="375" t="s">
        <v>45</v>
      </c>
      <c r="I694" s="375" t="s">
        <v>1149</v>
      </c>
      <c r="J694" s="360">
        <v>10</v>
      </c>
      <c r="K694" s="360">
        <v>10</v>
      </c>
      <c r="L694" s="360">
        <v>10</v>
      </c>
      <c r="M694" s="289" t="s">
        <v>1152</v>
      </c>
      <c r="N694" s="289" t="s">
        <v>1153</v>
      </c>
      <c r="O694" s="289" t="s">
        <v>1154</v>
      </c>
      <c r="P694" s="375"/>
      <c r="Q694" s="375"/>
      <c r="R694" s="320"/>
    </row>
    <row r="695" s="239" customFormat="1" ht="24" customHeight="1" spans="1:18">
      <c r="A695" s="45">
        <v>692</v>
      </c>
      <c r="B695" s="45" t="s">
        <v>1145</v>
      </c>
      <c r="C695" s="572" t="s">
        <v>2327</v>
      </c>
      <c r="D695" s="289" t="s">
        <v>2330</v>
      </c>
      <c r="E695" s="289" t="s">
        <v>2329</v>
      </c>
      <c r="F695" s="289"/>
      <c r="G695" s="289"/>
      <c r="H695" s="375" t="s">
        <v>76</v>
      </c>
      <c r="I695" s="375" t="s">
        <v>1149</v>
      </c>
      <c r="J695" s="360">
        <v>5</v>
      </c>
      <c r="K695" s="360">
        <v>5</v>
      </c>
      <c r="L695" s="360">
        <v>5</v>
      </c>
      <c r="M695" s="289" t="s">
        <v>2278</v>
      </c>
      <c r="N695" s="289"/>
      <c r="O695" s="289"/>
      <c r="P695" s="375"/>
      <c r="Q695" s="375"/>
      <c r="R695" s="320"/>
    </row>
    <row r="696" s="239" customFormat="1" ht="24" customHeight="1" spans="1:18">
      <c r="A696" s="45">
        <v>693</v>
      </c>
      <c r="B696" s="45" t="s">
        <v>1145</v>
      </c>
      <c r="C696" s="572" t="s">
        <v>2331</v>
      </c>
      <c r="D696" s="289" t="s">
        <v>2332</v>
      </c>
      <c r="E696" s="289" t="s">
        <v>2333</v>
      </c>
      <c r="F696" s="289"/>
      <c r="G696" s="289"/>
      <c r="H696" s="375" t="s">
        <v>76</v>
      </c>
      <c r="I696" s="375" t="s">
        <v>1149</v>
      </c>
      <c r="J696" s="360">
        <v>10</v>
      </c>
      <c r="K696" s="360">
        <v>10</v>
      </c>
      <c r="L696" s="360">
        <v>10</v>
      </c>
      <c r="M696" s="289"/>
      <c r="N696" s="289"/>
      <c r="O696" s="289"/>
      <c r="P696" s="375"/>
      <c r="Q696" s="375"/>
      <c r="R696" s="320"/>
    </row>
    <row r="697" s="239" customFormat="1" ht="24" customHeight="1" spans="1:18">
      <c r="A697" s="45">
        <v>694</v>
      </c>
      <c r="B697" s="45" t="s">
        <v>1145</v>
      </c>
      <c r="C697" s="572" t="s">
        <v>2334</v>
      </c>
      <c r="D697" s="289" t="s">
        <v>2335</v>
      </c>
      <c r="E697" s="289" t="s">
        <v>2336</v>
      </c>
      <c r="F697" s="289" t="s">
        <v>2337</v>
      </c>
      <c r="G697" s="289"/>
      <c r="H697" s="375" t="s">
        <v>29</v>
      </c>
      <c r="I697" s="375" t="s">
        <v>1149</v>
      </c>
      <c r="J697" s="360">
        <v>6</v>
      </c>
      <c r="K697" s="360">
        <v>6</v>
      </c>
      <c r="L697" s="360">
        <v>6</v>
      </c>
      <c r="M697" s="289" t="s">
        <v>2338</v>
      </c>
      <c r="N697" s="289"/>
      <c r="O697" s="289"/>
      <c r="P697" s="375"/>
      <c r="Q697" s="375"/>
      <c r="R697" s="320"/>
    </row>
    <row r="698" s="235" customFormat="1" ht="36" customHeight="1" spans="1:18">
      <c r="A698" s="45">
        <v>695</v>
      </c>
      <c r="B698" s="45" t="s">
        <v>1145</v>
      </c>
      <c r="C698" s="572" t="s">
        <v>2334</v>
      </c>
      <c r="D698" s="289" t="s">
        <v>2339</v>
      </c>
      <c r="E698" s="29" t="s">
        <v>2336</v>
      </c>
      <c r="F698" s="29"/>
      <c r="G698" s="29"/>
      <c r="H698" s="440" t="s">
        <v>29</v>
      </c>
      <c r="I698" s="28" t="s">
        <v>1149</v>
      </c>
      <c r="J698" s="28">
        <v>75</v>
      </c>
      <c r="K698" s="28">
        <v>75</v>
      </c>
      <c r="L698" s="28">
        <v>75</v>
      </c>
      <c r="M698" s="29" t="s">
        <v>2340</v>
      </c>
      <c r="N698" s="291" t="s">
        <v>524</v>
      </c>
      <c r="O698" s="291" t="s">
        <v>525</v>
      </c>
      <c r="P698" s="369"/>
      <c r="Q698" s="369"/>
      <c r="R698" s="320"/>
    </row>
    <row r="699" s="239" customFormat="1" ht="12" customHeight="1" spans="1:18">
      <c r="A699" s="45">
        <v>696</v>
      </c>
      <c r="B699" s="45"/>
      <c r="C699" s="45"/>
      <c r="D699" s="387" t="s">
        <v>2341</v>
      </c>
      <c r="E699" s="387" t="s">
        <v>2342</v>
      </c>
      <c r="F699" s="289"/>
      <c r="G699" s="289"/>
      <c r="H699" s="375"/>
      <c r="I699" s="375"/>
      <c r="J699" s="360"/>
      <c r="K699" s="360"/>
      <c r="L699" s="360"/>
      <c r="M699" s="289"/>
      <c r="N699" s="289"/>
      <c r="O699" s="289"/>
      <c r="P699" s="375"/>
      <c r="Q699" s="375"/>
      <c r="R699" s="320"/>
    </row>
    <row r="700" s="239" customFormat="1" ht="24" customHeight="1" spans="1:18">
      <c r="A700" s="45">
        <v>697</v>
      </c>
      <c r="B700" s="45" t="s">
        <v>1145</v>
      </c>
      <c r="C700" s="572" t="s">
        <v>2343</v>
      </c>
      <c r="D700" s="289" t="s">
        <v>2344</v>
      </c>
      <c r="E700" s="289" t="s">
        <v>2345</v>
      </c>
      <c r="F700" s="289"/>
      <c r="G700" s="289"/>
      <c r="H700" s="375" t="s">
        <v>76</v>
      </c>
      <c r="I700" s="375" t="s">
        <v>1149</v>
      </c>
      <c r="J700" s="360">
        <v>4</v>
      </c>
      <c r="K700" s="360">
        <v>4</v>
      </c>
      <c r="L700" s="360">
        <v>4</v>
      </c>
      <c r="M700" s="289" t="s">
        <v>2346</v>
      </c>
      <c r="N700" s="289"/>
      <c r="O700" s="289"/>
      <c r="P700" s="375"/>
      <c r="Q700" s="375"/>
      <c r="R700" s="320"/>
    </row>
    <row r="701" s="239" customFormat="1" ht="24" customHeight="1" spans="1:18">
      <c r="A701" s="45">
        <v>698</v>
      </c>
      <c r="B701" s="45" t="s">
        <v>1145</v>
      </c>
      <c r="C701" s="572" t="s">
        <v>2343</v>
      </c>
      <c r="D701" s="289" t="s">
        <v>2347</v>
      </c>
      <c r="E701" s="289" t="s">
        <v>2345</v>
      </c>
      <c r="F701" s="289"/>
      <c r="G701" s="289"/>
      <c r="H701" s="375" t="s">
        <v>45</v>
      </c>
      <c r="I701" s="375" t="s">
        <v>1149</v>
      </c>
      <c r="J701" s="360">
        <v>10</v>
      </c>
      <c r="K701" s="360">
        <v>10</v>
      </c>
      <c r="L701" s="360">
        <v>10</v>
      </c>
      <c r="M701" s="289" t="s">
        <v>1152</v>
      </c>
      <c r="N701" s="289" t="s">
        <v>1153</v>
      </c>
      <c r="O701" s="289" t="s">
        <v>1154</v>
      </c>
      <c r="P701" s="375"/>
      <c r="Q701" s="375"/>
      <c r="R701" s="320"/>
    </row>
    <row r="702" s="239" customFormat="1" ht="24" customHeight="1" spans="1:18">
      <c r="A702" s="45">
        <v>699</v>
      </c>
      <c r="B702" s="45" t="s">
        <v>1145</v>
      </c>
      <c r="C702" s="572" t="s">
        <v>2348</v>
      </c>
      <c r="D702" s="289" t="s">
        <v>2349</v>
      </c>
      <c r="E702" s="289" t="s">
        <v>2350</v>
      </c>
      <c r="F702" s="289"/>
      <c r="G702" s="289"/>
      <c r="H702" s="375" t="s">
        <v>76</v>
      </c>
      <c r="I702" s="375" t="s">
        <v>1149</v>
      </c>
      <c r="J702" s="360">
        <v>4</v>
      </c>
      <c r="K702" s="360">
        <v>4</v>
      </c>
      <c r="L702" s="360">
        <v>4</v>
      </c>
      <c r="M702" s="289" t="s">
        <v>2346</v>
      </c>
      <c r="N702" s="289"/>
      <c r="O702" s="289"/>
      <c r="P702" s="375"/>
      <c r="Q702" s="375"/>
      <c r="R702" s="320"/>
    </row>
    <row r="703" s="239" customFormat="1" ht="24" customHeight="1" spans="1:18">
      <c r="A703" s="45">
        <v>700</v>
      </c>
      <c r="B703" s="45" t="s">
        <v>1145</v>
      </c>
      <c r="C703" s="572" t="s">
        <v>2348</v>
      </c>
      <c r="D703" s="289" t="s">
        <v>2351</v>
      </c>
      <c r="E703" s="289" t="s">
        <v>2350</v>
      </c>
      <c r="F703" s="289"/>
      <c r="G703" s="289"/>
      <c r="H703" s="375" t="s">
        <v>45</v>
      </c>
      <c r="I703" s="375" t="s">
        <v>1149</v>
      </c>
      <c r="J703" s="360">
        <v>10</v>
      </c>
      <c r="K703" s="360">
        <v>10</v>
      </c>
      <c r="L703" s="360">
        <v>10</v>
      </c>
      <c r="M703" s="289" t="s">
        <v>1152</v>
      </c>
      <c r="N703" s="289" t="s">
        <v>1153</v>
      </c>
      <c r="O703" s="289" t="s">
        <v>1154</v>
      </c>
      <c r="P703" s="375"/>
      <c r="Q703" s="375"/>
      <c r="R703" s="320"/>
    </row>
    <row r="704" s="239" customFormat="1" ht="24" customHeight="1" spans="1:18">
      <c r="A704" s="45">
        <v>701</v>
      </c>
      <c r="B704" s="45" t="s">
        <v>1145</v>
      </c>
      <c r="C704" s="572" t="s">
        <v>2352</v>
      </c>
      <c r="D704" s="289" t="s">
        <v>2353</v>
      </c>
      <c r="E704" s="289" t="s">
        <v>2354</v>
      </c>
      <c r="F704" s="289"/>
      <c r="G704" s="289"/>
      <c r="H704" s="375" t="s">
        <v>76</v>
      </c>
      <c r="I704" s="375" t="s">
        <v>1149</v>
      </c>
      <c r="J704" s="360">
        <v>2</v>
      </c>
      <c r="K704" s="360">
        <v>2</v>
      </c>
      <c r="L704" s="360">
        <v>2</v>
      </c>
      <c r="M704" s="289" t="s">
        <v>1182</v>
      </c>
      <c r="N704" s="289"/>
      <c r="O704" s="289"/>
      <c r="P704" s="375"/>
      <c r="Q704" s="375"/>
      <c r="R704" s="320"/>
    </row>
    <row r="705" s="239" customFormat="1" ht="24" customHeight="1" spans="1:18">
      <c r="A705" s="45">
        <v>702</v>
      </c>
      <c r="B705" s="45" t="s">
        <v>1145</v>
      </c>
      <c r="C705" s="572" t="s">
        <v>2352</v>
      </c>
      <c r="D705" s="289" t="s">
        <v>2355</v>
      </c>
      <c r="E705" s="289" t="s">
        <v>2354</v>
      </c>
      <c r="F705" s="289"/>
      <c r="G705" s="289"/>
      <c r="H705" s="375" t="s">
        <v>45</v>
      </c>
      <c r="I705" s="375" t="s">
        <v>1149</v>
      </c>
      <c r="J705" s="360">
        <v>5</v>
      </c>
      <c r="K705" s="360">
        <v>5</v>
      </c>
      <c r="L705" s="360">
        <v>5</v>
      </c>
      <c r="M705" s="289" t="s">
        <v>1469</v>
      </c>
      <c r="N705" s="289"/>
      <c r="O705" s="289"/>
      <c r="P705" s="375"/>
      <c r="Q705" s="375"/>
      <c r="R705" s="320"/>
    </row>
    <row r="706" s="239" customFormat="1" ht="24" customHeight="1" spans="1:18">
      <c r="A706" s="45">
        <v>703</v>
      </c>
      <c r="B706" s="45" t="s">
        <v>1145</v>
      </c>
      <c r="C706" s="572" t="s">
        <v>2352</v>
      </c>
      <c r="D706" s="289" t="s">
        <v>2356</v>
      </c>
      <c r="E706" s="289" t="s">
        <v>2354</v>
      </c>
      <c r="F706" s="289"/>
      <c r="G706" s="289"/>
      <c r="H706" s="375" t="s">
        <v>45</v>
      </c>
      <c r="I706" s="375" t="s">
        <v>1149</v>
      </c>
      <c r="J706" s="360">
        <v>10</v>
      </c>
      <c r="K706" s="360">
        <v>10</v>
      </c>
      <c r="L706" s="360">
        <v>10</v>
      </c>
      <c r="M706" s="289" t="s">
        <v>1152</v>
      </c>
      <c r="N706" s="289" t="s">
        <v>1153</v>
      </c>
      <c r="O706" s="289" t="s">
        <v>1154</v>
      </c>
      <c r="P706" s="375"/>
      <c r="Q706" s="375"/>
      <c r="R706" s="320"/>
    </row>
    <row r="707" s="239" customFormat="1" ht="24" customHeight="1" spans="1:18">
      <c r="A707" s="45">
        <v>704</v>
      </c>
      <c r="B707" s="45" t="s">
        <v>1145</v>
      </c>
      <c r="C707" s="572" t="s">
        <v>2357</v>
      </c>
      <c r="D707" s="289" t="s">
        <v>2358</v>
      </c>
      <c r="E707" s="289" t="s">
        <v>2359</v>
      </c>
      <c r="F707" s="289"/>
      <c r="G707" s="289"/>
      <c r="H707" s="375" t="s">
        <v>76</v>
      </c>
      <c r="I707" s="375" t="s">
        <v>1149</v>
      </c>
      <c r="J707" s="360">
        <v>4</v>
      </c>
      <c r="K707" s="360">
        <v>4</v>
      </c>
      <c r="L707" s="360">
        <v>4</v>
      </c>
      <c r="M707" s="289"/>
      <c r="N707" s="289"/>
      <c r="O707" s="289"/>
      <c r="P707" s="375"/>
      <c r="Q707" s="375"/>
      <c r="R707" s="320"/>
    </row>
    <row r="708" s="239" customFormat="1" ht="24" customHeight="1" spans="1:18">
      <c r="A708" s="45">
        <v>705</v>
      </c>
      <c r="B708" s="45" t="s">
        <v>1145</v>
      </c>
      <c r="C708" s="572" t="s">
        <v>2360</v>
      </c>
      <c r="D708" s="289" t="s">
        <v>2361</v>
      </c>
      <c r="E708" s="289" t="s">
        <v>2362</v>
      </c>
      <c r="F708" s="289"/>
      <c r="G708" s="289"/>
      <c r="H708" s="375" t="s">
        <v>76</v>
      </c>
      <c r="I708" s="375" t="s">
        <v>1149</v>
      </c>
      <c r="J708" s="360">
        <v>8</v>
      </c>
      <c r="K708" s="360">
        <v>8</v>
      </c>
      <c r="L708" s="360">
        <v>8</v>
      </c>
      <c r="M708" s="289" t="s">
        <v>2363</v>
      </c>
      <c r="N708" s="289" t="s">
        <v>1153</v>
      </c>
      <c r="O708" s="289" t="s">
        <v>1154</v>
      </c>
      <c r="P708" s="375"/>
      <c r="Q708" s="375"/>
      <c r="R708" s="320"/>
    </row>
    <row r="709" s="239" customFormat="1" ht="24" customHeight="1" spans="1:18">
      <c r="A709" s="45">
        <v>706</v>
      </c>
      <c r="B709" s="45" t="s">
        <v>1145</v>
      </c>
      <c r="C709" s="572" t="s">
        <v>2360</v>
      </c>
      <c r="D709" s="289" t="s">
        <v>2364</v>
      </c>
      <c r="E709" s="289" t="s">
        <v>2362</v>
      </c>
      <c r="F709" s="289"/>
      <c r="G709" s="289"/>
      <c r="H709" s="375" t="s">
        <v>45</v>
      </c>
      <c r="I709" s="375" t="s">
        <v>1149</v>
      </c>
      <c r="J709" s="360">
        <v>10</v>
      </c>
      <c r="K709" s="360">
        <v>10</v>
      </c>
      <c r="L709" s="360">
        <v>10</v>
      </c>
      <c r="M709" s="289" t="s">
        <v>1152</v>
      </c>
      <c r="N709" s="289" t="s">
        <v>1153</v>
      </c>
      <c r="O709" s="289" t="s">
        <v>1154</v>
      </c>
      <c r="P709" s="375"/>
      <c r="Q709" s="375"/>
      <c r="R709" s="320"/>
    </row>
    <row r="710" s="239" customFormat="1" ht="24" customHeight="1" spans="1:18">
      <c r="A710" s="45">
        <v>707</v>
      </c>
      <c r="B710" s="45" t="s">
        <v>1145</v>
      </c>
      <c r="C710" s="572" t="s">
        <v>2365</v>
      </c>
      <c r="D710" s="289" t="s">
        <v>2366</v>
      </c>
      <c r="E710" s="289" t="s">
        <v>2367</v>
      </c>
      <c r="F710" s="289"/>
      <c r="G710" s="289"/>
      <c r="H710" s="375" t="s">
        <v>45</v>
      </c>
      <c r="I710" s="375" t="s">
        <v>1149</v>
      </c>
      <c r="J710" s="360">
        <v>10</v>
      </c>
      <c r="K710" s="360">
        <v>10</v>
      </c>
      <c r="L710" s="360">
        <v>10</v>
      </c>
      <c r="M710" s="289" t="s">
        <v>1152</v>
      </c>
      <c r="N710" s="289" t="s">
        <v>1153</v>
      </c>
      <c r="O710" s="289" t="s">
        <v>1154</v>
      </c>
      <c r="P710" s="375"/>
      <c r="Q710" s="375"/>
      <c r="R710" s="320"/>
    </row>
    <row r="711" s="239" customFormat="1" ht="24" customHeight="1" spans="1:18">
      <c r="A711" s="45">
        <v>708</v>
      </c>
      <c r="B711" s="45" t="s">
        <v>1145</v>
      </c>
      <c r="C711" s="572" t="s">
        <v>2365</v>
      </c>
      <c r="D711" s="289" t="s">
        <v>2368</v>
      </c>
      <c r="E711" s="289" t="s">
        <v>2367</v>
      </c>
      <c r="F711" s="289"/>
      <c r="G711" s="289"/>
      <c r="H711" s="375" t="s">
        <v>76</v>
      </c>
      <c r="I711" s="375" t="s">
        <v>1149</v>
      </c>
      <c r="J711" s="360">
        <v>5</v>
      </c>
      <c r="K711" s="360">
        <v>5</v>
      </c>
      <c r="L711" s="360">
        <v>5</v>
      </c>
      <c r="M711" s="289" t="s">
        <v>2369</v>
      </c>
      <c r="N711" s="289"/>
      <c r="O711" s="289"/>
      <c r="P711" s="375"/>
      <c r="Q711" s="375"/>
      <c r="R711" s="320"/>
    </row>
    <row r="712" s="239" customFormat="1" ht="24" customHeight="1" spans="1:18">
      <c r="A712" s="45">
        <v>709</v>
      </c>
      <c r="B712" s="45" t="s">
        <v>1145</v>
      </c>
      <c r="C712" s="572" t="s">
        <v>2370</v>
      </c>
      <c r="D712" s="289" t="s">
        <v>2371</v>
      </c>
      <c r="E712" s="289" t="s">
        <v>2372</v>
      </c>
      <c r="F712" s="289"/>
      <c r="G712" s="289"/>
      <c r="H712" s="375" t="s">
        <v>45</v>
      </c>
      <c r="I712" s="375" t="s">
        <v>1149</v>
      </c>
      <c r="J712" s="360">
        <v>10</v>
      </c>
      <c r="K712" s="360">
        <v>10</v>
      </c>
      <c r="L712" s="360">
        <v>10</v>
      </c>
      <c r="M712" s="289" t="s">
        <v>1152</v>
      </c>
      <c r="N712" s="289" t="s">
        <v>1153</v>
      </c>
      <c r="O712" s="289" t="s">
        <v>1154</v>
      </c>
      <c r="P712" s="375"/>
      <c r="Q712" s="375"/>
      <c r="R712" s="320"/>
    </row>
    <row r="713" s="239" customFormat="1" ht="24" customHeight="1" spans="1:18">
      <c r="A713" s="45">
        <v>710</v>
      </c>
      <c r="B713" s="45" t="s">
        <v>1145</v>
      </c>
      <c r="C713" s="572" t="s">
        <v>2370</v>
      </c>
      <c r="D713" s="289" t="s">
        <v>2373</v>
      </c>
      <c r="E713" s="289" t="s">
        <v>2372</v>
      </c>
      <c r="F713" s="289"/>
      <c r="G713" s="289"/>
      <c r="H713" s="375" t="s">
        <v>45</v>
      </c>
      <c r="I713" s="375" t="s">
        <v>1149</v>
      </c>
      <c r="J713" s="360">
        <v>5</v>
      </c>
      <c r="K713" s="360">
        <v>5</v>
      </c>
      <c r="L713" s="360">
        <v>5</v>
      </c>
      <c r="M713" s="289" t="s">
        <v>1469</v>
      </c>
      <c r="N713" s="289"/>
      <c r="O713" s="289"/>
      <c r="P713" s="375"/>
      <c r="Q713" s="375"/>
      <c r="R713" s="320"/>
    </row>
    <row r="714" s="239" customFormat="1" ht="24" customHeight="1" spans="1:18">
      <c r="A714" s="45">
        <v>711</v>
      </c>
      <c r="B714" s="45" t="s">
        <v>1145</v>
      </c>
      <c r="C714" s="572" t="s">
        <v>2374</v>
      </c>
      <c r="D714" s="289" t="s">
        <v>2375</v>
      </c>
      <c r="E714" s="289" t="s">
        <v>2376</v>
      </c>
      <c r="F714" s="289"/>
      <c r="G714" s="289"/>
      <c r="H714" s="375" t="s">
        <v>45</v>
      </c>
      <c r="I714" s="375" t="s">
        <v>1149</v>
      </c>
      <c r="J714" s="360">
        <v>10</v>
      </c>
      <c r="K714" s="360">
        <v>10</v>
      </c>
      <c r="L714" s="360">
        <v>10</v>
      </c>
      <c r="M714" s="289" t="s">
        <v>1152</v>
      </c>
      <c r="N714" s="289" t="s">
        <v>1153</v>
      </c>
      <c r="O714" s="289" t="s">
        <v>1154</v>
      </c>
      <c r="P714" s="375"/>
      <c r="Q714" s="375"/>
      <c r="R714" s="320"/>
    </row>
    <row r="715" s="239" customFormat="1" ht="24" customHeight="1" spans="1:18">
      <c r="A715" s="45">
        <v>712</v>
      </c>
      <c r="B715" s="45" t="s">
        <v>1145</v>
      </c>
      <c r="C715" s="572" t="s">
        <v>2374</v>
      </c>
      <c r="D715" s="289" t="s">
        <v>2377</v>
      </c>
      <c r="E715" s="289" t="s">
        <v>2376</v>
      </c>
      <c r="F715" s="289"/>
      <c r="G715" s="289"/>
      <c r="H715" s="375" t="s">
        <v>45</v>
      </c>
      <c r="I715" s="375" t="s">
        <v>1149</v>
      </c>
      <c r="J715" s="360">
        <v>5</v>
      </c>
      <c r="K715" s="360">
        <v>5</v>
      </c>
      <c r="L715" s="360">
        <v>5</v>
      </c>
      <c r="M715" s="289" t="s">
        <v>1469</v>
      </c>
      <c r="N715" s="289"/>
      <c r="O715" s="289"/>
      <c r="P715" s="375"/>
      <c r="Q715" s="375"/>
      <c r="R715" s="320"/>
    </row>
    <row r="716" s="239" customFormat="1" ht="24" customHeight="1" spans="1:18">
      <c r="A716" s="45">
        <v>713</v>
      </c>
      <c r="B716" s="45" t="s">
        <v>1145</v>
      </c>
      <c r="C716" s="572" t="s">
        <v>2378</v>
      </c>
      <c r="D716" s="289" t="s">
        <v>2379</v>
      </c>
      <c r="E716" s="291" t="s">
        <v>2380</v>
      </c>
      <c r="F716" s="291"/>
      <c r="G716" s="291"/>
      <c r="H716" s="375" t="s">
        <v>45</v>
      </c>
      <c r="I716" s="441" t="s">
        <v>46</v>
      </c>
      <c r="J716" s="437">
        <v>20</v>
      </c>
      <c r="K716" s="437">
        <v>20</v>
      </c>
      <c r="L716" s="360">
        <v>20</v>
      </c>
      <c r="M716" s="289" t="s">
        <v>2381</v>
      </c>
      <c r="N716" s="289"/>
      <c r="O716" s="289"/>
      <c r="P716" s="375"/>
      <c r="Q716" s="375"/>
      <c r="R716" s="320"/>
    </row>
    <row r="717" s="239" customFormat="1" ht="24" customHeight="1" spans="1:18">
      <c r="A717" s="45">
        <v>714</v>
      </c>
      <c r="B717" s="45" t="s">
        <v>1145</v>
      </c>
      <c r="C717" s="572" t="s">
        <v>2382</v>
      </c>
      <c r="D717" s="289" t="s">
        <v>2383</v>
      </c>
      <c r="E717" s="289" t="s">
        <v>2384</v>
      </c>
      <c r="F717" s="289"/>
      <c r="G717" s="289"/>
      <c r="H717" s="375" t="s">
        <v>45</v>
      </c>
      <c r="I717" s="375" t="s">
        <v>1149</v>
      </c>
      <c r="J717" s="360">
        <v>10</v>
      </c>
      <c r="K717" s="360">
        <v>10</v>
      </c>
      <c r="L717" s="360">
        <v>10</v>
      </c>
      <c r="M717" s="289" t="s">
        <v>1152</v>
      </c>
      <c r="N717" s="289" t="s">
        <v>1153</v>
      </c>
      <c r="O717" s="289" t="s">
        <v>1154</v>
      </c>
      <c r="P717" s="375"/>
      <c r="Q717" s="375"/>
      <c r="R717" s="320"/>
    </row>
    <row r="718" s="239" customFormat="1" ht="24" customHeight="1" spans="1:18">
      <c r="A718" s="45">
        <v>715</v>
      </c>
      <c r="B718" s="45" t="s">
        <v>1145</v>
      </c>
      <c r="C718" s="572" t="s">
        <v>2382</v>
      </c>
      <c r="D718" s="289" t="s">
        <v>2385</v>
      </c>
      <c r="E718" s="289" t="s">
        <v>2384</v>
      </c>
      <c r="F718" s="289"/>
      <c r="G718" s="289"/>
      <c r="H718" s="375" t="s">
        <v>76</v>
      </c>
      <c r="I718" s="375" t="s">
        <v>1149</v>
      </c>
      <c r="J718" s="360">
        <v>2</v>
      </c>
      <c r="K718" s="360">
        <v>2</v>
      </c>
      <c r="L718" s="360">
        <v>2</v>
      </c>
      <c r="M718" s="289" t="s">
        <v>1182</v>
      </c>
      <c r="N718" s="289"/>
      <c r="O718" s="289"/>
      <c r="P718" s="375"/>
      <c r="Q718" s="375"/>
      <c r="R718" s="320"/>
    </row>
    <row r="719" s="239" customFormat="1" ht="24" customHeight="1" spans="1:18">
      <c r="A719" s="45">
        <v>716</v>
      </c>
      <c r="B719" s="45" t="s">
        <v>1145</v>
      </c>
      <c r="C719" s="572" t="s">
        <v>2382</v>
      </c>
      <c r="D719" s="289" t="s">
        <v>2386</v>
      </c>
      <c r="E719" s="289"/>
      <c r="F719" s="289"/>
      <c r="G719" s="289"/>
      <c r="H719" s="375" t="s">
        <v>45</v>
      </c>
      <c r="I719" s="375" t="s">
        <v>1149</v>
      </c>
      <c r="J719" s="360">
        <v>5</v>
      </c>
      <c r="K719" s="360">
        <v>5</v>
      </c>
      <c r="L719" s="360">
        <v>5</v>
      </c>
      <c r="M719" s="289" t="s">
        <v>1469</v>
      </c>
      <c r="N719" s="289"/>
      <c r="O719" s="289"/>
      <c r="P719" s="375"/>
      <c r="Q719" s="375"/>
      <c r="R719" s="320"/>
    </row>
    <row r="720" s="239" customFormat="1" ht="24" customHeight="1" spans="1:18">
      <c r="A720" s="45">
        <v>717</v>
      </c>
      <c r="B720" s="45" t="s">
        <v>1145</v>
      </c>
      <c r="C720" s="572" t="s">
        <v>2387</v>
      </c>
      <c r="D720" s="289" t="s">
        <v>2388</v>
      </c>
      <c r="E720" s="289" t="s">
        <v>2389</v>
      </c>
      <c r="F720" s="289"/>
      <c r="G720" s="289"/>
      <c r="H720" s="375" t="s">
        <v>76</v>
      </c>
      <c r="I720" s="375" t="s">
        <v>1149</v>
      </c>
      <c r="J720" s="360">
        <v>5</v>
      </c>
      <c r="K720" s="360">
        <v>5</v>
      </c>
      <c r="L720" s="360">
        <v>5</v>
      </c>
      <c r="M720" s="289"/>
      <c r="N720" s="289"/>
      <c r="O720" s="289"/>
      <c r="P720" s="375"/>
      <c r="Q720" s="375"/>
      <c r="R720" s="320"/>
    </row>
    <row r="721" s="239" customFormat="1" ht="24" customHeight="1" spans="1:18">
      <c r="A721" s="45">
        <v>718</v>
      </c>
      <c r="B721" s="45" t="s">
        <v>1145</v>
      </c>
      <c r="C721" s="572" t="s">
        <v>2387</v>
      </c>
      <c r="D721" s="289" t="s">
        <v>2390</v>
      </c>
      <c r="E721" s="289" t="s">
        <v>2391</v>
      </c>
      <c r="F721" s="289"/>
      <c r="G721" s="289"/>
      <c r="H721" s="375" t="s">
        <v>29</v>
      </c>
      <c r="I721" s="375" t="s">
        <v>1149</v>
      </c>
      <c r="J721" s="360">
        <v>220</v>
      </c>
      <c r="K721" s="360">
        <v>220</v>
      </c>
      <c r="L721" s="360">
        <v>220</v>
      </c>
      <c r="M721" s="289" t="s">
        <v>2392</v>
      </c>
      <c r="N721" s="289" t="s">
        <v>929</v>
      </c>
      <c r="O721" s="289"/>
      <c r="P721" s="375"/>
      <c r="Q721" s="375"/>
      <c r="R721" s="320"/>
    </row>
    <row r="722" s="239" customFormat="1" ht="24" customHeight="1" spans="1:18">
      <c r="A722" s="45">
        <v>719</v>
      </c>
      <c r="B722" s="45" t="s">
        <v>1145</v>
      </c>
      <c r="C722" s="572" t="s">
        <v>2393</v>
      </c>
      <c r="D722" s="289" t="s">
        <v>2394</v>
      </c>
      <c r="E722" s="289" t="s">
        <v>2395</v>
      </c>
      <c r="F722" s="289"/>
      <c r="G722" s="289"/>
      <c r="H722" s="375" t="s">
        <v>45</v>
      </c>
      <c r="I722" s="375" t="s">
        <v>1149</v>
      </c>
      <c r="J722" s="360">
        <v>10</v>
      </c>
      <c r="K722" s="360">
        <v>10</v>
      </c>
      <c r="L722" s="360">
        <v>10</v>
      </c>
      <c r="M722" s="289" t="s">
        <v>1152</v>
      </c>
      <c r="N722" s="289" t="s">
        <v>1153</v>
      </c>
      <c r="O722" s="289" t="s">
        <v>1154</v>
      </c>
      <c r="P722" s="375"/>
      <c r="Q722" s="375"/>
      <c r="R722" s="320"/>
    </row>
    <row r="723" s="239" customFormat="1" ht="24" customHeight="1" spans="1:18">
      <c r="A723" s="45">
        <v>720</v>
      </c>
      <c r="B723" s="45" t="s">
        <v>1145</v>
      </c>
      <c r="C723" s="572" t="s">
        <v>2393</v>
      </c>
      <c r="D723" s="289" t="s">
        <v>2396</v>
      </c>
      <c r="E723" s="289" t="s">
        <v>2395</v>
      </c>
      <c r="F723" s="289"/>
      <c r="G723" s="289"/>
      <c r="H723" s="375" t="s">
        <v>45</v>
      </c>
      <c r="I723" s="375" t="s">
        <v>1149</v>
      </c>
      <c r="J723" s="360">
        <v>5</v>
      </c>
      <c r="K723" s="360">
        <v>5</v>
      </c>
      <c r="L723" s="360">
        <v>5</v>
      </c>
      <c r="M723" s="289" t="s">
        <v>1469</v>
      </c>
      <c r="N723" s="289"/>
      <c r="O723" s="289"/>
      <c r="P723" s="375"/>
      <c r="Q723" s="375"/>
      <c r="R723" s="320"/>
    </row>
    <row r="724" s="239" customFormat="1" ht="24" customHeight="1" spans="1:18">
      <c r="A724" s="45">
        <v>721</v>
      </c>
      <c r="B724" s="45" t="s">
        <v>1145</v>
      </c>
      <c r="C724" s="572" t="s">
        <v>2393</v>
      </c>
      <c r="D724" s="289" t="s">
        <v>2397</v>
      </c>
      <c r="E724" s="289" t="s">
        <v>2395</v>
      </c>
      <c r="F724" s="289"/>
      <c r="G724" s="289"/>
      <c r="H724" s="375" t="s">
        <v>29</v>
      </c>
      <c r="I724" s="375" t="s">
        <v>1149</v>
      </c>
      <c r="J724" s="360">
        <v>40</v>
      </c>
      <c r="K724" s="360">
        <v>40</v>
      </c>
      <c r="L724" s="360">
        <v>40</v>
      </c>
      <c r="M724" s="289" t="s">
        <v>2398</v>
      </c>
      <c r="N724" s="289" t="s">
        <v>929</v>
      </c>
      <c r="O724" s="289"/>
      <c r="P724" s="375"/>
      <c r="Q724" s="375"/>
      <c r="R724" s="320"/>
    </row>
    <row r="725" s="239" customFormat="1" ht="24" customHeight="1" spans="1:18">
      <c r="A725" s="45">
        <v>722</v>
      </c>
      <c r="B725" s="45" t="s">
        <v>1145</v>
      </c>
      <c r="C725" s="572" t="s">
        <v>2399</v>
      </c>
      <c r="D725" s="289" t="s">
        <v>2400</v>
      </c>
      <c r="E725" s="289" t="s">
        <v>2401</v>
      </c>
      <c r="F725" s="289"/>
      <c r="G725" s="289"/>
      <c r="H725" s="375" t="s">
        <v>76</v>
      </c>
      <c r="I725" s="375" t="s">
        <v>1149</v>
      </c>
      <c r="J725" s="360">
        <v>5</v>
      </c>
      <c r="K725" s="360">
        <v>5</v>
      </c>
      <c r="L725" s="360">
        <v>5</v>
      </c>
      <c r="M725" s="289"/>
      <c r="N725" s="289"/>
      <c r="O725" s="289"/>
      <c r="P725" s="375"/>
      <c r="Q725" s="375"/>
      <c r="R725" s="320"/>
    </row>
    <row r="726" s="239" customFormat="1" ht="24" customHeight="1" spans="1:18">
      <c r="A726" s="45">
        <v>723</v>
      </c>
      <c r="B726" s="45" t="s">
        <v>1145</v>
      </c>
      <c r="C726" s="572" t="s">
        <v>2399</v>
      </c>
      <c r="D726" s="289" t="s">
        <v>2402</v>
      </c>
      <c r="E726" s="289" t="s">
        <v>2401</v>
      </c>
      <c r="F726" s="289"/>
      <c r="G726" s="289"/>
      <c r="H726" s="375" t="s">
        <v>45</v>
      </c>
      <c r="I726" s="375" t="s">
        <v>1149</v>
      </c>
      <c r="J726" s="360">
        <v>90</v>
      </c>
      <c r="K726" s="360">
        <v>90</v>
      </c>
      <c r="L726" s="360">
        <v>90</v>
      </c>
      <c r="M726" s="289" t="s">
        <v>1694</v>
      </c>
      <c r="N726" s="289"/>
      <c r="O726" s="289"/>
      <c r="P726" s="375"/>
      <c r="Q726" s="375"/>
      <c r="R726" s="320"/>
    </row>
    <row r="727" s="239" customFormat="1" ht="24" customHeight="1" spans="1:18">
      <c r="A727" s="45">
        <v>724</v>
      </c>
      <c r="B727" s="45" t="s">
        <v>1145</v>
      </c>
      <c r="C727" s="572" t="s">
        <v>2403</v>
      </c>
      <c r="D727" s="289" t="s">
        <v>2404</v>
      </c>
      <c r="E727" s="289" t="s">
        <v>2405</v>
      </c>
      <c r="F727" s="289"/>
      <c r="G727" s="289"/>
      <c r="H727" s="375" t="s">
        <v>76</v>
      </c>
      <c r="I727" s="375" t="s">
        <v>1149</v>
      </c>
      <c r="J727" s="360">
        <v>10</v>
      </c>
      <c r="K727" s="360">
        <v>10</v>
      </c>
      <c r="L727" s="360">
        <v>10</v>
      </c>
      <c r="M727" s="289" t="s">
        <v>2406</v>
      </c>
      <c r="N727" s="289"/>
      <c r="O727" s="289"/>
      <c r="P727" s="375"/>
      <c r="Q727" s="375"/>
      <c r="R727" s="320"/>
    </row>
    <row r="728" s="239" customFormat="1" ht="24" customHeight="1" spans="1:18">
      <c r="A728" s="45">
        <v>725</v>
      </c>
      <c r="B728" s="45" t="s">
        <v>1145</v>
      </c>
      <c r="C728" s="572" t="s">
        <v>2403</v>
      </c>
      <c r="D728" s="289" t="s">
        <v>2407</v>
      </c>
      <c r="E728" s="289" t="s">
        <v>2405</v>
      </c>
      <c r="F728" s="289"/>
      <c r="G728" s="289"/>
      <c r="H728" s="375" t="s">
        <v>45</v>
      </c>
      <c r="I728" s="375" t="s">
        <v>1149</v>
      </c>
      <c r="J728" s="360">
        <v>30</v>
      </c>
      <c r="K728" s="360">
        <v>30</v>
      </c>
      <c r="L728" s="360">
        <v>30</v>
      </c>
      <c r="M728" s="289" t="s">
        <v>2153</v>
      </c>
      <c r="N728" s="289"/>
      <c r="O728" s="289"/>
      <c r="P728" s="375"/>
      <c r="Q728" s="375"/>
      <c r="R728" s="320"/>
    </row>
    <row r="729" s="239" customFormat="1" ht="24" customHeight="1" spans="1:18">
      <c r="A729" s="45">
        <v>726</v>
      </c>
      <c r="B729" s="45" t="s">
        <v>1145</v>
      </c>
      <c r="C729" s="572" t="s">
        <v>2403</v>
      </c>
      <c r="D729" s="289" t="s">
        <v>2408</v>
      </c>
      <c r="E729" s="289" t="s">
        <v>2405</v>
      </c>
      <c r="F729" s="289" t="s">
        <v>2409</v>
      </c>
      <c r="G729" s="289"/>
      <c r="H729" s="375" t="s">
        <v>45</v>
      </c>
      <c r="I729" s="375" t="s">
        <v>1149</v>
      </c>
      <c r="J729" s="360">
        <v>30</v>
      </c>
      <c r="K729" s="360">
        <v>30</v>
      </c>
      <c r="L729" s="360">
        <v>30</v>
      </c>
      <c r="M729" s="289" t="s">
        <v>1152</v>
      </c>
      <c r="N729" s="289"/>
      <c r="O729" s="289"/>
      <c r="P729" s="375"/>
      <c r="Q729" s="375"/>
      <c r="R729" s="320"/>
    </row>
    <row r="730" s="239" customFormat="1" ht="24" customHeight="1" spans="1:18">
      <c r="A730" s="45">
        <v>727</v>
      </c>
      <c r="B730" s="45" t="s">
        <v>1145</v>
      </c>
      <c r="C730" s="572" t="s">
        <v>2410</v>
      </c>
      <c r="D730" s="289" t="s">
        <v>2411</v>
      </c>
      <c r="E730" s="289" t="s">
        <v>2412</v>
      </c>
      <c r="F730" s="289"/>
      <c r="G730" s="289"/>
      <c r="H730" s="375" t="s">
        <v>76</v>
      </c>
      <c r="I730" s="375" t="s">
        <v>1149</v>
      </c>
      <c r="J730" s="360">
        <v>5</v>
      </c>
      <c r="K730" s="360">
        <v>5</v>
      </c>
      <c r="L730" s="360">
        <v>5</v>
      </c>
      <c r="M730" s="289" t="s">
        <v>1469</v>
      </c>
      <c r="N730" s="289"/>
      <c r="O730" s="289"/>
      <c r="P730" s="375"/>
      <c r="Q730" s="375"/>
      <c r="R730" s="320"/>
    </row>
    <row r="731" s="239" customFormat="1" ht="24" customHeight="1" spans="1:18">
      <c r="A731" s="45">
        <v>728</v>
      </c>
      <c r="B731" s="45" t="s">
        <v>1145</v>
      </c>
      <c r="C731" s="572" t="s">
        <v>2410</v>
      </c>
      <c r="D731" s="289" t="s">
        <v>2413</v>
      </c>
      <c r="E731" s="289" t="s">
        <v>2412</v>
      </c>
      <c r="F731" s="289"/>
      <c r="G731" s="289"/>
      <c r="H731" s="375" t="s">
        <v>45</v>
      </c>
      <c r="I731" s="375" t="s">
        <v>1149</v>
      </c>
      <c r="J731" s="360">
        <v>10</v>
      </c>
      <c r="K731" s="360">
        <v>10</v>
      </c>
      <c r="L731" s="360">
        <v>10</v>
      </c>
      <c r="M731" s="289" t="s">
        <v>1152</v>
      </c>
      <c r="N731" s="289" t="s">
        <v>1153</v>
      </c>
      <c r="O731" s="289" t="s">
        <v>1154</v>
      </c>
      <c r="P731" s="375"/>
      <c r="Q731" s="375"/>
      <c r="R731" s="320"/>
    </row>
    <row r="732" s="239" customFormat="1" ht="24" customHeight="1" spans="1:18">
      <c r="A732" s="45">
        <v>729</v>
      </c>
      <c r="B732" s="45" t="s">
        <v>1145</v>
      </c>
      <c r="C732" s="572" t="s">
        <v>2414</v>
      </c>
      <c r="D732" s="289" t="s">
        <v>2415</v>
      </c>
      <c r="E732" s="289" t="s">
        <v>2416</v>
      </c>
      <c r="F732" s="289"/>
      <c r="G732" s="289"/>
      <c r="H732" s="375" t="s">
        <v>76</v>
      </c>
      <c r="I732" s="375" t="s">
        <v>1149</v>
      </c>
      <c r="J732" s="360">
        <v>3</v>
      </c>
      <c r="K732" s="360">
        <v>3</v>
      </c>
      <c r="L732" s="360">
        <v>3</v>
      </c>
      <c r="M732" s="289"/>
      <c r="N732" s="289"/>
      <c r="O732" s="289"/>
      <c r="P732" s="375"/>
      <c r="Q732" s="375"/>
      <c r="R732" s="320"/>
    </row>
    <row r="733" s="239" customFormat="1" ht="24" customHeight="1" spans="1:18">
      <c r="A733" s="45">
        <v>730</v>
      </c>
      <c r="B733" s="45" t="s">
        <v>1145</v>
      </c>
      <c r="C733" s="572" t="s">
        <v>2417</v>
      </c>
      <c r="D733" s="289" t="s">
        <v>2418</v>
      </c>
      <c r="E733" s="289" t="s">
        <v>2419</v>
      </c>
      <c r="F733" s="289"/>
      <c r="G733" s="289"/>
      <c r="H733" s="375" t="s">
        <v>76</v>
      </c>
      <c r="I733" s="375" t="s">
        <v>1149</v>
      </c>
      <c r="J733" s="360">
        <v>5</v>
      </c>
      <c r="K733" s="360">
        <v>5</v>
      </c>
      <c r="L733" s="360">
        <v>5</v>
      </c>
      <c r="M733" s="289"/>
      <c r="N733" s="289"/>
      <c r="O733" s="289"/>
      <c r="P733" s="375"/>
      <c r="Q733" s="375"/>
      <c r="R733" s="320"/>
    </row>
    <row r="734" s="239" customFormat="1" ht="24" customHeight="1" spans="1:18">
      <c r="A734" s="45">
        <v>731</v>
      </c>
      <c r="B734" s="45" t="s">
        <v>1145</v>
      </c>
      <c r="C734" s="572" t="s">
        <v>2420</v>
      </c>
      <c r="D734" s="289" t="s">
        <v>2421</v>
      </c>
      <c r="E734" s="289" t="s">
        <v>2422</v>
      </c>
      <c r="F734" s="289"/>
      <c r="G734" s="289"/>
      <c r="H734" s="375" t="s">
        <v>76</v>
      </c>
      <c r="I734" s="375" t="s">
        <v>1149</v>
      </c>
      <c r="J734" s="360">
        <v>10</v>
      </c>
      <c r="K734" s="360">
        <v>10</v>
      </c>
      <c r="L734" s="360">
        <v>10</v>
      </c>
      <c r="M734" s="289"/>
      <c r="N734" s="289"/>
      <c r="O734" s="289"/>
      <c r="P734" s="375"/>
      <c r="Q734" s="375"/>
      <c r="R734" s="320"/>
    </row>
    <row r="735" s="239" customFormat="1" ht="24" customHeight="1" spans="1:18">
      <c r="A735" s="45">
        <v>732</v>
      </c>
      <c r="B735" s="45" t="s">
        <v>1145</v>
      </c>
      <c r="C735" s="572" t="s">
        <v>2423</v>
      </c>
      <c r="D735" s="289" t="s">
        <v>2424</v>
      </c>
      <c r="E735" s="289" t="s">
        <v>2425</v>
      </c>
      <c r="F735" s="289"/>
      <c r="G735" s="289"/>
      <c r="H735" s="375" t="s">
        <v>76</v>
      </c>
      <c r="I735" s="375" t="s">
        <v>1149</v>
      </c>
      <c r="J735" s="360">
        <v>30</v>
      </c>
      <c r="K735" s="360">
        <v>30</v>
      </c>
      <c r="L735" s="360">
        <v>30</v>
      </c>
      <c r="M735" s="289" t="s">
        <v>419</v>
      </c>
      <c r="N735" s="289"/>
      <c r="O735" s="289"/>
      <c r="P735" s="375"/>
      <c r="Q735" s="375"/>
      <c r="R735" s="320"/>
    </row>
    <row r="736" s="239" customFormat="1" ht="24" customHeight="1" spans="1:18">
      <c r="A736" s="45">
        <v>733</v>
      </c>
      <c r="B736" s="45" t="s">
        <v>1145</v>
      </c>
      <c r="C736" s="572" t="s">
        <v>2426</v>
      </c>
      <c r="D736" s="289" t="s">
        <v>2427</v>
      </c>
      <c r="E736" s="289" t="s">
        <v>2428</v>
      </c>
      <c r="F736" s="289"/>
      <c r="G736" s="289"/>
      <c r="H736" s="375" t="s">
        <v>76</v>
      </c>
      <c r="I736" s="375" t="s">
        <v>1149</v>
      </c>
      <c r="J736" s="360">
        <v>30</v>
      </c>
      <c r="K736" s="360">
        <v>30</v>
      </c>
      <c r="L736" s="360">
        <v>30</v>
      </c>
      <c r="M736" s="289"/>
      <c r="N736" s="289"/>
      <c r="O736" s="289"/>
      <c r="P736" s="375"/>
      <c r="Q736" s="375"/>
      <c r="R736" s="320"/>
    </row>
    <row r="737" s="239" customFormat="1" ht="24" customHeight="1" spans="1:18">
      <c r="A737" s="45">
        <v>734</v>
      </c>
      <c r="B737" s="45" t="s">
        <v>1145</v>
      </c>
      <c r="C737" s="572" t="s">
        <v>2429</v>
      </c>
      <c r="D737" s="289" t="s">
        <v>2430</v>
      </c>
      <c r="E737" s="289" t="s">
        <v>2431</v>
      </c>
      <c r="F737" s="289"/>
      <c r="G737" s="289"/>
      <c r="H737" s="375" t="s">
        <v>76</v>
      </c>
      <c r="I737" s="375" t="s">
        <v>1149</v>
      </c>
      <c r="J737" s="360">
        <v>30</v>
      </c>
      <c r="K737" s="360">
        <v>30</v>
      </c>
      <c r="L737" s="360">
        <v>30</v>
      </c>
      <c r="M737" s="289"/>
      <c r="N737" s="289"/>
      <c r="O737" s="289"/>
      <c r="P737" s="375"/>
      <c r="Q737" s="375"/>
      <c r="R737" s="320"/>
    </row>
    <row r="738" s="239" customFormat="1" ht="24" customHeight="1" spans="1:18">
      <c r="A738" s="45">
        <v>735</v>
      </c>
      <c r="B738" s="45" t="s">
        <v>1145</v>
      </c>
      <c r="C738" s="572" t="s">
        <v>2432</v>
      </c>
      <c r="D738" s="289" t="s">
        <v>2433</v>
      </c>
      <c r="E738" s="289" t="s">
        <v>2434</v>
      </c>
      <c r="F738" s="289"/>
      <c r="G738" s="289"/>
      <c r="H738" s="375" t="s">
        <v>76</v>
      </c>
      <c r="I738" s="375" t="s">
        <v>1149</v>
      </c>
      <c r="J738" s="360">
        <v>20</v>
      </c>
      <c r="K738" s="360">
        <v>20</v>
      </c>
      <c r="L738" s="360">
        <v>20</v>
      </c>
      <c r="M738" s="289"/>
      <c r="N738" s="289"/>
      <c r="O738" s="289"/>
      <c r="P738" s="375"/>
      <c r="Q738" s="375"/>
      <c r="R738" s="320"/>
    </row>
    <row r="739" s="239" customFormat="1" ht="24" customHeight="1" spans="1:18">
      <c r="A739" s="45">
        <v>736</v>
      </c>
      <c r="B739" s="45" t="s">
        <v>1145</v>
      </c>
      <c r="C739" s="572" t="s">
        <v>2435</v>
      </c>
      <c r="D739" s="289" t="s">
        <v>2436</v>
      </c>
      <c r="E739" s="289" t="s">
        <v>2437</v>
      </c>
      <c r="F739" s="289"/>
      <c r="G739" s="289"/>
      <c r="H739" s="375" t="s">
        <v>76</v>
      </c>
      <c r="I739" s="375" t="s">
        <v>1149</v>
      </c>
      <c r="J739" s="360">
        <v>30</v>
      </c>
      <c r="K739" s="360">
        <v>30</v>
      </c>
      <c r="L739" s="360">
        <v>30</v>
      </c>
      <c r="M739" s="289"/>
      <c r="N739" s="289"/>
      <c r="O739" s="289"/>
      <c r="P739" s="375"/>
      <c r="Q739" s="375"/>
      <c r="R739" s="320"/>
    </row>
    <row r="740" s="239" customFormat="1" ht="24" customHeight="1" spans="1:18">
      <c r="A740" s="45">
        <v>737</v>
      </c>
      <c r="B740" s="45" t="s">
        <v>1145</v>
      </c>
      <c r="C740" s="572" t="s">
        <v>2438</v>
      </c>
      <c r="D740" s="289" t="s">
        <v>2439</v>
      </c>
      <c r="E740" s="289" t="s">
        <v>2440</v>
      </c>
      <c r="F740" s="289" t="s">
        <v>2441</v>
      </c>
      <c r="G740" s="289"/>
      <c r="H740" s="375" t="s">
        <v>76</v>
      </c>
      <c r="I740" s="375" t="s">
        <v>1149</v>
      </c>
      <c r="J740" s="417">
        <v>10</v>
      </c>
      <c r="K740" s="417">
        <v>10</v>
      </c>
      <c r="L740" s="417">
        <v>10</v>
      </c>
      <c r="M740" s="289"/>
      <c r="N740" s="290" t="s">
        <v>1319</v>
      </c>
      <c r="O740" s="289" t="s">
        <v>1320</v>
      </c>
      <c r="P740" s="375"/>
      <c r="Q740" s="375"/>
      <c r="R740" s="320"/>
    </row>
    <row r="741" s="239" customFormat="1" ht="24" customHeight="1" spans="1:18">
      <c r="A741" s="45">
        <v>738</v>
      </c>
      <c r="B741" s="45" t="s">
        <v>1145</v>
      </c>
      <c r="C741" s="572" t="s">
        <v>2442</v>
      </c>
      <c r="D741" s="289" t="s">
        <v>2443</v>
      </c>
      <c r="E741" s="289" t="s">
        <v>2444</v>
      </c>
      <c r="F741" s="289"/>
      <c r="G741" s="289"/>
      <c r="H741" s="375" t="s">
        <v>76</v>
      </c>
      <c r="I741" s="375" t="s">
        <v>1149</v>
      </c>
      <c r="J741" s="360">
        <v>3</v>
      </c>
      <c r="K741" s="360">
        <v>3</v>
      </c>
      <c r="L741" s="360">
        <v>3</v>
      </c>
      <c r="M741" s="289"/>
      <c r="N741" s="289"/>
      <c r="O741" s="289"/>
      <c r="P741" s="375"/>
      <c r="Q741" s="375"/>
      <c r="R741" s="320"/>
    </row>
    <row r="742" s="239" customFormat="1" ht="24" customHeight="1" spans="1:18">
      <c r="A742" s="45">
        <v>739</v>
      </c>
      <c r="B742" s="45" t="s">
        <v>1145</v>
      </c>
      <c r="C742" s="572" t="s">
        <v>2445</v>
      </c>
      <c r="D742" s="289" t="s">
        <v>2446</v>
      </c>
      <c r="E742" s="289" t="s">
        <v>2447</v>
      </c>
      <c r="F742" s="289"/>
      <c r="G742" s="289"/>
      <c r="H742" s="375" t="s">
        <v>76</v>
      </c>
      <c r="I742" s="375" t="s">
        <v>1149</v>
      </c>
      <c r="J742" s="360">
        <v>10</v>
      </c>
      <c r="K742" s="360">
        <v>10</v>
      </c>
      <c r="L742" s="360">
        <v>10</v>
      </c>
      <c r="M742" s="289"/>
      <c r="N742" s="289"/>
      <c r="O742" s="289"/>
      <c r="P742" s="375"/>
      <c r="Q742" s="375"/>
      <c r="R742" s="320"/>
    </row>
    <row r="743" s="235" customFormat="1" ht="36" customHeight="1" spans="1:18">
      <c r="A743" s="45">
        <v>740</v>
      </c>
      <c r="B743" s="45" t="s">
        <v>1145</v>
      </c>
      <c r="C743" s="572" t="s">
        <v>2448</v>
      </c>
      <c r="D743" s="289" t="s">
        <v>2449</v>
      </c>
      <c r="E743" s="29" t="s">
        <v>2450</v>
      </c>
      <c r="F743" s="29"/>
      <c r="G743" s="29"/>
      <c r="H743" s="440" t="s">
        <v>29</v>
      </c>
      <c r="I743" s="28" t="s">
        <v>1149</v>
      </c>
      <c r="J743" s="28">
        <v>100</v>
      </c>
      <c r="K743" s="28">
        <v>100</v>
      </c>
      <c r="L743" s="28">
        <v>100</v>
      </c>
      <c r="M743" s="29" t="s">
        <v>2451</v>
      </c>
      <c r="N743" s="291" t="s">
        <v>524</v>
      </c>
      <c r="O743" s="291" t="s">
        <v>525</v>
      </c>
      <c r="P743" s="369"/>
      <c r="Q743" s="369"/>
      <c r="R743" s="320"/>
    </row>
    <row r="744" s="243" customFormat="1" ht="24" customHeight="1" spans="1:18">
      <c r="A744" s="45">
        <v>741</v>
      </c>
      <c r="B744" s="45" t="s">
        <v>1145</v>
      </c>
      <c r="C744" s="572" t="s">
        <v>2452</v>
      </c>
      <c r="D744" s="389" t="s">
        <v>2453</v>
      </c>
      <c r="E744" s="29" t="s">
        <v>2454</v>
      </c>
      <c r="F744" s="29"/>
      <c r="G744" s="29"/>
      <c r="H744" s="440" t="s">
        <v>45</v>
      </c>
      <c r="I744" s="28" t="s">
        <v>46</v>
      </c>
      <c r="J744" s="28">
        <v>23</v>
      </c>
      <c r="K744" s="28">
        <v>23</v>
      </c>
      <c r="L744" s="28">
        <v>23</v>
      </c>
      <c r="M744" s="29" t="s">
        <v>1370</v>
      </c>
      <c r="N744" s="291" t="s">
        <v>891</v>
      </c>
      <c r="O744" s="289" t="s">
        <v>343</v>
      </c>
      <c r="P744" s="431"/>
      <c r="Q744" s="431"/>
      <c r="R744" s="320"/>
    </row>
    <row r="745" s="239" customFormat="1" ht="24" customHeight="1" spans="1:18">
      <c r="A745" s="45">
        <v>742</v>
      </c>
      <c r="B745" s="45" t="s">
        <v>1145</v>
      </c>
      <c r="C745" s="572" t="s">
        <v>2455</v>
      </c>
      <c r="D745" s="289" t="s">
        <v>2456</v>
      </c>
      <c r="E745" s="289" t="s">
        <v>2457</v>
      </c>
      <c r="F745" s="289"/>
      <c r="G745" s="289"/>
      <c r="H745" s="375" t="s">
        <v>45</v>
      </c>
      <c r="I745" s="375" t="s">
        <v>1149</v>
      </c>
      <c r="J745" s="360">
        <v>10</v>
      </c>
      <c r="K745" s="360">
        <v>10</v>
      </c>
      <c r="L745" s="360">
        <v>10</v>
      </c>
      <c r="M745" s="289" t="s">
        <v>2458</v>
      </c>
      <c r="N745" s="289" t="s">
        <v>1435</v>
      </c>
      <c r="O745" s="289"/>
      <c r="P745" s="375"/>
      <c r="Q745" s="375"/>
      <c r="R745" s="320"/>
    </row>
    <row r="746" s="243" customFormat="1" ht="24" customHeight="1" spans="1:18">
      <c r="A746" s="45">
        <v>743</v>
      </c>
      <c r="B746" s="45" t="s">
        <v>1145</v>
      </c>
      <c r="C746" s="572" t="s">
        <v>2459</v>
      </c>
      <c r="D746" s="289" t="s">
        <v>2460</v>
      </c>
      <c r="E746" s="29" t="s">
        <v>2461</v>
      </c>
      <c r="F746" s="29"/>
      <c r="G746" s="29"/>
      <c r="H746" s="440" t="s">
        <v>45</v>
      </c>
      <c r="I746" s="28" t="s">
        <v>1149</v>
      </c>
      <c r="J746" s="28">
        <v>23</v>
      </c>
      <c r="K746" s="28">
        <v>23</v>
      </c>
      <c r="L746" s="28">
        <v>23</v>
      </c>
      <c r="M746" s="289"/>
      <c r="N746" s="291" t="s">
        <v>1133</v>
      </c>
      <c r="O746" s="289" t="s">
        <v>343</v>
      </c>
      <c r="P746" s="431"/>
      <c r="Q746" s="431"/>
      <c r="R746" s="320"/>
    </row>
    <row r="747" s="239" customFormat="1" ht="24" customHeight="1" spans="1:18">
      <c r="A747" s="45">
        <v>744</v>
      </c>
      <c r="B747" s="45" t="s">
        <v>1145</v>
      </c>
      <c r="C747" s="572" t="s">
        <v>2462</v>
      </c>
      <c r="D747" s="289" t="s">
        <v>2463</v>
      </c>
      <c r="E747" s="289" t="s">
        <v>2464</v>
      </c>
      <c r="F747" s="289"/>
      <c r="G747" s="289"/>
      <c r="H747" s="375" t="s">
        <v>45</v>
      </c>
      <c r="I747" s="375" t="s">
        <v>1149</v>
      </c>
      <c r="J747" s="360">
        <v>100</v>
      </c>
      <c r="K747" s="360">
        <v>100</v>
      </c>
      <c r="L747" s="360">
        <v>100</v>
      </c>
      <c r="M747" s="289"/>
      <c r="N747" s="289"/>
      <c r="O747" s="289"/>
      <c r="P747" s="375"/>
      <c r="Q747" s="375"/>
      <c r="R747" s="320"/>
    </row>
    <row r="748" s="239" customFormat="1" ht="24" customHeight="1" spans="1:18">
      <c r="A748" s="45">
        <v>745</v>
      </c>
      <c r="B748" s="45" t="s">
        <v>1145</v>
      </c>
      <c r="C748" s="572" t="s">
        <v>2465</v>
      </c>
      <c r="D748" s="289" t="s">
        <v>2466</v>
      </c>
      <c r="E748" s="289" t="s">
        <v>2467</v>
      </c>
      <c r="F748" s="289"/>
      <c r="G748" s="289" t="s">
        <v>365</v>
      </c>
      <c r="H748" s="375" t="s">
        <v>45</v>
      </c>
      <c r="I748" s="375" t="s">
        <v>46</v>
      </c>
      <c r="J748" s="360">
        <v>350</v>
      </c>
      <c r="K748" s="360">
        <v>350</v>
      </c>
      <c r="L748" s="360">
        <v>350</v>
      </c>
      <c r="M748" s="289" t="s">
        <v>2468</v>
      </c>
      <c r="N748" s="289" t="s">
        <v>2469</v>
      </c>
      <c r="O748" s="289" t="s">
        <v>2470</v>
      </c>
      <c r="P748" s="375"/>
      <c r="Q748" s="284" t="s">
        <v>163</v>
      </c>
      <c r="R748" s="320"/>
    </row>
    <row r="749" s="243" customFormat="1" ht="24" customHeight="1" spans="1:18">
      <c r="A749" s="45">
        <v>746</v>
      </c>
      <c r="B749" s="45" t="s">
        <v>1145</v>
      </c>
      <c r="C749" s="572" t="s">
        <v>2471</v>
      </c>
      <c r="D749" s="289" t="s">
        <v>2472</v>
      </c>
      <c r="E749" s="29" t="s">
        <v>2473</v>
      </c>
      <c r="F749" s="29"/>
      <c r="G749" s="29"/>
      <c r="H749" s="440" t="s">
        <v>45</v>
      </c>
      <c r="I749" s="28" t="s">
        <v>46</v>
      </c>
      <c r="J749" s="28">
        <v>150</v>
      </c>
      <c r="K749" s="28">
        <v>150</v>
      </c>
      <c r="L749" s="28">
        <v>150</v>
      </c>
      <c r="M749" s="29" t="s">
        <v>1918</v>
      </c>
      <c r="N749" s="291" t="s">
        <v>1133</v>
      </c>
      <c r="O749" s="289" t="s">
        <v>343</v>
      </c>
      <c r="P749" s="431"/>
      <c r="Q749" s="431"/>
      <c r="R749" s="320"/>
    </row>
    <row r="750" s="233" customFormat="1" ht="36" customHeight="1" spans="1:18">
      <c r="A750" s="45">
        <v>747</v>
      </c>
      <c r="B750" s="45" t="s">
        <v>1145</v>
      </c>
      <c r="C750" s="572" t="s">
        <v>2474</v>
      </c>
      <c r="D750" s="337" t="s">
        <v>2475</v>
      </c>
      <c r="E750" s="198" t="s">
        <v>2476</v>
      </c>
      <c r="F750" s="347" t="s">
        <v>2477</v>
      </c>
      <c r="G750" s="338"/>
      <c r="H750" s="197" t="s">
        <v>29</v>
      </c>
      <c r="I750" s="197" t="s">
        <v>1149</v>
      </c>
      <c r="J750" s="308" t="s">
        <v>123</v>
      </c>
      <c r="K750" s="308" t="s">
        <v>123</v>
      </c>
      <c r="L750" s="308" t="s">
        <v>123</v>
      </c>
      <c r="M750" s="338" t="s">
        <v>2478</v>
      </c>
      <c r="N750" s="193" t="s">
        <v>386</v>
      </c>
      <c r="O750" s="196" t="s">
        <v>387</v>
      </c>
      <c r="P750" s="357"/>
      <c r="Q750" s="357"/>
      <c r="R750" s="320"/>
    </row>
    <row r="751" s="239" customFormat="1" ht="12" customHeight="1" spans="1:18">
      <c r="A751" s="45">
        <v>748</v>
      </c>
      <c r="B751" s="45"/>
      <c r="C751" s="45"/>
      <c r="D751" s="387" t="s">
        <v>2479</v>
      </c>
      <c r="E751" s="387" t="s">
        <v>2480</v>
      </c>
      <c r="F751" s="289"/>
      <c r="G751" s="289"/>
      <c r="H751" s="375"/>
      <c r="I751" s="375"/>
      <c r="J751" s="360"/>
      <c r="K751" s="360"/>
      <c r="L751" s="360"/>
      <c r="M751" s="289"/>
      <c r="N751" s="289"/>
      <c r="O751" s="289"/>
      <c r="P751" s="375"/>
      <c r="Q751" s="375"/>
      <c r="R751" s="320"/>
    </row>
    <row r="752" s="239" customFormat="1" ht="24" customHeight="1" spans="1:18">
      <c r="A752" s="45">
        <v>749</v>
      </c>
      <c r="B752" s="45" t="s">
        <v>1145</v>
      </c>
      <c r="C752" s="572" t="s">
        <v>2481</v>
      </c>
      <c r="D752" s="289" t="s">
        <v>2482</v>
      </c>
      <c r="E752" s="289" t="s">
        <v>2483</v>
      </c>
      <c r="F752" s="289"/>
      <c r="G752" s="289"/>
      <c r="H752" s="375" t="s">
        <v>45</v>
      </c>
      <c r="I752" s="375" t="s">
        <v>1149</v>
      </c>
      <c r="J752" s="360">
        <v>10</v>
      </c>
      <c r="K752" s="360">
        <v>10</v>
      </c>
      <c r="L752" s="360">
        <v>10</v>
      </c>
      <c r="M752" s="289" t="s">
        <v>1152</v>
      </c>
      <c r="N752" s="289" t="s">
        <v>1153</v>
      </c>
      <c r="O752" s="289" t="s">
        <v>1154</v>
      </c>
      <c r="P752" s="375"/>
      <c r="Q752" s="375"/>
      <c r="R752" s="320"/>
    </row>
    <row r="753" s="239" customFormat="1" ht="24" customHeight="1" spans="1:18">
      <c r="A753" s="45">
        <v>750</v>
      </c>
      <c r="B753" s="45" t="s">
        <v>1145</v>
      </c>
      <c r="C753" s="572" t="s">
        <v>2481</v>
      </c>
      <c r="D753" s="289" t="s">
        <v>2484</v>
      </c>
      <c r="E753" s="289" t="s">
        <v>2483</v>
      </c>
      <c r="F753" s="289"/>
      <c r="G753" s="289"/>
      <c r="H753" s="375" t="s">
        <v>76</v>
      </c>
      <c r="I753" s="375" t="s">
        <v>1149</v>
      </c>
      <c r="J753" s="360">
        <v>5</v>
      </c>
      <c r="K753" s="360">
        <v>5</v>
      </c>
      <c r="L753" s="360">
        <v>5</v>
      </c>
      <c r="M753" s="289" t="s">
        <v>1469</v>
      </c>
      <c r="N753" s="289"/>
      <c r="O753" s="289"/>
      <c r="P753" s="375"/>
      <c r="Q753" s="375"/>
      <c r="R753" s="320"/>
    </row>
    <row r="754" s="239" customFormat="1" ht="24" customHeight="1" spans="1:18">
      <c r="A754" s="45">
        <v>751</v>
      </c>
      <c r="B754" s="45" t="s">
        <v>1145</v>
      </c>
      <c r="C754" s="572" t="s">
        <v>2481</v>
      </c>
      <c r="D754" s="289" t="s">
        <v>2485</v>
      </c>
      <c r="E754" s="289" t="s">
        <v>2483</v>
      </c>
      <c r="F754" s="289"/>
      <c r="G754" s="289"/>
      <c r="H754" s="375" t="s">
        <v>45</v>
      </c>
      <c r="I754" s="375" t="s">
        <v>1149</v>
      </c>
      <c r="J754" s="360">
        <v>20</v>
      </c>
      <c r="K754" s="360">
        <v>20</v>
      </c>
      <c r="L754" s="360">
        <v>20</v>
      </c>
      <c r="M754" s="289" t="s">
        <v>2153</v>
      </c>
      <c r="N754" s="289"/>
      <c r="O754" s="289"/>
      <c r="P754" s="375"/>
      <c r="Q754" s="375"/>
      <c r="R754" s="320"/>
    </row>
    <row r="755" s="239" customFormat="1" ht="24" customHeight="1" spans="1:18">
      <c r="A755" s="45">
        <v>752</v>
      </c>
      <c r="B755" s="45" t="s">
        <v>1145</v>
      </c>
      <c r="C755" s="572" t="s">
        <v>2486</v>
      </c>
      <c r="D755" s="289" t="s">
        <v>2487</v>
      </c>
      <c r="E755" s="289" t="s">
        <v>2488</v>
      </c>
      <c r="F755" s="289"/>
      <c r="G755" s="289"/>
      <c r="H755" s="375" t="s">
        <v>45</v>
      </c>
      <c r="I755" s="375" t="s">
        <v>1149</v>
      </c>
      <c r="J755" s="360">
        <v>10</v>
      </c>
      <c r="K755" s="360">
        <v>10</v>
      </c>
      <c r="L755" s="360">
        <v>10</v>
      </c>
      <c r="M755" s="289" t="s">
        <v>1152</v>
      </c>
      <c r="N755" s="289" t="s">
        <v>1153</v>
      </c>
      <c r="O755" s="289" t="s">
        <v>1154</v>
      </c>
      <c r="P755" s="375"/>
      <c r="Q755" s="375"/>
      <c r="R755" s="320"/>
    </row>
    <row r="756" s="239" customFormat="1" ht="24" customHeight="1" spans="1:18">
      <c r="A756" s="45">
        <v>753</v>
      </c>
      <c r="B756" s="45" t="s">
        <v>1145</v>
      </c>
      <c r="C756" s="572" t="s">
        <v>2486</v>
      </c>
      <c r="D756" s="289" t="s">
        <v>2489</v>
      </c>
      <c r="E756" s="289" t="s">
        <v>2488</v>
      </c>
      <c r="F756" s="289"/>
      <c r="G756" s="289"/>
      <c r="H756" s="375" t="s">
        <v>45</v>
      </c>
      <c r="I756" s="375" t="s">
        <v>1149</v>
      </c>
      <c r="J756" s="360">
        <v>20</v>
      </c>
      <c r="K756" s="360">
        <v>20</v>
      </c>
      <c r="L756" s="360">
        <v>20</v>
      </c>
      <c r="M756" s="289" t="s">
        <v>1313</v>
      </c>
      <c r="N756" s="289"/>
      <c r="O756" s="289"/>
      <c r="P756" s="375"/>
      <c r="Q756" s="375"/>
      <c r="R756" s="320"/>
    </row>
    <row r="757" s="239" customFormat="1" ht="24" customHeight="1" spans="1:18">
      <c r="A757" s="45">
        <v>754</v>
      </c>
      <c r="B757" s="45" t="s">
        <v>1145</v>
      </c>
      <c r="C757" s="572" t="s">
        <v>2486</v>
      </c>
      <c r="D757" s="289" t="s">
        <v>2490</v>
      </c>
      <c r="E757" s="289" t="s">
        <v>2488</v>
      </c>
      <c r="F757" s="289"/>
      <c r="G757" s="289"/>
      <c r="H757" s="375" t="s">
        <v>76</v>
      </c>
      <c r="I757" s="375" t="s">
        <v>1149</v>
      </c>
      <c r="J757" s="360">
        <v>5</v>
      </c>
      <c r="K757" s="360">
        <v>5</v>
      </c>
      <c r="L757" s="360">
        <v>5</v>
      </c>
      <c r="M757" s="289" t="s">
        <v>1469</v>
      </c>
      <c r="N757" s="289"/>
      <c r="O757" s="289"/>
      <c r="P757" s="375"/>
      <c r="Q757" s="375"/>
      <c r="R757" s="320"/>
    </row>
    <row r="758" s="239" customFormat="1" ht="24" customHeight="1" spans="1:18">
      <c r="A758" s="45">
        <v>755</v>
      </c>
      <c r="B758" s="45" t="s">
        <v>1145</v>
      </c>
      <c r="C758" s="572" t="s">
        <v>2491</v>
      </c>
      <c r="D758" s="289" t="s">
        <v>2492</v>
      </c>
      <c r="E758" s="289" t="s">
        <v>2493</v>
      </c>
      <c r="F758" s="289"/>
      <c r="G758" s="289"/>
      <c r="H758" s="375" t="s">
        <v>76</v>
      </c>
      <c r="I758" s="375" t="s">
        <v>1149</v>
      </c>
      <c r="J758" s="360">
        <v>5</v>
      </c>
      <c r="K758" s="360">
        <v>5</v>
      </c>
      <c r="L758" s="360">
        <v>5</v>
      </c>
      <c r="M758" s="289"/>
      <c r="N758" s="289"/>
      <c r="O758" s="289"/>
      <c r="P758" s="375"/>
      <c r="Q758" s="375"/>
      <c r="R758" s="320"/>
    </row>
    <row r="759" s="239" customFormat="1" ht="24" customHeight="1" spans="1:18">
      <c r="A759" s="45">
        <v>756</v>
      </c>
      <c r="B759" s="45" t="s">
        <v>1145</v>
      </c>
      <c r="C759" s="572" t="s">
        <v>2491</v>
      </c>
      <c r="D759" s="389" t="s">
        <v>2494</v>
      </c>
      <c r="E759" s="370"/>
      <c r="F759" s="370"/>
      <c r="G759" s="370"/>
      <c r="H759" s="375" t="s">
        <v>45</v>
      </c>
      <c r="I759" s="427" t="s">
        <v>1149</v>
      </c>
      <c r="J759" s="437">
        <v>60</v>
      </c>
      <c r="K759" s="437">
        <v>60</v>
      </c>
      <c r="L759" s="437">
        <v>60</v>
      </c>
      <c r="M759" s="198" t="s">
        <v>1400</v>
      </c>
      <c r="N759" s="283" t="s">
        <v>135</v>
      </c>
      <c r="O759" s="283" t="s">
        <v>136</v>
      </c>
      <c r="P759" s="375"/>
      <c r="Q759" s="375"/>
      <c r="R759" s="320"/>
    </row>
    <row r="760" s="239" customFormat="1" ht="24" customHeight="1" spans="1:18">
      <c r="A760" s="45">
        <v>757</v>
      </c>
      <c r="B760" s="45" t="s">
        <v>1145</v>
      </c>
      <c r="C760" s="572" t="s">
        <v>2495</v>
      </c>
      <c r="D760" s="289" t="s">
        <v>2496</v>
      </c>
      <c r="E760" s="289" t="s">
        <v>2497</v>
      </c>
      <c r="F760" s="289"/>
      <c r="G760" s="289"/>
      <c r="H760" s="375" t="s">
        <v>76</v>
      </c>
      <c r="I760" s="375" t="s">
        <v>1149</v>
      </c>
      <c r="J760" s="360">
        <v>10</v>
      </c>
      <c r="K760" s="360">
        <v>10</v>
      </c>
      <c r="L760" s="360">
        <v>10</v>
      </c>
      <c r="M760" s="289"/>
      <c r="N760" s="289"/>
      <c r="O760" s="289"/>
      <c r="P760" s="375"/>
      <c r="Q760" s="375"/>
      <c r="R760" s="320"/>
    </row>
    <row r="761" s="239" customFormat="1" ht="24" customHeight="1" spans="1:18">
      <c r="A761" s="45">
        <v>758</v>
      </c>
      <c r="B761" s="45" t="s">
        <v>1145</v>
      </c>
      <c r="C761" s="572" t="s">
        <v>2498</v>
      </c>
      <c r="D761" s="289" t="s">
        <v>2499</v>
      </c>
      <c r="E761" s="289" t="s">
        <v>2500</v>
      </c>
      <c r="F761" s="289"/>
      <c r="G761" s="289"/>
      <c r="H761" s="375" t="s">
        <v>45</v>
      </c>
      <c r="I761" s="375" t="s">
        <v>1149</v>
      </c>
      <c r="J761" s="360">
        <v>10</v>
      </c>
      <c r="K761" s="360">
        <v>10</v>
      </c>
      <c r="L761" s="360">
        <v>10</v>
      </c>
      <c r="M761" s="289" t="s">
        <v>1152</v>
      </c>
      <c r="N761" s="289" t="s">
        <v>1153</v>
      </c>
      <c r="O761" s="289" t="s">
        <v>1154</v>
      </c>
      <c r="P761" s="375"/>
      <c r="Q761" s="375"/>
      <c r="R761" s="320"/>
    </row>
    <row r="762" s="239" customFormat="1" ht="24" customHeight="1" spans="1:18">
      <c r="A762" s="45">
        <v>759</v>
      </c>
      <c r="B762" s="45" t="s">
        <v>1145</v>
      </c>
      <c r="C762" s="572" t="s">
        <v>2498</v>
      </c>
      <c r="D762" s="289" t="s">
        <v>2501</v>
      </c>
      <c r="E762" s="289" t="s">
        <v>2500</v>
      </c>
      <c r="F762" s="289"/>
      <c r="G762" s="289"/>
      <c r="H762" s="375" t="s">
        <v>45</v>
      </c>
      <c r="I762" s="375" t="s">
        <v>1149</v>
      </c>
      <c r="J762" s="360">
        <v>5</v>
      </c>
      <c r="K762" s="360">
        <v>5</v>
      </c>
      <c r="L762" s="360">
        <v>5</v>
      </c>
      <c r="M762" s="289" t="s">
        <v>1469</v>
      </c>
      <c r="N762" s="289"/>
      <c r="O762" s="289"/>
      <c r="P762" s="375"/>
      <c r="Q762" s="375"/>
      <c r="R762" s="320"/>
    </row>
    <row r="763" s="239" customFormat="1" ht="24" customHeight="1" spans="1:18">
      <c r="A763" s="45">
        <v>760</v>
      </c>
      <c r="B763" s="45" t="s">
        <v>1145</v>
      </c>
      <c r="C763" s="572" t="s">
        <v>2502</v>
      </c>
      <c r="D763" s="289" t="s">
        <v>2503</v>
      </c>
      <c r="E763" s="289" t="s">
        <v>2504</v>
      </c>
      <c r="F763" s="289"/>
      <c r="G763" s="289"/>
      <c r="H763" s="375" t="s">
        <v>45</v>
      </c>
      <c r="I763" s="375" t="s">
        <v>1149</v>
      </c>
      <c r="J763" s="417">
        <v>40</v>
      </c>
      <c r="K763" s="417">
        <v>40</v>
      </c>
      <c r="L763" s="417">
        <v>40</v>
      </c>
      <c r="M763" s="289" t="s">
        <v>1694</v>
      </c>
      <c r="N763" s="290" t="s">
        <v>1319</v>
      </c>
      <c r="O763" s="289" t="s">
        <v>1320</v>
      </c>
      <c r="P763" s="375"/>
      <c r="Q763" s="375"/>
      <c r="R763" s="320"/>
    </row>
    <row r="764" s="239" customFormat="1" ht="24" customHeight="1" spans="1:18">
      <c r="A764" s="45">
        <v>761</v>
      </c>
      <c r="B764" s="45" t="s">
        <v>1145</v>
      </c>
      <c r="C764" s="572" t="s">
        <v>2502</v>
      </c>
      <c r="D764" s="289" t="s">
        <v>2505</v>
      </c>
      <c r="E764" s="289" t="s">
        <v>2504</v>
      </c>
      <c r="F764" s="289"/>
      <c r="G764" s="289"/>
      <c r="H764" s="375" t="s">
        <v>45</v>
      </c>
      <c r="I764" s="375" t="s">
        <v>1149</v>
      </c>
      <c r="J764" s="360">
        <v>10</v>
      </c>
      <c r="K764" s="360">
        <v>10</v>
      </c>
      <c r="L764" s="360">
        <v>10</v>
      </c>
      <c r="M764" s="289" t="s">
        <v>2076</v>
      </c>
      <c r="N764" s="289"/>
      <c r="O764" s="289"/>
      <c r="P764" s="375"/>
      <c r="Q764" s="375"/>
      <c r="R764" s="320"/>
    </row>
    <row r="765" s="239" customFormat="1" ht="24" customHeight="1" spans="1:18">
      <c r="A765" s="45">
        <v>762</v>
      </c>
      <c r="B765" s="45" t="s">
        <v>1145</v>
      </c>
      <c r="C765" s="572" t="s">
        <v>2506</v>
      </c>
      <c r="D765" s="289" t="s">
        <v>2507</v>
      </c>
      <c r="E765" s="289" t="s">
        <v>2508</v>
      </c>
      <c r="F765" s="289"/>
      <c r="G765" s="289"/>
      <c r="H765" s="375" t="s">
        <v>45</v>
      </c>
      <c r="I765" s="375" t="s">
        <v>1149</v>
      </c>
      <c r="J765" s="360">
        <v>10</v>
      </c>
      <c r="K765" s="360">
        <v>10</v>
      </c>
      <c r="L765" s="360">
        <v>10</v>
      </c>
      <c r="M765" s="289" t="s">
        <v>2509</v>
      </c>
      <c r="N765" s="289" t="s">
        <v>2510</v>
      </c>
      <c r="O765" s="289"/>
      <c r="P765" s="375"/>
      <c r="Q765" s="375"/>
      <c r="R765" s="320"/>
    </row>
    <row r="766" s="239" customFormat="1" ht="24" customHeight="1" spans="1:18">
      <c r="A766" s="45">
        <v>763</v>
      </c>
      <c r="B766" s="45" t="s">
        <v>1145</v>
      </c>
      <c r="C766" s="572" t="s">
        <v>2511</v>
      </c>
      <c r="D766" s="289" t="s">
        <v>2512</v>
      </c>
      <c r="E766" s="289" t="s">
        <v>2513</v>
      </c>
      <c r="F766" s="289"/>
      <c r="G766" s="289"/>
      <c r="H766" s="375" t="s">
        <v>76</v>
      </c>
      <c r="I766" s="375" t="s">
        <v>1149</v>
      </c>
      <c r="J766" s="360">
        <v>20</v>
      </c>
      <c r="K766" s="360">
        <v>20</v>
      </c>
      <c r="L766" s="360">
        <v>20</v>
      </c>
      <c r="M766" s="289" t="s">
        <v>2119</v>
      </c>
      <c r="N766" s="289"/>
      <c r="O766" s="289"/>
      <c r="P766" s="375"/>
      <c r="Q766" s="375"/>
      <c r="R766" s="320"/>
    </row>
    <row r="767" s="239" customFormat="1" ht="24" customHeight="1" spans="1:18">
      <c r="A767" s="45">
        <v>764</v>
      </c>
      <c r="B767" s="45" t="s">
        <v>1145</v>
      </c>
      <c r="C767" s="572" t="s">
        <v>2511</v>
      </c>
      <c r="D767" s="289" t="s">
        <v>2514</v>
      </c>
      <c r="E767" s="289" t="s">
        <v>2513</v>
      </c>
      <c r="F767" s="289"/>
      <c r="G767" s="289"/>
      <c r="H767" s="375" t="s">
        <v>45</v>
      </c>
      <c r="I767" s="375" t="s">
        <v>1149</v>
      </c>
      <c r="J767" s="360">
        <v>70</v>
      </c>
      <c r="K767" s="360">
        <v>70</v>
      </c>
      <c r="L767" s="360">
        <v>70</v>
      </c>
      <c r="M767" s="289" t="s">
        <v>2153</v>
      </c>
      <c r="N767" s="289"/>
      <c r="O767" s="289"/>
      <c r="P767" s="375"/>
      <c r="Q767" s="375"/>
      <c r="R767" s="320"/>
    </row>
    <row r="768" s="239" customFormat="1" ht="24" customHeight="1" spans="1:18">
      <c r="A768" s="45">
        <v>765</v>
      </c>
      <c r="B768" s="45" t="s">
        <v>1145</v>
      </c>
      <c r="C768" s="572" t="s">
        <v>2511</v>
      </c>
      <c r="D768" s="289" t="s">
        <v>2515</v>
      </c>
      <c r="E768" s="289" t="s">
        <v>2513</v>
      </c>
      <c r="F768" s="289"/>
      <c r="G768" s="289"/>
      <c r="H768" s="375" t="s">
        <v>45</v>
      </c>
      <c r="I768" s="375" t="s">
        <v>1149</v>
      </c>
      <c r="J768" s="360">
        <v>70</v>
      </c>
      <c r="K768" s="360">
        <v>70</v>
      </c>
      <c r="L768" s="360">
        <v>70</v>
      </c>
      <c r="M768" s="289" t="s">
        <v>1313</v>
      </c>
      <c r="N768" s="289"/>
      <c r="O768" s="289"/>
      <c r="P768" s="375"/>
      <c r="Q768" s="375"/>
      <c r="R768" s="320"/>
    </row>
    <row r="769" s="239" customFormat="1" ht="24" customHeight="1" spans="1:18">
      <c r="A769" s="45">
        <v>766</v>
      </c>
      <c r="B769" s="45" t="s">
        <v>1145</v>
      </c>
      <c r="C769" s="572" t="s">
        <v>2516</v>
      </c>
      <c r="D769" s="289" t="s">
        <v>2517</v>
      </c>
      <c r="E769" s="289" t="s">
        <v>2518</v>
      </c>
      <c r="F769" s="289"/>
      <c r="G769" s="289"/>
      <c r="H769" s="375" t="s">
        <v>76</v>
      </c>
      <c r="I769" s="375" t="s">
        <v>1149</v>
      </c>
      <c r="J769" s="360">
        <v>20</v>
      </c>
      <c r="K769" s="360">
        <v>20</v>
      </c>
      <c r="L769" s="360">
        <v>20</v>
      </c>
      <c r="M769" s="289" t="s">
        <v>2119</v>
      </c>
      <c r="N769" s="289"/>
      <c r="O769" s="289"/>
      <c r="P769" s="375"/>
      <c r="Q769" s="375"/>
      <c r="R769" s="320"/>
    </row>
    <row r="770" s="239" customFormat="1" ht="24" customHeight="1" spans="1:18">
      <c r="A770" s="45">
        <v>767</v>
      </c>
      <c r="B770" s="45" t="s">
        <v>1145</v>
      </c>
      <c r="C770" s="572" t="s">
        <v>2516</v>
      </c>
      <c r="D770" s="289" t="s">
        <v>2519</v>
      </c>
      <c r="E770" s="289" t="s">
        <v>2518</v>
      </c>
      <c r="F770" s="289"/>
      <c r="G770" s="289"/>
      <c r="H770" s="375" t="s">
        <v>45</v>
      </c>
      <c r="I770" s="375" t="s">
        <v>1149</v>
      </c>
      <c r="J770" s="360">
        <v>80</v>
      </c>
      <c r="K770" s="360">
        <v>80</v>
      </c>
      <c r="L770" s="360">
        <v>80</v>
      </c>
      <c r="M770" s="388" t="s">
        <v>2520</v>
      </c>
      <c r="N770" s="289"/>
      <c r="O770" s="289"/>
      <c r="P770" s="375"/>
      <c r="Q770" s="375"/>
      <c r="R770" s="320"/>
    </row>
    <row r="771" s="239" customFormat="1" ht="24" customHeight="1" spans="1:18">
      <c r="A771" s="45">
        <v>768</v>
      </c>
      <c r="B771" s="45" t="s">
        <v>1145</v>
      </c>
      <c r="C771" s="572" t="s">
        <v>2516</v>
      </c>
      <c r="D771" s="289" t="s">
        <v>2521</v>
      </c>
      <c r="E771" s="289" t="s">
        <v>2518</v>
      </c>
      <c r="F771" s="289"/>
      <c r="G771" s="289"/>
      <c r="H771" s="375" t="s">
        <v>45</v>
      </c>
      <c r="I771" s="375" t="s">
        <v>1149</v>
      </c>
      <c r="J771" s="360">
        <v>70</v>
      </c>
      <c r="K771" s="360">
        <v>70</v>
      </c>
      <c r="L771" s="360">
        <v>70</v>
      </c>
      <c r="M771" s="289" t="s">
        <v>1313</v>
      </c>
      <c r="N771" s="289"/>
      <c r="O771" s="289"/>
      <c r="P771" s="375"/>
      <c r="Q771" s="375"/>
      <c r="R771" s="320"/>
    </row>
    <row r="772" s="239" customFormat="1" ht="24" customHeight="1" spans="1:18">
      <c r="A772" s="45">
        <v>769</v>
      </c>
      <c r="B772" s="45" t="s">
        <v>1145</v>
      </c>
      <c r="C772" s="572" t="s">
        <v>2516</v>
      </c>
      <c r="D772" s="289" t="s">
        <v>2522</v>
      </c>
      <c r="E772" s="291"/>
      <c r="F772" s="291"/>
      <c r="G772" s="291"/>
      <c r="H772" s="375" t="s">
        <v>45</v>
      </c>
      <c r="I772" s="325" t="s">
        <v>1149</v>
      </c>
      <c r="J772" s="360">
        <v>70</v>
      </c>
      <c r="K772" s="360">
        <v>70</v>
      </c>
      <c r="L772" s="360">
        <v>70</v>
      </c>
      <c r="M772" s="289" t="s">
        <v>2523</v>
      </c>
      <c r="N772" s="289"/>
      <c r="O772" s="289"/>
      <c r="P772" s="375"/>
      <c r="Q772" s="375"/>
      <c r="R772" s="320"/>
    </row>
    <row r="773" s="239" customFormat="1" ht="24" customHeight="1" spans="1:18">
      <c r="A773" s="45">
        <v>770</v>
      </c>
      <c r="B773" s="45" t="s">
        <v>1145</v>
      </c>
      <c r="C773" s="572" t="s">
        <v>2524</v>
      </c>
      <c r="D773" s="289" t="s">
        <v>2525</v>
      </c>
      <c r="E773" s="289" t="s">
        <v>2526</v>
      </c>
      <c r="F773" s="289"/>
      <c r="G773" s="289"/>
      <c r="H773" s="375" t="s">
        <v>76</v>
      </c>
      <c r="I773" s="375" t="s">
        <v>1149</v>
      </c>
      <c r="J773" s="360">
        <v>20</v>
      </c>
      <c r="K773" s="360">
        <v>20</v>
      </c>
      <c r="L773" s="360">
        <v>20</v>
      </c>
      <c r="M773" s="289" t="s">
        <v>2119</v>
      </c>
      <c r="N773" s="289"/>
      <c r="O773" s="289"/>
      <c r="P773" s="375"/>
      <c r="Q773" s="375"/>
      <c r="R773" s="320"/>
    </row>
    <row r="774" s="239" customFormat="1" ht="24" customHeight="1" spans="1:18">
      <c r="A774" s="45">
        <v>771</v>
      </c>
      <c r="B774" s="45" t="s">
        <v>1145</v>
      </c>
      <c r="C774" s="572" t="s">
        <v>2524</v>
      </c>
      <c r="D774" s="289" t="s">
        <v>2527</v>
      </c>
      <c r="E774" s="289" t="s">
        <v>2526</v>
      </c>
      <c r="F774" s="289"/>
      <c r="G774" s="289"/>
      <c r="H774" s="375" t="s">
        <v>45</v>
      </c>
      <c r="I774" s="375" t="s">
        <v>1149</v>
      </c>
      <c r="J774" s="437">
        <v>60</v>
      </c>
      <c r="K774" s="437">
        <v>60</v>
      </c>
      <c r="L774" s="437">
        <v>60</v>
      </c>
      <c r="M774" s="388" t="s">
        <v>2520</v>
      </c>
      <c r="N774" s="283" t="s">
        <v>135</v>
      </c>
      <c r="O774" s="283" t="s">
        <v>136</v>
      </c>
      <c r="P774" s="375"/>
      <c r="Q774" s="375"/>
      <c r="R774" s="320"/>
    </row>
    <row r="775" s="239" customFormat="1" ht="24" customHeight="1" spans="1:18">
      <c r="A775" s="45">
        <v>772</v>
      </c>
      <c r="B775" s="45" t="s">
        <v>1145</v>
      </c>
      <c r="C775" s="572" t="s">
        <v>2524</v>
      </c>
      <c r="D775" s="289" t="s">
        <v>2528</v>
      </c>
      <c r="E775" s="289" t="s">
        <v>2526</v>
      </c>
      <c r="F775" s="291"/>
      <c r="G775" s="291"/>
      <c r="H775" s="375" t="s">
        <v>45</v>
      </c>
      <c r="I775" s="325" t="s">
        <v>1149</v>
      </c>
      <c r="J775" s="437">
        <v>60</v>
      </c>
      <c r="K775" s="437">
        <v>60</v>
      </c>
      <c r="L775" s="437">
        <v>60</v>
      </c>
      <c r="M775" s="289" t="s">
        <v>1313</v>
      </c>
      <c r="N775" s="283" t="s">
        <v>135</v>
      </c>
      <c r="O775" s="283" t="s">
        <v>136</v>
      </c>
      <c r="P775" s="375"/>
      <c r="Q775" s="375"/>
      <c r="R775" s="320"/>
    </row>
    <row r="776" s="239" customFormat="1" ht="24" customHeight="1" spans="1:18">
      <c r="A776" s="45">
        <v>773</v>
      </c>
      <c r="B776" s="45" t="s">
        <v>1145</v>
      </c>
      <c r="C776" s="572" t="s">
        <v>2524</v>
      </c>
      <c r="D776" s="289" t="s">
        <v>2529</v>
      </c>
      <c r="E776" s="289" t="s">
        <v>2526</v>
      </c>
      <c r="F776" s="291"/>
      <c r="G776" s="291"/>
      <c r="H776" s="375" t="s">
        <v>45</v>
      </c>
      <c r="I776" s="325" t="s">
        <v>1149</v>
      </c>
      <c r="J776" s="437">
        <v>60</v>
      </c>
      <c r="K776" s="437">
        <v>60</v>
      </c>
      <c r="L776" s="437">
        <v>60</v>
      </c>
      <c r="M776" s="289" t="s">
        <v>2523</v>
      </c>
      <c r="N776" s="283" t="s">
        <v>135</v>
      </c>
      <c r="O776" s="283" t="s">
        <v>136</v>
      </c>
      <c r="P776" s="375"/>
      <c r="Q776" s="375"/>
      <c r="R776" s="320"/>
    </row>
    <row r="777" s="239" customFormat="1" ht="24" customHeight="1" spans="1:18">
      <c r="A777" s="45">
        <v>774</v>
      </c>
      <c r="B777" s="45" t="s">
        <v>1145</v>
      </c>
      <c r="C777" s="572" t="s">
        <v>2530</v>
      </c>
      <c r="D777" s="289" t="s">
        <v>2531</v>
      </c>
      <c r="E777" s="289" t="s">
        <v>2532</v>
      </c>
      <c r="F777" s="289"/>
      <c r="G777" s="289"/>
      <c r="H777" s="375" t="s">
        <v>45</v>
      </c>
      <c r="I777" s="375" t="s">
        <v>1149</v>
      </c>
      <c r="J777" s="437">
        <v>60</v>
      </c>
      <c r="K777" s="437">
        <v>60</v>
      </c>
      <c r="L777" s="437">
        <v>60</v>
      </c>
      <c r="M777" s="289" t="s">
        <v>2119</v>
      </c>
      <c r="N777" s="283" t="s">
        <v>135</v>
      </c>
      <c r="O777" s="283" t="s">
        <v>136</v>
      </c>
      <c r="P777" s="375"/>
      <c r="Q777" s="375"/>
      <c r="R777" s="320"/>
    </row>
    <row r="778" s="239" customFormat="1" ht="24" customHeight="1" spans="1:18">
      <c r="A778" s="45">
        <v>775</v>
      </c>
      <c r="B778" s="45" t="s">
        <v>1145</v>
      </c>
      <c r="C778" s="572" t="s">
        <v>2530</v>
      </c>
      <c r="D778" s="289" t="s">
        <v>2533</v>
      </c>
      <c r="E778" s="289" t="s">
        <v>2532</v>
      </c>
      <c r="F778" s="289"/>
      <c r="G778" s="289"/>
      <c r="H778" s="375" t="s">
        <v>76</v>
      </c>
      <c r="I778" s="375" t="s">
        <v>1149</v>
      </c>
      <c r="J778" s="360">
        <v>20</v>
      </c>
      <c r="K778" s="360">
        <v>20</v>
      </c>
      <c r="L778" s="360">
        <v>20</v>
      </c>
      <c r="M778" s="289" t="s">
        <v>2174</v>
      </c>
      <c r="N778" s="289"/>
      <c r="O778" s="289"/>
      <c r="P778" s="375"/>
      <c r="Q778" s="375"/>
      <c r="R778" s="320"/>
    </row>
    <row r="779" s="239" customFormat="1" ht="24" customHeight="1" spans="1:18">
      <c r="A779" s="45">
        <v>776</v>
      </c>
      <c r="B779" s="45" t="s">
        <v>1145</v>
      </c>
      <c r="C779" s="572" t="s">
        <v>2530</v>
      </c>
      <c r="D779" s="289" t="s">
        <v>2534</v>
      </c>
      <c r="E779" s="289" t="s">
        <v>2532</v>
      </c>
      <c r="F779" s="289"/>
      <c r="G779" s="289"/>
      <c r="H779" s="375" t="s">
        <v>45</v>
      </c>
      <c r="I779" s="375" t="s">
        <v>1149</v>
      </c>
      <c r="J779" s="437">
        <v>60</v>
      </c>
      <c r="K779" s="437">
        <v>60</v>
      </c>
      <c r="L779" s="437">
        <v>60</v>
      </c>
      <c r="M779" s="198" t="s">
        <v>1397</v>
      </c>
      <c r="N779" s="283" t="s">
        <v>135</v>
      </c>
      <c r="O779" s="283" t="s">
        <v>136</v>
      </c>
      <c r="P779" s="375"/>
      <c r="Q779" s="375"/>
      <c r="R779" s="320"/>
    </row>
    <row r="780" s="239" customFormat="1" ht="24" customHeight="1" spans="1:18">
      <c r="A780" s="45">
        <v>777</v>
      </c>
      <c r="B780" s="45" t="s">
        <v>1145</v>
      </c>
      <c r="C780" s="572" t="s">
        <v>2535</v>
      </c>
      <c r="D780" s="289" t="s">
        <v>2536</v>
      </c>
      <c r="E780" s="291" t="s">
        <v>2537</v>
      </c>
      <c r="F780" s="291"/>
      <c r="G780" s="291"/>
      <c r="H780" s="375" t="s">
        <v>29</v>
      </c>
      <c r="I780" s="325" t="s">
        <v>1149</v>
      </c>
      <c r="J780" s="360">
        <v>150</v>
      </c>
      <c r="K780" s="360">
        <v>150</v>
      </c>
      <c r="L780" s="360">
        <v>150</v>
      </c>
      <c r="M780" s="198" t="s">
        <v>2538</v>
      </c>
      <c r="N780" s="283" t="s">
        <v>2539</v>
      </c>
      <c r="O780" s="283" t="s">
        <v>2540</v>
      </c>
      <c r="P780" s="375"/>
      <c r="Q780" s="375"/>
      <c r="R780" s="320"/>
    </row>
    <row r="781" s="239" customFormat="1" ht="24" customHeight="1" spans="1:18">
      <c r="A781" s="45">
        <v>778</v>
      </c>
      <c r="B781" s="45" t="s">
        <v>1145</v>
      </c>
      <c r="C781" s="572" t="s">
        <v>2541</v>
      </c>
      <c r="D781" s="289" t="s">
        <v>2542</v>
      </c>
      <c r="E781" s="291" t="s">
        <v>2543</v>
      </c>
      <c r="F781" s="291"/>
      <c r="G781" s="291"/>
      <c r="H781" s="375" t="s">
        <v>29</v>
      </c>
      <c r="I781" s="325" t="s">
        <v>1149</v>
      </c>
      <c r="J781" s="360">
        <v>150</v>
      </c>
      <c r="K781" s="360">
        <v>150</v>
      </c>
      <c r="L781" s="360">
        <v>150</v>
      </c>
      <c r="M781" s="198" t="s">
        <v>2538</v>
      </c>
      <c r="N781" s="283" t="s">
        <v>2539</v>
      </c>
      <c r="O781" s="283" t="s">
        <v>2540</v>
      </c>
      <c r="P781" s="375"/>
      <c r="Q781" s="375"/>
      <c r="R781" s="320"/>
    </row>
    <row r="782" s="239" customFormat="1" ht="24" customHeight="1" spans="1:18">
      <c r="A782" s="45">
        <v>779</v>
      </c>
      <c r="B782" s="45" t="s">
        <v>1145</v>
      </c>
      <c r="C782" s="572" t="s">
        <v>2541</v>
      </c>
      <c r="D782" s="289" t="s">
        <v>2544</v>
      </c>
      <c r="E782" s="291" t="s">
        <v>2545</v>
      </c>
      <c r="F782" s="291" t="s">
        <v>2546</v>
      </c>
      <c r="G782" s="291"/>
      <c r="H782" s="375" t="s">
        <v>29</v>
      </c>
      <c r="I782" s="325" t="s">
        <v>1149</v>
      </c>
      <c r="J782" s="360">
        <v>150</v>
      </c>
      <c r="K782" s="360">
        <v>150</v>
      </c>
      <c r="L782" s="360">
        <v>150</v>
      </c>
      <c r="M782" s="198" t="s">
        <v>2538</v>
      </c>
      <c r="N782" s="283" t="s">
        <v>2539</v>
      </c>
      <c r="O782" s="283" t="s">
        <v>2540</v>
      </c>
      <c r="P782" s="375"/>
      <c r="Q782" s="375"/>
      <c r="R782" s="320"/>
    </row>
    <row r="783" s="239" customFormat="1" ht="24" customHeight="1" spans="1:18">
      <c r="A783" s="45">
        <v>780</v>
      </c>
      <c r="B783" s="45" t="s">
        <v>1145</v>
      </c>
      <c r="C783" s="572" t="s">
        <v>2547</v>
      </c>
      <c r="D783" s="289" t="s">
        <v>2548</v>
      </c>
      <c r="E783" s="291" t="s">
        <v>2549</v>
      </c>
      <c r="F783" s="291"/>
      <c r="G783" s="291"/>
      <c r="H783" s="375" t="s">
        <v>76</v>
      </c>
      <c r="I783" s="325" t="s">
        <v>1149</v>
      </c>
      <c r="J783" s="360">
        <v>25</v>
      </c>
      <c r="K783" s="360">
        <v>25</v>
      </c>
      <c r="L783" s="360">
        <v>25</v>
      </c>
      <c r="M783" s="289" t="s">
        <v>2550</v>
      </c>
      <c r="N783" s="289"/>
      <c r="O783" s="289"/>
      <c r="P783" s="375"/>
      <c r="Q783" s="375"/>
      <c r="R783" s="320"/>
    </row>
    <row r="784" s="242" customFormat="1" ht="24" customHeight="1" spans="1:18">
      <c r="A784" s="45">
        <v>781</v>
      </c>
      <c r="B784" s="45" t="s">
        <v>1145</v>
      </c>
      <c r="C784" s="572" t="s">
        <v>2551</v>
      </c>
      <c r="D784" s="413" t="s">
        <v>2552</v>
      </c>
      <c r="E784" s="328" t="s">
        <v>2553</v>
      </c>
      <c r="F784" s="328"/>
      <c r="G784" s="328"/>
      <c r="H784" s="417" t="s">
        <v>29</v>
      </c>
      <c r="I784" s="308" t="s">
        <v>46</v>
      </c>
      <c r="J784" s="360">
        <v>160</v>
      </c>
      <c r="K784" s="360">
        <v>160</v>
      </c>
      <c r="L784" s="360">
        <v>160</v>
      </c>
      <c r="M784" s="372" t="s">
        <v>2554</v>
      </c>
      <c r="N784" s="416" t="s">
        <v>638</v>
      </c>
      <c r="O784" s="416" t="s">
        <v>639</v>
      </c>
      <c r="P784" s="417"/>
      <c r="Q784" s="417"/>
      <c r="R784" s="320"/>
    </row>
    <row r="785" s="242" customFormat="1" ht="24" customHeight="1" spans="1:18">
      <c r="A785" s="45">
        <v>782</v>
      </c>
      <c r="B785" s="45" t="s">
        <v>1145</v>
      </c>
      <c r="C785" s="572" t="s">
        <v>2555</v>
      </c>
      <c r="D785" s="413" t="s">
        <v>2556</v>
      </c>
      <c r="E785" s="328" t="s">
        <v>2557</v>
      </c>
      <c r="F785" s="328"/>
      <c r="G785" s="328"/>
      <c r="H785" s="417" t="s">
        <v>45</v>
      </c>
      <c r="I785" s="308" t="s">
        <v>1149</v>
      </c>
      <c r="J785" s="360">
        <v>150</v>
      </c>
      <c r="K785" s="360">
        <v>150</v>
      </c>
      <c r="L785" s="360">
        <v>150</v>
      </c>
      <c r="M785" s="372" t="s">
        <v>2558</v>
      </c>
      <c r="N785" s="416" t="s">
        <v>638</v>
      </c>
      <c r="O785" s="416" t="s">
        <v>639</v>
      </c>
      <c r="P785" s="417"/>
      <c r="Q785" s="417"/>
      <c r="R785" s="320"/>
    </row>
    <row r="786" s="239" customFormat="1" ht="36" customHeight="1" spans="1:18">
      <c r="A786" s="45">
        <v>783</v>
      </c>
      <c r="B786" s="45" t="s">
        <v>1145</v>
      </c>
      <c r="C786" s="572" t="s">
        <v>2559</v>
      </c>
      <c r="D786" s="286" t="s">
        <v>2560</v>
      </c>
      <c r="E786" s="309" t="s">
        <v>2561</v>
      </c>
      <c r="F786" s="309" t="s">
        <v>2562</v>
      </c>
      <c r="G786" s="309"/>
      <c r="H786" s="375" t="s">
        <v>45</v>
      </c>
      <c r="I786" s="336" t="s">
        <v>46</v>
      </c>
      <c r="J786" s="360">
        <v>260</v>
      </c>
      <c r="K786" s="360">
        <v>260</v>
      </c>
      <c r="L786" s="360">
        <v>260</v>
      </c>
      <c r="M786" s="289"/>
      <c r="N786" s="309" t="s">
        <v>583</v>
      </c>
      <c r="O786" s="309" t="s">
        <v>584</v>
      </c>
      <c r="P786" s="375"/>
      <c r="Q786" s="375"/>
      <c r="R786" s="320"/>
    </row>
    <row r="787" s="233" customFormat="1" ht="36" customHeight="1" spans="1:18">
      <c r="A787" s="45">
        <v>784</v>
      </c>
      <c r="B787" s="45" t="s">
        <v>1145</v>
      </c>
      <c r="C787" s="572" t="s">
        <v>2563</v>
      </c>
      <c r="D787" s="337" t="s">
        <v>2564</v>
      </c>
      <c r="E787" s="198" t="s">
        <v>2565</v>
      </c>
      <c r="F787" s="347" t="s">
        <v>2566</v>
      </c>
      <c r="G787" s="338"/>
      <c r="H787" s="197" t="s">
        <v>29</v>
      </c>
      <c r="I787" s="197" t="s">
        <v>1149</v>
      </c>
      <c r="J787" s="308" t="s">
        <v>123</v>
      </c>
      <c r="K787" s="308" t="s">
        <v>123</v>
      </c>
      <c r="L787" s="308" t="s">
        <v>123</v>
      </c>
      <c r="M787" s="338" t="s">
        <v>2567</v>
      </c>
      <c r="N787" s="193" t="s">
        <v>386</v>
      </c>
      <c r="O787" s="196" t="s">
        <v>387</v>
      </c>
      <c r="P787" s="357"/>
      <c r="Q787" s="357"/>
      <c r="R787" s="320"/>
    </row>
    <row r="788" s="242" customFormat="1" ht="24" customHeight="1" spans="1:18">
      <c r="A788" s="45">
        <v>785</v>
      </c>
      <c r="B788" s="45" t="s">
        <v>1145</v>
      </c>
      <c r="C788" s="300" t="s">
        <v>2568</v>
      </c>
      <c r="D788" s="371" t="s">
        <v>2569</v>
      </c>
      <c r="E788" s="442" t="s">
        <v>2570</v>
      </c>
      <c r="F788" s="442" t="s">
        <v>2571</v>
      </c>
      <c r="G788" s="442"/>
      <c r="H788" s="417" t="s">
        <v>29</v>
      </c>
      <c r="I788" s="373" t="s">
        <v>1149</v>
      </c>
      <c r="J788" s="308" t="s">
        <v>123</v>
      </c>
      <c r="K788" s="308" t="s">
        <v>123</v>
      </c>
      <c r="L788" s="308" t="s">
        <v>123</v>
      </c>
      <c r="M788" s="442" t="s">
        <v>2572</v>
      </c>
      <c r="N788" s="413" t="s">
        <v>638</v>
      </c>
      <c r="O788" s="413" t="s">
        <v>639</v>
      </c>
      <c r="P788" s="417"/>
      <c r="Q788" s="417"/>
      <c r="R788" s="320"/>
    </row>
    <row r="789" s="239" customFormat="1" ht="12" customHeight="1" spans="1:18">
      <c r="A789" s="45">
        <v>786</v>
      </c>
      <c r="B789" s="45"/>
      <c r="C789" s="45"/>
      <c r="D789" s="387" t="s">
        <v>2573</v>
      </c>
      <c r="E789" s="387" t="s">
        <v>2574</v>
      </c>
      <c r="F789" s="289"/>
      <c r="G789" s="289"/>
      <c r="H789" s="375"/>
      <c r="I789" s="375"/>
      <c r="J789" s="360"/>
      <c r="K789" s="360"/>
      <c r="L789" s="360"/>
      <c r="M789" s="289"/>
      <c r="N789" s="289"/>
      <c r="O789" s="289"/>
      <c r="P789" s="375"/>
      <c r="Q789" s="375"/>
      <c r="R789" s="320"/>
    </row>
    <row r="790" s="239" customFormat="1" ht="24" customHeight="1" spans="1:18">
      <c r="A790" s="45">
        <v>787</v>
      </c>
      <c r="B790" s="45" t="s">
        <v>1145</v>
      </c>
      <c r="C790" s="572" t="s">
        <v>2575</v>
      </c>
      <c r="D790" s="289" t="s">
        <v>2576</v>
      </c>
      <c r="E790" s="289" t="s">
        <v>2577</v>
      </c>
      <c r="F790" s="289" t="s">
        <v>2578</v>
      </c>
      <c r="G790" s="289"/>
      <c r="H790" s="375" t="s">
        <v>76</v>
      </c>
      <c r="I790" s="375" t="s">
        <v>1149</v>
      </c>
      <c r="J790" s="360">
        <v>4</v>
      </c>
      <c r="K790" s="360">
        <v>4</v>
      </c>
      <c r="L790" s="360">
        <v>4</v>
      </c>
      <c r="M790" s="289" t="s">
        <v>2579</v>
      </c>
      <c r="N790" s="289"/>
      <c r="O790" s="289"/>
      <c r="P790" s="375"/>
      <c r="Q790" s="375"/>
      <c r="R790" s="320"/>
    </row>
    <row r="791" s="239" customFormat="1" ht="24" customHeight="1" spans="1:18">
      <c r="A791" s="45">
        <v>788</v>
      </c>
      <c r="B791" s="45" t="s">
        <v>1145</v>
      </c>
      <c r="C791" s="572" t="s">
        <v>2575</v>
      </c>
      <c r="D791" s="289" t="s">
        <v>2580</v>
      </c>
      <c r="E791" s="289" t="s">
        <v>2577</v>
      </c>
      <c r="F791" s="289"/>
      <c r="G791" s="289"/>
      <c r="H791" s="375" t="s">
        <v>45</v>
      </c>
      <c r="I791" s="375" t="s">
        <v>1149</v>
      </c>
      <c r="J791" s="360">
        <v>10</v>
      </c>
      <c r="K791" s="360">
        <v>10</v>
      </c>
      <c r="L791" s="360">
        <v>10</v>
      </c>
      <c r="M791" s="289" t="s">
        <v>1152</v>
      </c>
      <c r="N791" s="289" t="s">
        <v>1153</v>
      </c>
      <c r="O791" s="289" t="s">
        <v>1154</v>
      </c>
      <c r="P791" s="375"/>
      <c r="Q791" s="375"/>
      <c r="R791" s="320"/>
    </row>
    <row r="792" s="239" customFormat="1" ht="24" customHeight="1" spans="1:18">
      <c r="A792" s="45">
        <v>789</v>
      </c>
      <c r="B792" s="45" t="s">
        <v>1145</v>
      </c>
      <c r="C792" s="572" t="s">
        <v>2581</v>
      </c>
      <c r="D792" s="289" t="s">
        <v>2582</v>
      </c>
      <c r="E792" s="289" t="s">
        <v>2583</v>
      </c>
      <c r="F792" s="289" t="s">
        <v>2070</v>
      </c>
      <c r="G792" s="289"/>
      <c r="H792" s="375" t="s">
        <v>76</v>
      </c>
      <c r="I792" s="375" t="s">
        <v>1149</v>
      </c>
      <c r="J792" s="360">
        <v>4</v>
      </c>
      <c r="K792" s="360">
        <v>4</v>
      </c>
      <c r="L792" s="360">
        <v>4</v>
      </c>
      <c r="M792" s="289" t="s">
        <v>2584</v>
      </c>
      <c r="N792" s="289"/>
      <c r="O792" s="289"/>
      <c r="P792" s="375"/>
      <c r="Q792" s="375"/>
      <c r="R792" s="320"/>
    </row>
    <row r="793" s="239" customFormat="1" ht="24" customHeight="1" spans="1:18">
      <c r="A793" s="45">
        <v>790</v>
      </c>
      <c r="B793" s="45" t="s">
        <v>1145</v>
      </c>
      <c r="C793" s="572" t="s">
        <v>2581</v>
      </c>
      <c r="D793" s="289" t="s">
        <v>2585</v>
      </c>
      <c r="E793" s="289" t="s">
        <v>2583</v>
      </c>
      <c r="F793" s="289"/>
      <c r="G793" s="289"/>
      <c r="H793" s="375" t="s">
        <v>45</v>
      </c>
      <c r="I793" s="375" t="s">
        <v>1149</v>
      </c>
      <c r="J793" s="360">
        <v>10</v>
      </c>
      <c r="K793" s="360">
        <v>10</v>
      </c>
      <c r="L793" s="360">
        <v>10</v>
      </c>
      <c r="M793" s="289" t="s">
        <v>1152</v>
      </c>
      <c r="N793" s="289" t="s">
        <v>1153</v>
      </c>
      <c r="O793" s="289" t="s">
        <v>1154</v>
      </c>
      <c r="P793" s="375"/>
      <c r="Q793" s="375"/>
      <c r="R793" s="320"/>
    </row>
    <row r="794" s="239" customFormat="1" ht="24" customHeight="1" spans="1:18">
      <c r="A794" s="45">
        <v>791</v>
      </c>
      <c r="B794" s="45" t="s">
        <v>1145</v>
      </c>
      <c r="C794" s="572" t="s">
        <v>2586</v>
      </c>
      <c r="D794" s="289" t="s">
        <v>2587</v>
      </c>
      <c r="E794" s="289" t="s">
        <v>2588</v>
      </c>
      <c r="F794" s="289"/>
      <c r="G794" s="289"/>
      <c r="H794" s="375" t="s">
        <v>76</v>
      </c>
      <c r="I794" s="375" t="s">
        <v>1149</v>
      </c>
      <c r="J794" s="360">
        <v>3</v>
      </c>
      <c r="K794" s="360">
        <v>3</v>
      </c>
      <c r="L794" s="360">
        <v>3</v>
      </c>
      <c r="M794" s="289"/>
      <c r="N794" s="289"/>
      <c r="O794" s="289"/>
      <c r="P794" s="375"/>
      <c r="Q794" s="375"/>
      <c r="R794" s="320"/>
    </row>
    <row r="795" s="239" customFormat="1" ht="24" customHeight="1" spans="1:18">
      <c r="A795" s="45">
        <v>792</v>
      </c>
      <c r="B795" s="45" t="s">
        <v>1145</v>
      </c>
      <c r="C795" s="572" t="s">
        <v>2589</v>
      </c>
      <c r="D795" s="289" t="s">
        <v>2590</v>
      </c>
      <c r="E795" s="289" t="s">
        <v>2591</v>
      </c>
      <c r="F795" s="289"/>
      <c r="G795" s="289"/>
      <c r="H795" s="375" t="s">
        <v>76</v>
      </c>
      <c r="I795" s="375" t="s">
        <v>1149</v>
      </c>
      <c r="J795" s="360">
        <v>20</v>
      </c>
      <c r="K795" s="360">
        <v>20</v>
      </c>
      <c r="L795" s="360">
        <v>20</v>
      </c>
      <c r="M795" s="289" t="s">
        <v>2119</v>
      </c>
      <c r="N795" s="289"/>
      <c r="O795" s="289"/>
      <c r="P795" s="375"/>
      <c r="Q795" s="375"/>
      <c r="R795" s="320"/>
    </row>
    <row r="796" s="239" customFormat="1" ht="24" customHeight="1" spans="1:18">
      <c r="A796" s="45">
        <v>793</v>
      </c>
      <c r="B796" s="45" t="s">
        <v>1145</v>
      </c>
      <c r="C796" s="572" t="s">
        <v>2589</v>
      </c>
      <c r="D796" s="289" t="s">
        <v>2592</v>
      </c>
      <c r="E796" s="289" t="s">
        <v>2591</v>
      </c>
      <c r="F796" s="289"/>
      <c r="G796" s="289"/>
      <c r="H796" s="375" t="s">
        <v>45</v>
      </c>
      <c r="I796" s="375" t="s">
        <v>1149</v>
      </c>
      <c r="J796" s="360">
        <v>55</v>
      </c>
      <c r="K796" s="360">
        <v>55</v>
      </c>
      <c r="L796" s="360">
        <v>55</v>
      </c>
      <c r="M796" s="289" t="s">
        <v>2153</v>
      </c>
      <c r="N796" s="289"/>
      <c r="O796" s="289"/>
      <c r="P796" s="375"/>
      <c r="Q796" s="375"/>
      <c r="R796" s="320"/>
    </row>
    <row r="797" s="239" customFormat="1" ht="24" customHeight="1" spans="1:18">
      <c r="A797" s="45">
        <v>794</v>
      </c>
      <c r="B797" s="45" t="s">
        <v>1145</v>
      </c>
      <c r="C797" s="572" t="s">
        <v>2589</v>
      </c>
      <c r="D797" s="289" t="s">
        <v>2593</v>
      </c>
      <c r="E797" s="289" t="s">
        <v>2591</v>
      </c>
      <c r="F797" s="289"/>
      <c r="G797" s="289"/>
      <c r="H797" s="375" t="s">
        <v>76</v>
      </c>
      <c r="I797" s="375" t="s">
        <v>1149</v>
      </c>
      <c r="J797" s="360">
        <v>35</v>
      </c>
      <c r="K797" s="360">
        <v>35</v>
      </c>
      <c r="L797" s="360">
        <v>35</v>
      </c>
      <c r="M797" s="289" t="s">
        <v>1986</v>
      </c>
      <c r="N797" s="289"/>
      <c r="O797" s="289"/>
      <c r="P797" s="375"/>
      <c r="Q797" s="375"/>
      <c r="R797" s="320"/>
    </row>
    <row r="798" s="239" customFormat="1" ht="36" customHeight="1" spans="1:18">
      <c r="A798" s="45">
        <v>795</v>
      </c>
      <c r="B798" s="45" t="s">
        <v>1145</v>
      </c>
      <c r="C798" s="572" t="s">
        <v>2594</v>
      </c>
      <c r="D798" s="289" t="s">
        <v>2595</v>
      </c>
      <c r="E798" s="289" t="s">
        <v>2596</v>
      </c>
      <c r="F798" s="289"/>
      <c r="G798" s="289"/>
      <c r="H798" s="375" t="s">
        <v>76</v>
      </c>
      <c r="I798" s="375" t="s">
        <v>1149</v>
      </c>
      <c r="J798" s="360">
        <v>4</v>
      </c>
      <c r="K798" s="360">
        <v>4</v>
      </c>
      <c r="L798" s="360">
        <v>4</v>
      </c>
      <c r="M798" s="289" t="s">
        <v>2597</v>
      </c>
      <c r="N798" s="289"/>
      <c r="O798" s="289"/>
      <c r="P798" s="375"/>
      <c r="Q798" s="375"/>
      <c r="R798" s="320"/>
    </row>
    <row r="799" s="239" customFormat="1" ht="24" customHeight="1" spans="1:18">
      <c r="A799" s="45">
        <v>796</v>
      </c>
      <c r="B799" s="45" t="s">
        <v>1145</v>
      </c>
      <c r="C799" s="572" t="s">
        <v>2594</v>
      </c>
      <c r="D799" s="289" t="s">
        <v>2598</v>
      </c>
      <c r="E799" s="289" t="s">
        <v>2596</v>
      </c>
      <c r="F799" s="289"/>
      <c r="G799" s="289"/>
      <c r="H799" s="375" t="s">
        <v>45</v>
      </c>
      <c r="I799" s="375" t="s">
        <v>1149</v>
      </c>
      <c r="J799" s="360">
        <v>20</v>
      </c>
      <c r="K799" s="360">
        <v>20</v>
      </c>
      <c r="L799" s="360">
        <v>20</v>
      </c>
      <c r="M799" s="289" t="s">
        <v>2153</v>
      </c>
      <c r="N799" s="289"/>
      <c r="O799" s="289"/>
      <c r="P799" s="375"/>
      <c r="Q799" s="375"/>
      <c r="R799" s="320"/>
    </row>
    <row r="800" s="239" customFormat="1" ht="24" customHeight="1" spans="1:18">
      <c r="A800" s="45">
        <v>797</v>
      </c>
      <c r="B800" s="45" t="s">
        <v>1145</v>
      </c>
      <c r="C800" s="572" t="s">
        <v>2599</v>
      </c>
      <c r="D800" s="289" t="s">
        <v>2600</v>
      </c>
      <c r="E800" s="289" t="s">
        <v>2601</v>
      </c>
      <c r="F800" s="289"/>
      <c r="G800" s="289"/>
      <c r="H800" s="375" t="s">
        <v>76</v>
      </c>
      <c r="I800" s="375" t="s">
        <v>1149</v>
      </c>
      <c r="J800" s="417">
        <v>30</v>
      </c>
      <c r="K800" s="417">
        <v>30</v>
      </c>
      <c r="L800" s="417">
        <v>30</v>
      </c>
      <c r="M800" s="289" t="s">
        <v>2602</v>
      </c>
      <c r="N800" s="290" t="s">
        <v>1319</v>
      </c>
      <c r="O800" s="289" t="s">
        <v>1320</v>
      </c>
      <c r="P800" s="375"/>
      <c r="Q800" s="375"/>
      <c r="R800" s="320"/>
    </row>
    <row r="801" s="239" customFormat="1" ht="24" customHeight="1" spans="1:18">
      <c r="A801" s="45">
        <v>798</v>
      </c>
      <c r="B801" s="45" t="s">
        <v>1145</v>
      </c>
      <c r="C801" s="572" t="s">
        <v>2599</v>
      </c>
      <c r="D801" s="289" t="s">
        <v>2603</v>
      </c>
      <c r="E801" s="289" t="s">
        <v>2601</v>
      </c>
      <c r="F801" s="289"/>
      <c r="G801" s="289"/>
      <c r="H801" s="375" t="s">
        <v>45</v>
      </c>
      <c r="I801" s="375" t="s">
        <v>1149</v>
      </c>
      <c r="J801" s="417">
        <v>50</v>
      </c>
      <c r="K801" s="417">
        <v>50</v>
      </c>
      <c r="L801" s="417">
        <v>50</v>
      </c>
      <c r="M801" s="289" t="s">
        <v>2153</v>
      </c>
      <c r="N801" s="290" t="s">
        <v>1319</v>
      </c>
      <c r="O801" s="289" t="s">
        <v>1320</v>
      </c>
      <c r="P801" s="375"/>
      <c r="Q801" s="375"/>
      <c r="R801" s="320"/>
    </row>
    <row r="802" s="239" customFormat="1" ht="24" customHeight="1" spans="1:18">
      <c r="A802" s="45">
        <v>799</v>
      </c>
      <c r="B802" s="45" t="s">
        <v>1145</v>
      </c>
      <c r="C802" s="572" t="s">
        <v>2604</v>
      </c>
      <c r="D802" s="289" t="s">
        <v>2605</v>
      </c>
      <c r="E802" s="289" t="s">
        <v>2606</v>
      </c>
      <c r="F802" s="289" t="s">
        <v>2070</v>
      </c>
      <c r="G802" s="289"/>
      <c r="H802" s="375" t="s">
        <v>76</v>
      </c>
      <c r="I802" s="375" t="s">
        <v>1149</v>
      </c>
      <c r="J802" s="360">
        <v>15</v>
      </c>
      <c r="K802" s="360">
        <v>15</v>
      </c>
      <c r="L802" s="360">
        <v>15</v>
      </c>
      <c r="M802" s="289" t="s">
        <v>2119</v>
      </c>
      <c r="N802" s="289"/>
      <c r="O802" s="289"/>
      <c r="P802" s="375"/>
      <c r="Q802" s="375"/>
      <c r="R802" s="320"/>
    </row>
    <row r="803" s="239" customFormat="1" ht="24" customHeight="1" spans="1:18">
      <c r="A803" s="45">
        <v>800</v>
      </c>
      <c r="B803" s="45" t="s">
        <v>1145</v>
      </c>
      <c r="C803" s="572" t="s">
        <v>2604</v>
      </c>
      <c r="D803" s="289" t="s">
        <v>2607</v>
      </c>
      <c r="E803" s="289" t="s">
        <v>2606</v>
      </c>
      <c r="F803" s="289"/>
      <c r="G803" s="289"/>
      <c r="H803" s="375" t="s">
        <v>45</v>
      </c>
      <c r="I803" s="375" t="s">
        <v>1149</v>
      </c>
      <c r="J803" s="360">
        <v>45</v>
      </c>
      <c r="K803" s="360">
        <v>45</v>
      </c>
      <c r="L803" s="360">
        <v>45</v>
      </c>
      <c r="M803" s="289" t="s">
        <v>2153</v>
      </c>
      <c r="N803" s="289"/>
      <c r="O803" s="289"/>
      <c r="P803" s="375"/>
      <c r="Q803" s="375"/>
      <c r="R803" s="320"/>
    </row>
    <row r="804" s="239" customFormat="1" ht="24" customHeight="1" spans="1:18">
      <c r="A804" s="45">
        <v>801</v>
      </c>
      <c r="B804" s="45" t="s">
        <v>1145</v>
      </c>
      <c r="C804" s="572" t="s">
        <v>2608</v>
      </c>
      <c r="D804" s="289" t="s">
        <v>2609</v>
      </c>
      <c r="E804" s="289" t="s">
        <v>2610</v>
      </c>
      <c r="F804" s="289"/>
      <c r="G804" s="289"/>
      <c r="H804" s="375" t="s">
        <v>76</v>
      </c>
      <c r="I804" s="375" t="s">
        <v>1149</v>
      </c>
      <c r="J804" s="360">
        <v>5</v>
      </c>
      <c r="K804" s="360">
        <v>5</v>
      </c>
      <c r="L804" s="360">
        <v>5</v>
      </c>
      <c r="M804" s="289"/>
      <c r="N804" s="289"/>
      <c r="O804" s="289"/>
      <c r="P804" s="375"/>
      <c r="Q804" s="375"/>
      <c r="R804" s="320"/>
    </row>
    <row r="805" s="239" customFormat="1" ht="24" customHeight="1" spans="1:18">
      <c r="A805" s="45">
        <v>802</v>
      </c>
      <c r="B805" s="45" t="s">
        <v>1145</v>
      </c>
      <c r="C805" s="572" t="s">
        <v>2608</v>
      </c>
      <c r="D805" s="289" t="s">
        <v>2611</v>
      </c>
      <c r="E805" s="289" t="s">
        <v>2610</v>
      </c>
      <c r="F805" s="289"/>
      <c r="G805" s="289"/>
      <c r="H805" s="375" t="s">
        <v>45</v>
      </c>
      <c r="I805" s="375" t="s">
        <v>1149</v>
      </c>
      <c r="J805" s="360">
        <v>100</v>
      </c>
      <c r="K805" s="360">
        <v>100</v>
      </c>
      <c r="L805" s="360">
        <v>100</v>
      </c>
      <c r="M805" s="289" t="s">
        <v>1694</v>
      </c>
      <c r="N805" s="289"/>
      <c r="O805" s="289"/>
      <c r="P805" s="375"/>
      <c r="Q805" s="375"/>
      <c r="R805" s="320"/>
    </row>
    <row r="806" s="242" customFormat="1" ht="24" customHeight="1" spans="1:18">
      <c r="A806" s="45">
        <v>803</v>
      </c>
      <c r="B806" s="45" t="s">
        <v>1145</v>
      </c>
      <c r="C806" s="572" t="s">
        <v>2612</v>
      </c>
      <c r="D806" s="413" t="s">
        <v>2613</v>
      </c>
      <c r="E806" s="413" t="s">
        <v>2614</v>
      </c>
      <c r="F806" s="372" t="s">
        <v>2615</v>
      </c>
      <c r="G806" s="413"/>
      <c r="H806" s="417" t="s">
        <v>76</v>
      </c>
      <c r="I806" s="417" t="s">
        <v>1149</v>
      </c>
      <c r="J806" s="360">
        <v>5</v>
      </c>
      <c r="K806" s="360">
        <v>5</v>
      </c>
      <c r="L806" s="360">
        <v>5</v>
      </c>
      <c r="M806" s="413"/>
      <c r="N806" s="416" t="s">
        <v>638</v>
      </c>
      <c r="O806" s="416" t="s">
        <v>639</v>
      </c>
      <c r="P806" s="417"/>
      <c r="Q806" s="417"/>
      <c r="R806" s="320"/>
    </row>
    <row r="807" s="239" customFormat="1" ht="24" customHeight="1" spans="1:18">
      <c r="A807" s="45">
        <v>804</v>
      </c>
      <c r="B807" s="45" t="s">
        <v>1145</v>
      </c>
      <c r="C807" s="572" t="s">
        <v>2616</v>
      </c>
      <c r="D807" s="289" t="s">
        <v>2617</v>
      </c>
      <c r="E807" s="289" t="s">
        <v>2618</v>
      </c>
      <c r="F807" s="289"/>
      <c r="G807" s="289"/>
      <c r="H807" s="375" t="s">
        <v>76</v>
      </c>
      <c r="I807" s="375" t="s">
        <v>1149</v>
      </c>
      <c r="J807" s="360">
        <v>3</v>
      </c>
      <c r="K807" s="360">
        <v>3</v>
      </c>
      <c r="L807" s="360">
        <v>3</v>
      </c>
      <c r="M807" s="289"/>
      <c r="N807" s="289"/>
      <c r="O807" s="289"/>
      <c r="P807" s="375"/>
      <c r="Q807" s="375"/>
      <c r="R807" s="320"/>
    </row>
    <row r="808" s="239" customFormat="1" ht="24" customHeight="1" spans="1:18">
      <c r="A808" s="45">
        <v>805</v>
      </c>
      <c r="B808" s="45" t="s">
        <v>1145</v>
      </c>
      <c r="C808" s="572" t="s">
        <v>2619</v>
      </c>
      <c r="D808" s="289" t="s">
        <v>2620</v>
      </c>
      <c r="E808" s="289" t="s">
        <v>2621</v>
      </c>
      <c r="F808" s="289"/>
      <c r="G808" s="289"/>
      <c r="H808" s="375" t="s">
        <v>76</v>
      </c>
      <c r="I808" s="375" t="s">
        <v>1149</v>
      </c>
      <c r="J808" s="360">
        <v>3</v>
      </c>
      <c r="K808" s="360">
        <v>3</v>
      </c>
      <c r="L808" s="360">
        <v>3</v>
      </c>
      <c r="M808" s="289"/>
      <c r="N808" s="289"/>
      <c r="O808" s="289"/>
      <c r="P808" s="375"/>
      <c r="Q808" s="375"/>
      <c r="R808" s="320"/>
    </row>
    <row r="809" s="239" customFormat="1" ht="24" customHeight="1" spans="1:18">
      <c r="A809" s="45">
        <v>806</v>
      </c>
      <c r="B809" s="45" t="s">
        <v>1145</v>
      </c>
      <c r="C809" s="572" t="s">
        <v>2622</v>
      </c>
      <c r="D809" s="289" t="s">
        <v>2623</v>
      </c>
      <c r="E809" s="289" t="s">
        <v>2624</v>
      </c>
      <c r="F809" s="289"/>
      <c r="G809" s="289"/>
      <c r="H809" s="375" t="s">
        <v>76</v>
      </c>
      <c r="I809" s="375" t="s">
        <v>1149</v>
      </c>
      <c r="J809" s="360">
        <v>3</v>
      </c>
      <c r="K809" s="360">
        <v>3</v>
      </c>
      <c r="L809" s="360">
        <v>3</v>
      </c>
      <c r="M809" s="289"/>
      <c r="N809" s="289"/>
      <c r="O809" s="289"/>
      <c r="P809" s="375"/>
      <c r="Q809" s="375"/>
      <c r="R809" s="320"/>
    </row>
    <row r="810" s="239" customFormat="1" ht="24" customHeight="1" spans="1:18">
      <c r="A810" s="45">
        <v>807</v>
      </c>
      <c r="B810" s="45" t="s">
        <v>1145</v>
      </c>
      <c r="C810" s="572" t="s">
        <v>2625</v>
      </c>
      <c r="D810" s="289" t="s">
        <v>2626</v>
      </c>
      <c r="E810" s="289" t="s">
        <v>2627</v>
      </c>
      <c r="F810" s="289"/>
      <c r="G810" s="289"/>
      <c r="H810" s="375" t="s">
        <v>76</v>
      </c>
      <c r="I810" s="375" t="s">
        <v>1149</v>
      </c>
      <c r="J810" s="360">
        <v>3</v>
      </c>
      <c r="K810" s="360">
        <v>3</v>
      </c>
      <c r="L810" s="360">
        <v>3</v>
      </c>
      <c r="M810" s="289"/>
      <c r="N810" s="289"/>
      <c r="O810" s="289"/>
      <c r="P810" s="375"/>
      <c r="Q810" s="375"/>
      <c r="R810" s="320"/>
    </row>
    <row r="811" s="239" customFormat="1" ht="24" customHeight="1" spans="1:18">
      <c r="A811" s="45">
        <v>808</v>
      </c>
      <c r="B811" s="45" t="s">
        <v>1145</v>
      </c>
      <c r="C811" s="572" t="s">
        <v>2628</v>
      </c>
      <c r="D811" s="289" t="s">
        <v>2629</v>
      </c>
      <c r="E811" s="289" t="s">
        <v>2630</v>
      </c>
      <c r="F811" s="289"/>
      <c r="G811" s="289"/>
      <c r="H811" s="375" t="s">
        <v>76</v>
      </c>
      <c r="I811" s="375" t="s">
        <v>1149</v>
      </c>
      <c r="J811" s="360">
        <v>3</v>
      </c>
      <c r="K811" s="360">
        <v>3</v>
      </c>
      <c r="L811" s="360">
        <v>3</v>
      </c>
      <c r="M811" s="289"/>
      <c r="N811" s="289"/>
      <c r="O811" s="289"/>
      <c r="P811" s="375"/>
      <c r="Q811" s="375"/>
      <c r="R811" s="320"/>
    </row>
    <row r="812" s="239" customFormat="1" ht="24" customHeight="1" spans="1:18">
      <c r="A812" s="45">
        <v>809</v>
      </c>
      <c r="B812" s="45" t="s">
        <v>1145</v>
      </c>
      <c r="C812" s="572" t="s">
        <v>2631</v>
      </c>
      <c r="D812" s="289" t="s">
        <v>2632</v>
      </c>
      <c r="E812" s="289" t="s">
        <v>2633</v>
      </c>
      <c r="F812" s="289"/>
      <c r="G812" s="289"/>
      <c r="H812" s="375" t="s">
        <v>76</v>
      </c>
      <c r="I812" s="375" t="s">
        <v>1149</v>
      </c>
      <c r="J812" s="360">
        <v>10</v>
      </c>
      <c r="K812" s="360">
        <v>10</v>
      </c>
      <c r="L812" s="360">
        <v>10</v>
      </c>
      <c r="M812" s="289"/>
      <c r="N812" s="289"/>
      <c r="O812" s="289"/>
      <c r="P812" s="375"/>
      <c r="Q812" s="375"/>
      <c r="R812" s="320"/>
    </row>
    <row r="813" s="239" customFormat="1" ht="24" customHeight="1" spans="1:18">
      <c r="A813" s="45">
        <v>810</v>
      </c>
      <c r="B813" s="45" t="s">
        <v>1145</v>
      </c>
      <c r="C813" s="572" t="s">
        <v>2634</v>
      </c>
      <c r="D813" s="289" t="s">
        <v>2635</v>
      </c>
      <c r="E813" s="289" t="s">
        <v>2636</v>
      </c>
      <c r="F813" s="289"/>
      <c r="G813" s="289"/>
      <c r="H813" s="375" t="s">
        <v>76</v>
      </c>
      <c r="I813" s="375" t="s">
        <v>1149</v>
      </c>
      <c r="J813" s="360">
        <v>10</v>
      </c>
      <c r="K813" s="360">
        <v>10</v>
      </c>
      <c r="L813" s="360">
        <v>10</v>
      </c>
      <c r="M813" s="289"/>
      <c r="N813" s="289"/>
      <c r="O813" s="289"/>
      <c r="P813" s="375"/>
      <c r="Q813" s="375"/>
      <c r="R813" s="320"/>
    </row>
    <row r="814" s="239" customFormat="1" ht="24" customHeight="1" spans="1:18">
      <c r="A814" s="45">
        <v>811</v>
      </c>
      <c r="B814" s="45" t="s">
        <v>1145</v>
      </c>
      <c r="C814" s="572" t="s">
        <v>2637</v>
      </c>
      <c r="D814" s="289" t="s">
        <v>2638</v>
      </c>
      <c r="E814" s="289" t="s">
        <v>2639</v>
      </c>
      <c r="F814" s="289"/>
      <c r="G814" s="289"/>
      <c r="H814" s="375" t="s">
        <v>76</v>
      </c>
      <c r="I814" s="375" t="s">
        <v>1149</v>
      </c>
      <c r="J814" s="360">
        <v>6</v>
      </c>
      <c r="K814" s="360">
        <v>6</v>
      </c>
      <c r="L814" s="360">
        <v>6</v>
      </c>
      <c r="M814" s="289"/>
      <c r="N814" s="289"/>
      <c r="O814" s="289"/>
      <c r="P814" s="375"/>
      <c r="Q814" s="375"/>
      <c r="R814" s="320"/>
    </row>
    <row r="815" s="239" customFormat="1" ht="24" customHeight="1" spans="1:18">
      <c r="A815" s="45">
        <v>812</v>
      </c>
      <c r="B815" s="45" t="s">
        <v>1145</v>
      </c>
      <c r="C815" s="572" t="s">
        <v>2640</v>
      </c>
      <c r="D815" s="289" t="s">
        <v>2641</v>
      </c>
      <c r="E815" s="289" t="s">
        <v>2642</v>
      </c>
      <c r="F815" s="289"/>
      <c r="G815" s="289"/>
      <c r="H815" s="375" t="s">
        <v>76</v>
      </c>
      <c r="I815" s="375" t="s">
        <v>1149</v>
      </c>
      <c r="J815" s="360">
        <v>6</v>
      </c>
      <c r="K815" s="360">
        <v>6</v>
      </c>
      <c r="L815" s="360">
        <v>6</v>
      </c>
      <c r="M815" s="289"/>
      <c r="N815" s="289"/>
      <c r="O815" s="289"/>
      <c r="P815" s="375"/>
      <c r="Q815" s="375"/>
      <c r="R815" s="320"/>
    </row>
    <row r="816" s="239" customFormat="1" ht="24" customHeight="1" spans="1:18">
      <c r="A816" s="45">
        <v>813</v>
      </c>
      <c r="B816" s="45" t="s">
        <v>1145</v>
      </c>
      <c r="C816" s="572" t="s">
        <v>2643</v>
      </c>
      <c r="D816" s="289" t="s">
        <v>2644</v>
      </c>
      <c r="E816" s="289" t="s">
        <v>2645</v>
      </c>
      <c r="F816" s="289"/>
      <c r="G816" s="289"/>
      <c r="H816" s="375" t="s">
        <v>76</v>
      </c>
      <c r="I816" s="375" t="s">
        <v>1149</v>
      </c>
      <c r="J816" s="360">
        <v>15</v>
      </c>
      <c r="K816" s="360">
        <v>15</v>
      </c>
      <c r="L816" s="360">
        <v>15</v>
      </c>
      <c r="M816" s="289"/>
      <c r="N816" s="289"/>
      <c r="O816" s="289"/>
      <c r="P816" s="375"/>
      <c r="Q816" s="375"/>
      <c r="R816" s="320"/>
    </row>
    <row r="817" s="239" customFormat="1" ht="24" customHeight="1" spans="1:18">
      <c r="A817" s="45">
        <v>814</v>
      </c>
      <c r="B817" s="45" t="s">
        <v>1145</v>
      </c>
      <c r="C817" s="572" t="s">
        <v>2646</v>
      </c>
      <c r="D817" s="289" t="s">
        <v>2647</v>
      </c>
      <c r="E817" s="289" t="s">
        <v>2648</v>
      </c>
      <c r="F817" s="289"/>
      <c r="G817" s="289"/>
      <c r="H817" s="375" t="s">
        <v>76</v>
      </c>
      <c r="I817" s="375" t="s">
        <v>1149</v>
      </c>
      <c r="J817" s="360">
        <v>6</v>
      </c>
      <c r="K817" s="360">
        <v>6</v>
      </c>
      <c r="L817" s="360">
        <v>6</v>
      </c>
      <c r="M817" s="289"/>
      <c r="N817" s="289"/>
      <c r="O817" s="289"/>
      <c r="P817" s="375"/>
      <c r="Q817" s="375"/>
      <c r="R817" s="320"/>
    </row>
    <row r="818" s="239" customFormat="1" ht="24" customHeight="1" spans="1:18">
      <c r="A818" s="45">
        <v>815</v>
      </c>
      <c r="B818" s="45" t="s">
        <v>1145</v>
      </c>
      <c r="C818" s="572" t="s">
        <v>2649</v>
      </c>
      <c r="D818" s="289" t="s">
        <v>2650</v>
      </c>
      <c r="E818" s="289" t="s">
        <v>2651</v>
      </c>
      <c r="F818" s="443"/>
      <c r="G818" s="289"/>
      <c r="H818" s="375" t="s">
        <v>45</v>
      </c>
      <c r="I818" s="375" t="s">
        <v>1149</v>
      </c>
      <c r="J818" s="360">
        <v>100</v>
      </c>
      <c r="K818" s="360">
        <v>100</v>
      </c>
      <c r="L818" s="360">
        <v>100</v>
      </c>
      <c r="M818" s="289" t="s">
        <v>2652</v>
      </c>
      <c r="N818" s="289"/>
      <c r="O818" s="289"/>
      <c r="P818" s="375"/>
      <c r="Q818" s="375"/>
      <c r="R818" s="320"/>
    </row>
    <row r="819" s="239" customFormat="1" ht="24" customHeight="1" spans="1:18">
      <c r="A819" s="45">
        <v>816</v>
      </c>
      <c r="B819" s="45" t="s">
        <v>1145</v>
      </c>
      <c r="C819" s="572" t="s">
        <v>2649</v>
      </c>
      <c r="D819" s="289" t="s">
        <v>2653</v>
      </c>
      <c r="E819" s="289" t="s">
        <v>2651</v>
      </c>
      <c r="F819" s="289"/>
      <c r="G819" s="289"/>
      <c r="H819" s="375" t="s">
        <v>76</v>
      </c>
      <c r="I819" s="375" t="s">
        <v>1149</v>
      </c>
      <c r="J819" s="360">
        <v>5</v>
      </c>
      <c r="K819" s="360">
        <v>5</v>
      </c>
      <c r="L819" s="360">
        <v>5</v>
      </c>
      <c r="M819" s="289" t="s">
        <v>1397</v>
      </c>
      <c r="N819" s="289"/>
      <c r="O819" s="289"/>
      <c r="P819" s="375"/>
      <c r="Q819" s="375"/>
      <c r="R819" s="320"/>
    </row>
    <row r="820" s="239" customFormat="1" ht="24" customHeight="1" spans="1:18">
      <c r="A820" s="45">
        <v>817</v>
      </c>
      <c r="B820" s="45" t="s">
        <v>1145</v>
      </c>
      <c r="C820" s="572" t="s">
        <v>2654</v>
      </c>
      <c r="D820" s="289" t="s">
        <v>2655</v>
      </c>
      <c r="E820" s="289" t="s">
        <v>2656</v>
      </c>
      <c r="F820" s="289"/>
      <c r="G820" s="289"/>
      <c r="H820" s="375" t="s">
        <v>76</v>
      </c>
      <c r="I820" s="375" t="s">
        <v>1149</v>
      </c>
      <c r="J820" s="360">
        <v>2</v>
      </c>
      <c r="K820" s="360">
        <v>2</v>
      </c>
      <c r="L820" s="360">
        <v>2</v>
      </c>
      <c r="M820" s="289"/>
      <c r="N820" s="289"/>
      <c r="O820" s="289"/>
      <c r="P820" s="375"/>
      <c r="Q820" s="375"/>
      <c r="R820" s="320"/>
    </row>
    <row r="821" s="239" customFormat="1" ht="24" customHeight="1" spans="1:18">
      <c r="A821" s="45">
        <v>818</v>
      </c>
      <c r="B821" s="45" t="s">
        <v>1145</v>
      </c>
      <c r="C821" s="572" t="s">
        <v>2657</v>
      </c>
      <c r="D821" s="289" t="s">
        <v>2658</v>
      </c>
      <c r="E821" s="289" t="s">
        <v>2659</v>
      </c>
      <c r="F821" s="289"/>
      <c r="G821" s="289"/>
      <c r="H821" s="375" t="s">
        <v>76</v>
      </c>
      <c r="I821" s="375" t="s">
        <v>1149</v>
      </c>
      <c r="J821" s="360">
        <v>3</v>
      </c>
      <c r="K821" s="360">
        <v>3</v>
      </c>
      <c r="L821" s="360">
        <v>3</v>
      </c>
      <c r="M821" s="289"/>
      <c r="N821" s="289"/>
      <c r="O821" s="289"/>
      <c r="P821" s="375"/>
      <c r="Q821" s="375"/>
      <c r="R821" s="320"/>
    </row>
    <row r="822" s="239" customFormat="1" ht="24" customHeight="1" spans="1:18">
      <c r="A822" s="45">
        <v>819</v>
      </c>
      <c r="B822" s="45" t="s">
        <v>1145</v>
      </c>
      <c r="C822" s="572" t="s">
        <v>2660</v>
      </c>
      <c r="D822" s="289" t="s">
        <v>2661</v>
      </c>
      <c r="E822" s="289" t="s">
        <v>2662</v>
      </c>
      <c r="F822" s="289"/>
      <c r="G822" s="289"/>
      <c r="H822" s="375" t="s">
        <v>76</v>
      </c>
      <c r="I822" s="375" t="s">
        <v>1149</v>
      </c>
      <c r="J822" s="360">
        <v>20</v>
      </c>
      <c r="K822" s="360">
        <v>20</v>
      </c>
      <c r="L822" s="360">
        <v>20</v>
      </c>
      <c r="M822" s="289"/>
      <c r="N822" s="289"/>
      <c r="O822" s="289"/>
      <c r="P822" s="375"/>
      <c r="Q822" s="375"/>
      <c r="R822" s="320"/>
    </row>
    <row r="823" s="239" customFormat="1" ht="24" customHeight="1" spans="1:18">
      <c r="A823" s="45">
        <v>820</v>
      </c>
      <c r="B823" s="45" t="s">
        <v>1145</v>
      </c>
      <c r="C823" s="572" t="s">
        <v>2663</v>
      </c>
      <c r="D823" s="289" t="s">
        <v>2664</v>
      </c>
      <c r="E823" s="289" t="s">
        <v>2665</v>
      </c>
      <c r="F823" s="289"/>
      <c r="G823" s="289"/>
      <c r="H823" s="375" t="s">
        <v>29</v>
      </c>
      <c r="I823" s="375" t="s">
        <v>1149</v>
      </c>
      <c r="J823" s="360">
        <v>20</v>
      </c>
      <c r="K823" s="360">
        <v>20</v>
      </c>
      <c r="L823" s="360">
        <v>20</v>
      </c>
      <c r="M823" s="289"/>
      <c r="N823" s="289"/>
      <c r="O823" s="289"/>
      <c r="P823" s="375"/>
      <c r="Q823" s="375"/>
      <c r="R823" s="320"/>
    </row>
    <row r="824" s="239" customFormat="1" ht="36" customHeight="1" spans="1:18">
      <c r="A824" s="45">
        <v>821</v>
      </c>
      <c r="B824" s="45" t="s">
        <v>1145</v>
      </c>
      <c r="C824" s="572" t="s">
        <v>2663</v>
      </c>
      <c r="D824" s="286" t="s">
        <v>2666</v>
      </c>
      <c r="E824" s="309" t="s">
        <v>2667</v>
      </c>
      <c r="F824" s="309"/>
      <c r="G824" s="309"/>
      <c r="H824" s="375" t="s">
        <v>45</v>
      </c>
      <c r="I824" s="336" t="s">
        <v>1149</v>
      </c>
      <c r="J824" s="360">
        <v>16</v>
      </c>
      <c r="K824" s="360">
        <v>16</v>
      </c>
      <c r="L824" s="360">
        <v>16</v>
      </c>
      <c r="M824" s="309" t="s">
        <v>2668</v>
      </c>
      <c r="N824" s="309" t="s">
        <v>583</v>
      </c>
      <c r="O824" s="309" t="s">
        <v>584</v>
      </c>
      <c r="P824" s="375"/>
      <c r="Q824" s="375"/>
      <c r="R824" s="320"/>
    </row>
    <row r="825" s="239" customFormat="1" ht="24" customHeight="1" spans="1:18">
      <c r="A825" s="45">
        <v>822</v>
      </c>
      <c r="B825" s="45" t="s">
        <v>1145</v>
      </c>
      <c r="C825" s="572" t="s">
        <v>2669</v>
      </c>
      <c r="D825" s="289" t="s">
        <v>2670</v>
      </c>
      <c r="E825" s="289" t="s">
        <v>2671</v>
      </c>
      <c r="F825" s="289"/>
      <c r="G825" s="289"/>
      <c r="H825" s="375" t="s">
        <v>29</v>
      </c>
      <c r="I825" s="375" t="s">
        <v>1149</v>
      </c>
      <c r="J825" s="360">
        <v>15</v>
      </c>
      <c r="K825" s="360">
        <v>15</v>
      </c>
      <c r="L825" s="360">
        <v>15</v>
      </c>
      <c r="M825" s="289"/>
      <c r="N825" s="289"/>
      <c r="O825" s="289"/>
      <c r="P825" s="375"/>
      <c r="Q825" s="375"/>
      <c r="R825" s="320"/>
    </row>
    <row r="826" s="239" customFormat="1" ht="24" customHeight="1" spans="1:18">
      <c r="A826" s="45">
        <v>823</v>
      </c>
      <c r="B826" s="45" t="s">
        <v>1145</v>
      </c>
      <c r="C826" s="572" t="s">
        <v>2672</v>
      </c>
      <c r="D826" s="289" t="s">
        <v>2673</v>
      </c>
      <c r="E826" s="289" t="s">
        <v>2674</v>
      </c>
      <c r="F826" s="289" t="s">
        <v>2675</v>
      </c>
      <c r="G826" s="289"/>
      <c r="H826" s="375" t="s">
        <v>76</v>
      </c>
      <c r="I826" s="375" t="s">
        <v>1149</v>
      </c>
      <c r="J826" s="417">
        <v>30</v>
      </c>
      <c r="K826" s="417">
        <v>30</v>
      </c>
      <c r="L826" s="417">
        <v>30</v>
      </c>
      <c r="M826" s="289" t="s">
        <v>2676</v>
      </c>
      <c r="N826" s="290" t="s">
        <v>1319</v>
      </c>
      <c r="O826" s="289" t="s">
        <v>1320</v>
      </c>
      <c r="P826" s="375"/>
      <c r="Q826" s="375"/>
      <c r="R826" s="320"/>
    </row>
    <row r="827" s="243" customFormat="1" ht="24" customHeight="1" spans="1:18">
      <c r="A827" s="45">
        <v>824</v>
      </c>
      <c r="B827" s="45" t="s">
        <v>1145</v>
      </c>
      <c r="C827" s="572" t="s">
        <v>2677</v>
      </c>
      <c r="D827" s="289" t="s">
        <v>2678</v>
      </c>
      <c r="E827" s="29" t="s">
        <v>2679</v>
      </c>
      <c r="F827" s="29"/>
      <c r="G827" s="29"/>
      <c r="H827" s="440" t="s">
        <v>45</v>
      </c>
      <c r="I827" s="28" t="s">
        <v>1149</v>
      </c>
      <c r="J827" s="28">
        <v>60</v>
      </c>
      <c r="K827" s="28">
        <v>60</v>
      </c>
      <c r="L827" s="28">
        <v>60</v>
      </c>
      <c r="M827" s="29" t="s">
        <v>1400</v>
      </c>
      <c r="N827" s="291" t="s">
        <v>1133</v>
      </c>
      <c r="O827" s="289" t="s">
        <v>343</v>
      </c>
      <c r="P827" s="431"/>
      <c r="Q827" s="431"/>
      <c r="R827" s="320"/>
    </row>
    <row r="828" s="243" customFormat="1" ht="24" customHeight="1" spans="1:18">
      <c r="A828" s="45">
        <v>825</v>
      </c>
      <c r="B828" s="45" t="s">
        <v>1145</v>
      </c>
      <c r="C828" s="572" t="s">
        <v>2677</v>
      </c>
      <c r="D828" s="289" t="s">
        <v>2680</v>
      </c>
      <c r="E828" s="29" t="s">
        <v>2679</v>
      </c>
      <c r="F828" s="29"/>
      <c r="G828" s="29"/>
      <c r="H828" s="440" t="s">
        <v>45</v>
      </c>
      <c r="I828" s="28" t="s">
        <v>1149</v>
      </c>
      <c r="J828" s="28">
        <v>150</v>
      </c>
      <c r="K828" s="28">
        <v>150</v>
      </c>
      <c r="L828" s="28">
        <v>150</v>
      </c>
      <c r="M828" s="29" t="s">
        <v>1918</v>
      </c>
      <c r="N828" s="291" t="s">
        <v>2681</v>
      </c>
      <c r="O828" s="289" t="s">
        <v>2682</v>
      </c>
      <c r="P828" s="431"/>
      <c r="Q828" s="431"/>
      <c r="R828" s="320"/>
    </row>
    <row r="829" s="243" customFormat="1" ht="24" customHeight="1" spans="1:18">
      <c r="A829" s="45">
        <v>826</v>
      </c>
      <c r="B829" s="45" t="s">
        <v>1145</v>
      </c>
      <c r="C829" s="572" t="s">
        <v>2683</v>
      </c>
      <c r="D829" s="289" t="s">
        <v>2684</v>
      </c>
      <c r="E829" s="29" t="s">
        <v>2685</v>
      </c>
      <c r="F829" s="29"/>
      <c r="G829" s="29"/>
      <c r="H829" s="440" t="s">
        <v>45</v>
      </c>
      <c r="I829" s="28" t="s">
        <v>1149</v>
      </c>
      <c r="J829" s="28">
        <v>100</v>
      </c>
      <c r="K829" s="28">
        <v>100</v>
      </c>
      <c r="L829" s="28">
        <v>100</v>
      </c>
      <c r="M829" s="325"/>
      <c r="N829" s="291" t="s">
        <v>1133</v>
      </c>
      <c r="O829" s="289" t="s">
        <v>343</v>
      </c>
      <c r="P829" s="431"/>
      <c r="Q829" s="431"/>
      <c r="R829" s="320"/>
    </row>
    <row r="830" s="233" customFormat="1" ht="36" customHeight="1" spans="1:18">
      <c r="A830" s="45">
        <v>827</v>
      </c>
      <c r="B830" s="45" t="s">
        <v>1145</v>
      </c>
      <c r="C830" s="572" t="s">
        <v>2686</v>
      </c>
      <c r="D830" s="337" t="s">
        <v>2687</v>
      </c>
      <c r="E830" s="198" t="s">
        <v>2688</v>
      </c>
      <c r="F830" s="338"/>
      <c r="G830" s="338"/>
      <c r="H830" s="197" t="s">
        <v>29</v>
      </c>
      <c r="I830" s="197" t="s">
        <v>1149</v>
      </c>
      <c r="J830" s="308" t="s">
        <v>123</v>
      </c>
      <c r="K830" s="308" t="s">
        <v>123</v>
      </c>
      <c r="L830" s="308" t="s">
        <v>123</v>
      </c>
      <c r="M830" s="338" t="s">
        <v>2119</v>
      </c>
      <c r="N830" s="193" t="s">
        <v>386</v>
      </c>
      <c r="O830" s="196" t="s">
        <v>387</v>
      </c>
      <c r="P830" s="357"/>
      <c r="Q830" s="357"/>
      <c r="R830" s="320"/>
    </row>
    <row r="831" s="239" customFormat="1" ht="12" customHeight="1" spans="1:18">
      <c r="A831" s="45">
        <v>828</v>
      </c>
      <c r="B831" s="45"/>
      <c r="C831" s="45"/>
      <c r="D831" s="387" t="s">
        <v>2689</v>
      </c>
      <c r="E831" s="387" t="s">
        <v>2690</v>
      </c>
      <c r="F831" s="289"/>
      <c r="G831" s="289"/>
      <c r="H831" s="375"/>
      <c r="I831" s="375"/>
      <c r="J831" s="360"/>
      <c r="K831" s="360"/>
      <c r="L831" s="360"/>
      <c r="M831" s="289"/>
      <c r="N831" s="289"/>
      <c r="O831" s="289"/>
      <c r="P831" s="375"/>
      <c r="Q831" s="375"/>
      <c r="R831" s="320"/>
    </row>
    <row r="832" s="239" customFormat="1" ht="24" customHeight="1" spans="1:18">
      <c r="A832" s="45">
        <v>829</v>
      </c>
      <c r="B832" s="45" t="s">
        <v>1145</v>
      </c>
      <c r="C832" s="572" t="s">
        <v>2691</v>
      </c>
      <c r="D832" s="289" t="s">
        <v>2692</v>
      </c>
      <c r="E832" s="289" t="s">
        <v>2693</v>
      </c>
      <c r="F832" s="289"/>
      <c r="G832" s="289"/>
      <c r="H832" s="375" t="s">
        <v>76</v>
      </c>
      <c r="I832" s="375" t="s">
        <v>1149</v>
      </c>
      <c r="J832" s="360">
        <v>5</v>
      </c>
      <c r="K832" s="360">
        <v>5</v>
      </c>
      <c r="L832" s="360">
        <v>5</v>
      </c>
      <c r="M832" s="289" t="s">
        <v>2694</v>
      </c>
      <c r="N832" s="289"/>
      <c r="O832" s="289"/>
      <c r="P832" s="375"/>
      <c r="Q832" s="375"/>
      <c r="R832" s="320"/>
    </row>
    <row r="833" s="239" customFormat="1" ht="24" customHeight="1" spans="1:18">
      <c r="A833" s="45">
        <v>830</v>
      </c>
      <c r="B833" s="45" t="s">
        <v>1145</v>
      </c>
      <c r="C833" s="572" t="s">
        <v>2691</v>
      </c>
      <c r="D833" s="289" t="s">
        <v>2695</v>
      </c>
      <c r="E833" s="289" t="s">
        <v>2693</v>
      </c>
      <c r="F833" s="289"/>
      <c r="G833" s="289"/>
      <c r="H833" s="375" t="s">
        <v>45</v>
      </c>
      <c r="I833" s="375" t="s">
        <v>1149</v>
      </c>
      <c r="J833" s="360">
        <v>10</v>
      </c>
      <c r="K833" s="360">
        <v>10</v>
      </c>
      <c r="L833" s="360">
        <v>10</v>
      </c>
      <c r="M833" s="289" t="s">
        <v>1152</v>
      </c>
      <c r="N833" s="289" t="s">
        <v>1153</v>
      </c>
      <c r="O833" s="289" t="s">
        <v>1154</v>
      </c>
      <c r="P833" s="375"/>
      <c r="Q833" s="375"/>
      <c r="R833" s="320"/>
    </row>
    <row r="834" s="239" customFormat="1" ht="24" customHeight="1" spans="1:18">
      <c r="A834" s="45">
        <v>831</v>
      </c>
      <c r="B834" s="45" t="s">
        <v>1145</v>
      </c>
      <c r="C834" s="572" t="s">
        <v>2696</v>
      </c>
      <c r="D834" s="289" t="s">
        <v>2697</v>
      </c>
      <c r="E834" s="289" t="s">
        <v>2698</v>
      </c>
      <c r="F834" s="289"/>
      <c r="G834" s="289"/>
      <c r="H834" s="375" t="s">
        <v>76</v>
      </c>
      <c r="I834" s="375" t="s">
        <v>1149</v>
      </c>
      <c r="J834" s="360">
        <v>6</v>
      </c>
      <c r="K834" s="360">
        <v>6</v>
      </c>
      <c r="L834" s="360">
        <v>6</v>
      </c>
      <c r="M834" s="289" t="s">
        <v>2694</v>
      </c>
      <c r="N834" s="289"/>
      <c r="O834" s="289"/>
      <c r="P834" s="375"/>
      <c r="Q834" s="375"/>
      <c r="R834" s="320"/>
    </row>
    <row r="835" s="239" customFormat="1" ht="24" customHeight="1" spans="1:18">
      <c r="A835" s="45">
        <v>832</v>
      </c>
      <c r="B835" s="45" t="s">
        <v>1145</v>
      </c>
      <c r="C835" s="572" t="s">
        <v>2696</v>
      </c>
      <c r="D835" s="289" t="s">
        <v>2699</v>
      </c>
      <c r="E835" s="289" t="s">
        <v>2698</v>
      </c>
      <c r="F835" s="289"/>
      <c r="G835" s="289"/>
      <c r="H835" s="375" t="s">
        <v>45</v>
      </c>
      <c r="I835" s="375" t="s">
        <v>1149</v>
      </c>
      <c r="J835" s="360">
        <v>10</v>
      </c>
      <c r="K835" s="360">
        <v>10</v>
      </c>
      <c r="L835" s="360">
        <v>10</v>
      </c>
      <c r="M835" s="289" t="s">
        <v>1152</v>
      </c>
      <c r="N835" s="289" t="s">
        <v>1153</v>
      </c>
      <c r="O835" s="289" t="s">
        <v>1154</v>
      </c>
      <c r="P835" s="375"/>
      <c r="Q835" s="375"/>
      <c r="R835" s="320"/>
    </row>
    <row r="836" s="239" customFormat="1" ht="24" customHeight="1" spans="1:18">
      <c r="A836" s="45">
        <v>833</v>
      </c>
      <c r="B836" s="45" t="s">
        <v>1145</v>
      </c>
      <c r="C836" s="572" t="s">
        <v>2696</v>
      </c>
      <c r="D836" s="289" t="s">
        <v>2700</v>
      </c>
      <c r="E836" s="289" t="s">
        <v>2698</v>
      </c>
      <c r="F836" s="289" t="s">
        <v>2546</v>
      </c>
      <c r="G836" s="289"/>
      <c r="H836" s="375" t="s">
        <v>45</v>
      </c>
      <c r="I836" s="375" t="s">
        <v>1149</v>
      </c>
      <c r="J836" s="360">
        <v>90</v>
      </c>
      <c r="K836" s="360">
        <v>90</v>
      </c>
      <c r="L836" s="360">
        <v>90</v>
      </c>
      <c r="M836" s="289" t="s">
        <v>2701</v>
      </c>
      <c r="N836" s="289"/>
      <c r="O836" s="289"/>
      <c r="P836" s="375"/>
      <c r="Q836" s="375"/>
      <c r="R836" s="320"/>
    </row>
    <row r="837" s="239" customFormat="1" ht="24" customHeight="1" spans="1:18">
      <c r="A837" s="45">
        <v>834</v>
      </c>
      <c r="B837" s="45" t="s">
        <v>1145</v>
      </c>
      <c r="C837" s="572" t="s">
        <v>2702</v>
      </c>
      <c r="D837" s="289" t="s">
        <v>2703</v>
      </c>
      <c r="E837" s="289" t="s">
        <v>2704</v>
      </c>
      <c r="F837" s="289"/>
      <c r="G837" s="289"/>
      <c r="H837" s="375" t="s">
        <v>76</v>
      </c>
      <c r="I837" s="375" t="s">
        <v>1149</v>
      </c>
      <c r="J837" s="360">
        <v>10</v>
      </c>
      <c r="K837" s="360">
        <v>10</v>
      </c>
      <c r="L837" s="360">
        <v>10</v>
      </c>
      <c r="M837" s="289"/>
      <c r="N837" s="289"/>
      <c r="O837" s="289"/>
      <c r="P837" s="375"/>
      <c r="Q837" s="375"/>
      <c r="R837" s="320"/>
    </row>
    <row r="838" s="239" customFormat="1" ht="24" customHeight="1" spans="1:18">
      <c r="A838" s="45">
        <v>835</v>
      </c>
      <c r="B838" s="45" t="s">
        <v>1145</v>
      </c>
      <c r="C838" s="572" t="s">
        <v>2705</v>
      </c>
      <c r="D838" s="289" t="s">
        <v>2706</v>
      </c>
      <c r="E838" s="289" t="s">
        <v>2707</v>
      </c>
      <c r="F838" s="289" t="s">
        <v>2708</v>
      </c>
      <c r="G838" s="289"/>
      <c r="H838" s="375" t="s">
        <v>76</v>
      </c>
      <c r="I838" s="375" t="s">
        <v>1149</v>
      </c>
      <c r="J838" s="360">
        <v>6</v>
      </c>
      <c r="K838" s="360">
        <v>6</v>
      </c>
      <c r="L838" s="360">
        <v>6</v>
      </c>
      <c r="M838" s="289" t="s">
        <v>2694</v>
      </c>
      <c r="N838" s="289"/>
      <c r="O838" s="289"/>
      <c r="P838" s="375"/>
      <c r="Q838" s="375"/>
      <c r="R838" s="320"/>
    </row>
    <row r="839" s="239" customFormat="1" ht="24" customHeight="1" spans="1:18">
      <c r="A839" s="45">
        <v>836</v>
      </c>
      <c r="B839" s="45" t="s">
        <v>1145</v>
      </c>
      <c r="C839" s="572" t="s">
        <v>2705</v>
      </c>
      <c r="D839" s="289" t="s">
        <v>2709</v>
      </c>
      <c r="E839" s="289" t="s">
        <v>2707</v>
      </c>
      <c r="F839" s="289"/>
      <c r="G839" s="289"/>
      <c r="H839" s="375" t="s">
        <v>45</v>
      </c>
      <c r="I839" s="375" t="s">
        <v>1149</v>
      </c>
      <c r="J839" s="360">
        <v>10</v>
      </c>
      <c r="K839" s="360">
        <v>10</v>
      </c>
      <c r="L839" s="360">
        <v>10</v>
      </c>
      <c r="M839" s="289" t="s">
        <v>1152</v>
      </c>
      <c r="N839" s="289" t="s">
        <v>1153</v>
      </c>
      <c r="O839" s="289" t="s">
        <v>1154</v>
      </c>
      <c r="P839" s="375"/>
      <c r="Q839" s="375"/>
      <c r="R839" s="320"/>
    </row>
    <row r="840" s="239" customFormat="1" ht="24" customHeight="1" spans="1:18">
      <c r="A840" s="45">
        <v>837</v>
      </c>
      <c r="B840" s="45" t="s">
        <v>1145</v>
      </c>
      <c r="C840" s="572" t="s">
        <v>2710</v>
      </c>
      <c r="D840" s="289" t="s">
        <v>2711</v>
      </c>
      <c r="E840" s="289" t="s">
        <v>2712</v>
      </c>
      <c r="F840" s="289"/>
      <c r="G840" s="289"/>
      <c r="H840" s="375" t="s">
        <v>76</v>
      </c>
      <c r="I840" s="375" t="s">
        <v>1149</v>
      </c>
      <c r="J840" s="360">
        <v>8</v>
      </c>
      <c r="K840" s="360">
        <v>8</v>
      </c>
      <c r="L840" s="360">
        <v>8</v>
      </c>
      <c r="M840" s="289"/>
      <c r="N840" s="289"/>
      <c r="O840" s="289"/>
      <c r="P840" s="375"/>
      <c r="Q840" s="375"/>
      <c r="R840" s="320"/>
    </row>
    <row r="841" s="239" customFormat="1" ht="24" customHeight="1" spans="1:18">
      <c r="A841" s="45">
        <v>838</v>
      </c>
      <c r="B841" s="45" t="s">
        <v>1145</v>
      </c>
      <c r="C841" s="572" t="s">
        <v>2713</v>
      </c>
      <c r="D841" s="289" t="s">
        <v>2714</v>
      </c>
      <c r="E841" s="289" t="s">
        <v>2715</v>
      </c>
      <c r="F841" s="289"/>
      <c r="G841" s="289"/>
      <c r="H841" s="375" t="s">
        <v>45</v>
      </c>
      <c r="I841" s="375" t="s">
        <v>1149</v>
      </c>
      <c r="J841" s="360">
        <v>10</v>
      </c>
      <c r="K841" s="360">
        <v>10</v>
      </c>
      <c r="L841" s="360">
        <v>10</v>
      </c>
      <c r="M841" s="198" t="s">
        <v>2716</v>
      </c>
      <c r="N841" s="283" t="s">
        <v>135</v>
      </c>
      <c r="O841" s="283" t="s">
        <v>136</v>
      </c>
      <c r="P841" s="375"/>
      <c r="Q841" s="375"/>
      <c r="R841" s="320"/>
    </row>
    <row r="842" s="239" customFormat="1" ht="24" customHeight="1" spans="1:18">
      <c r="A842" s="45">
        <v>839</v>
      </c>
      <c r="B842" s="45" t="s">
        <v>1145</v>
      </c>
      <c r="C842" s="572" t="s">
        <v>2713</v>
      </c>
      <c r="D842" s="289" t="s">
        <v>2717</v>
      </c>
      <c r="E842" s="289" t="s">
        <v>2715</v>
      </c>
      <c r="F842" s="289"/>
      <c r="G842" s="289"/>
      <c r="H842" s="375" t="s">
        <v>76</v>
      </c>
      <c r="I842" s="375" t="s">
        <v>1149</v>
      </c>
      <c r="J842" s="360">
        <v>10</v>
      </c>
      <c r="K842" s="360">
        <v>10</v>
      </c>
      <c r="L842" s="360">
        <v>10</v>
      </c>
      <c r="M842" s="289" t="s">
        <v>1152</v>
      </c>
      <c r="N842" s="289" t="s">
        <v>1153</v>
      </c>
      <c r="O842" s="289" t="s">
        <v>1154</v>
      </c>
      <c r="P842" s="375"/>
      <c r="Q842" s="375"/>
      <c r="R842" s="320"/>
    </row>
    <row r="843" s="239" customFormat="1" ht="24" customHeight="1" spans="1:18">
      <c r="A843" s="45">
        <v>840</v>
      </c>
      <c r="B843" s="45" t="s">
        <v>1145</v>
      </c>
      <c r="C843" s="572" t="s">
        <v>2718</v>
      </c>
      <c r="D843" s="289" t="s">
        <v>2719</v>
      </c>
      <c r="E843" s="289" t="s">
        <v>2720</v>
      </c>
      <c r="F843" s="289"/>
      <c r="G843" s="289"/>
      <c r="H843" s="375" t="s">
        <v>76</v>
      </c>
      <c r="I843" s="375" t="s">
        <v>1149</v>
      </c>
      <c r="J843" s="360">
        <v>20</v>
      </c>
      <c r="K843" s="360">
        <v>20</v>
      </c>
      <c r="L843" s="360">
        <v>20</v>
      </c>
      <c r="M843" s="289"/>
      <c r="N843" s="289"/>
      <c r="O843" s="289"/>
      <c r="P843" s="375"/>
      <c r="Q843" s="375"/>
      <c r="R843" s="320"/>
    </row>
    <row r="844" s="242" customFormat="1" ht="24" customHeight="1" spans="1:18">
      <c r="A844" s="45">
        <v>841</v>
      </c>
      <c r="B844" s="45" t="s">
        <v>1145</v>
      </c>
      <c r="C844" s="572" t="s">
        <v>2721</v>
      </c>
      <c r="D844" s="413" t="s">
        <v>2722</v>
      </c>
      <c r="E844" s="413" t="s">
        <v>2723</v>
      </c>
      <c r="F844" s="413" t="s">
        <v>2724</v>
      </c>
      <c r="G844" s="413"/>
      <c r="H844" s="417" t="s">
        <v>76</v>
      </c>
      <c r="I844" s="417" t="s">
        <v>1149</v>
      </c>
      <c r="J844" s="360">
        <v>25</v>
      </c>
      <c r="K844" s="360">
        <v>25</v>
      </c>
      <c r="L844" s="360">
        <v>25</v>
      </c>
      <c r="M844" s="413"/>
      <c r="N844" s="416" t="s">
        <v>638</v>
      </c>
      <c r="O844" s="416" t="s">
        <v>639</v>
      </c>
      <c r="P844" s="417"/>
      <c r="Q844" s="417"/>
      <c r="R844" s="320"/>
    </row>
    <row r="845" s="242" customFormat="1" ht="24" customHeight="1" spans="1:18">
      <c r="A845" s="45">
        <v>842</v>
      </c>
      <c r="B845" s="45" t="s">
        <v>1145</v>
      </c>
      <c r="C845" s="572" t="s">
        <v>2721</v>
      </c>
      <c r="D845" s="413" t="s">
        <v>2725</v>
      </c>
      <c r="E845" s="413" t="s">
        <v>2723</v>
      </c>
      <c r="F845" s="413"/>
      <c r="G845" s="413"/>
      <c r="H845" s="417" t="s">
        <v>29</v>
      </c>
      <c r="I845" s="417" t="s">
        <v>1149</v>
      </c>
      <c r="J845" s="360">
        <v>90</v>
      </c>
      <c r="K845" s="360">
        <v>90</v>
      </c>
      <c r="L845" s="360">
        <v>90</v>
      </c>
      <c r="M845" s="372" t="s">
        <v>2726</v>
      </c>
      <c r="N845" s="416" t="s">
        <v>638</v>
      </c>
      <c r="O845" s="416" t="s">
        <v>639</v>
      </c>
      <c r="P845" s="417"/>
      <c r="Q845" s="417"/>
      <c r="R845" s="320"/>
    </row>
    <row r="846" s="239" customFormat="1" ht="24" customHeight="1" spans="1:18">
      <c r="A846" s="45">
        <v>843</v>
      </c>
      <c r="B846" s="45" t="s">
        <v>1145</v>
      </c>
      <c r="C846" s="572" t="s">
        <v>2727</v>
      </c>
      <c r="D846" s="289" t="s">
        <v>2728</v>
      </c>
      <c r="E846" s="289" t="s">
        <v>2729</v>
      </c>
      <c r="F846" s="289"/>
      <c r="G846" s="289"/>
      <c r="H846" s="375" t="s">
        <v>76</v>
      </c>
      <c r="I846" s="375" t="s">
        <v>1149</v>
      </c>
      <c r="J846" s="360">
        <v>10</v>
      </c>
      <c r="K846" s="360">
        <v>10</v>
      </c>
      <c r="L846" s="360">
        <v>10</v>
      </c>
      <c r="M846" s="289"/>
      <c r="N846" s="289"/>
      <c r="O846" s="289"/>
      <c r="P846" s="375"/>
      <c r="Q846" s="375"/>
      <c r="R846" s="320"/>
    </row>
    <row r="847" s="243" customFormat="1" ht="24" customHeight="1" spans="1:18">
      <c r="A847" s="45">
        <v>844</v>
      </c>
      <c r="B847" s="45" t="s">
        <v>1145</v>
      </c>
      <c r="C847" s="572" t="s">
        <v>2730</v>
      </c>
      <c r="D847" s="289" t="s">
        <v>2731</v>
      </c>
      <c r="E847" s="29" t="s">
        <v>2732</v>
      </c>
      <c r="F847" s="29"/>
      <c r="G847" s="29"/>
      <c r="H847" s="440" t="s">
        <v>29</v>
      </c>
      <c r="I847" s="28" t="s">
        <v>46</v>
      </c>
      <c r="J847" s="28">
        <v>100</v>
      </c>
      <c r="K847" s="28">
        <v>100</v>
      </c>
      <c r="L847" s="28">
        <v>100</v>
      </c>
      <c r="M847" s="29" t="s">
        <v>1400</v>
      </c>
      <c r="N847" s="291" t="s">
        <v>2681</v>
      </c>
      <c r="O847" s="289" t="s">
        <v>2682</v>
      </c>
      <c r="P847" s="431"/>
      <c r="Q847" s="431"/>
      <c r="R847" s="320"/>
    </row>
    <row r="848" s="229" customFormat="1" ht="24" customHeight="1" spans="1:18">
      <c r="A848" s="45">
        <v>845</v>
      </c>
      <c r="B848" s="291" t="s">
        <v>1145</v>
      </c>
      <c r="C848" s="572" t="s">
        <v>2730</v>
      </c>
      <c r="D848" s="289" t="s">
        <v>2733</v>
      </c>
      <c r="E848" s="291" t="s">
        <v>2734</v>
      </c>
      <c r="F848" s="291"/>
      <c r="G848" s="291"/>
      <c r="H848" s="291" t="s">
        <v>45</v>
      </c>
      <c r="I848" s="291" t="s">
        <v>1149</v>
      </c>
      <c r="J848" s="325">
        <v>145</v>
      </c>
      <c r="K848" s="325">
        <v>145</v>
      </c>
      <c r="L848" s="325">
        <v>145</v>
      </c>
      <c r="M848" s="291" t="s">
        <v>2735</v>
      </c>
      <c r="N848" s="291" t="s">
        <v>2736</v>
      </c>
      <c r="O848" s="291" t="s">
        <v>2737</v>
      </c>
      <c r="P848" s="244"/>
      <c r="Q848" s="244"/>
      <c r="R848" s="320"/>
    </row>
    <row r="849" s="239" customFormat="1" ht="24" customHeight="1" spans="1:18">
      <c r="A849" s="45">
        <v>846</v>
      </c>
      <c r="B849" s="45"/>
      <c r="C849" s="45"/>
      <c r="D849" s="387" t="s">
        <v>2738</v>
      </c>
      <c r="E849" s="387" t="s">
        <v>2739</v>
      </c>
      <c r="F849" s="289"/>
      <c r="G849" s="289"/>
      <c r="H849" s="375"/>
      <c r="I849" s="375"/>
      <c r="J849" s="360"/>
      <c r="K849" s="360"/>
      <c r="L849" s="360"/>
      <c r="M849" s="289"/>
      <c r="N849" s="289"/>
      <c r="O849" s="289"/>
      <c r="P849" s="375"/>
      <c r="Q849" s="375"/>
      <c r="R849" s="320"/>
    </row>
    <row r="850" s="239" customFormat="1" ht="24" customHeight="1" spans="1:18">
      <c r="A850" s="45">
        <v>847</v>
      </c>
      <c r="B850" s="45" t="s">
        <v>1145</v>
      </c>
      <c r="C850" s="572" t="s">
        <v>2740</v>
      </c>
      <c r="D850" s="289" t="s">
        <v>2741</v>
      </c>
      <c r="E850" s="289" t="s">
        <v>2742</v>
      </c>
      <c r="F850" s="289"/>
      <c r="G850" s="289"/>
      <c r="H850" s="375" t="s">
        <v>76</v>
      </c>
      <c r="I850" s="375" t="s">
        <v>1149</v>
      </c>
      <c r="J850" s="360">
        <v>20</v>
      </c>
      <c r="K850" s="360">
        <v>20</v>
      </c>
      <c r="L850" s="360">
        <v>20</v>
      </c>
      <c r="M850" s="289"/>
      <c r="N850" s="289"/>
      <c r="O850" s="289"/>
      <c r="P850" s="375"/>
      <c r="Q850" s="375"/>
      <c r="R850" s="320"/>
    </row>
    <row r="851" s="239" customFormat="1" ht="24" customHeight="1" spans="1:18">
      <c r="A851" s="45">
        <v>848</v>
      </c>
      <c r="B851" s="45" t="s">
        <v>1145</v>
      </c>
      <c r="C851" s="572" t="s">
        <v>2740</v>
      </c>
      <c r="D851" s="289" t="s">
        <v>2743</v>
      </c>
      <c r="E851" s="289" t="s">
        <v>2742</v>
      </c>
      <c r="F851" s="289" t="s">
        <v>2546</v>
      </c>
      <c r="G851" s="289"/>
      <c r="H851" s="375" t="s">
        <v>45</v>
      </c>
      <c r="I851" s="375" t="s">
        <v>1149</v>
      </c>
      <c r="J851" s="360">
        <v>85</v>
      </c>
      <c r="K851" s="360">
        <v>85</v>
      </c>
      <c r="L851" s="360">
        <v>85</v>
      </c>
      <c r="M851" s="289" t="s">
        <v>2701</v>
      </c>
      <c r="N851" s="289"/>
      <c r="O851" s="289"/>
      <c r="P851" s="375"/>
      <c r="Q851" s="375"/>
      <c r="R851" s="320"/>
    </row>
    <row r="852" s="242" customFormat="1" ht="24" customHeight="1" spans="1:18">
      <c r="A852" s="45">
        <v>849</v>
      </c>
      <c r="B852" s="45" t="s">
        <v>1145</v>
      </c>
      <c r="C852" s="572" t="s">
        <v>2740</v>
      </c>
      <c r="D852" s="413" t="s">
        <v>2744</v>
      </c>
      <c r="E852" s="413" t="s">
        <v>2742</v>
      </c>
      <c r="F852" s="413"/>
      <c r="G852" s="413"/>
      <c r="H852" s="417" t="s">
        <v>45</v>
      </c>
      <c r="I852" s="417" t="s">
        <v>1149</v>
      </c>
      <c r="J852" s="360">
        <v>110</v>
      </c>
      <c r="K852" s="360">
        <v>110</v>
      </c>
      <c r="L852" s="360">
        <v>110</v>
      </c>
      <c r="M852" s="372" t="s">
        <v>2726</v>
      </c>
      <c r="N852" s="416" t="s">
        <v>638</v>
      </c>
      <c r="O852" s="416" t="s">
        <v>639</v>
      </c>
      <c r="P852" s="417"/>
      <c r="Q852" s="417"/>
      <c r="R852" s="320"/>
    </row>
    <row r="853" s="239" customFormat="1" ht="24" customHeight="1" spans="1:18">
      <c r="A853" s="45">
        <v>850</v>
      </c>
      <c r="B853" s="45" t="s">
        <v>1145</v>
      </c>
      <c r="C853" s="572" t="s">
        <v>2745</v>
      </c>
      <c r="D853" s="289" t="s">
        <v>2746</v>
      </c>
      <c r="E853" s="289" t="s">
        <v>2747</v>
      </c>
      <c r="F853" s="289"/>
      <c r="G853" s="289"/>
      <c r="H853" s="375" t="s">
        <v>76</v>
      </c>
      <c r="I853" s="375" t="s">
        <v>1149</v>
      </c>
      <c r="J853" s="360">
        <v>50</v>
      </c>
      <c r="K853" s="360">
        <v>50</v>
      </c>
      <c r="L853" s="360">
        <v>50</v>
      </c>
      <c r="M853" s="289"/>
      <c r="N853" s="289"/>
      <c r="O853" s="289"/>
      <c r="P853" s="375"/>
      <c r="Q853" s="375"/>
      <c r="R853" s="320"/>
    </row>
    <row r="854" s="239" customFormat="1" ht="24" customHeight="1" spans="1:18">
      <c r="A854" s="45">
        <v>851</v>
      </c>
      <c r="B854" s="45" t="s">
        <v>1145</v>
      </c>
      <c r="C854" s="572" t="s">
        <v>2748</v>
      </c>
      <c r="D854" s="289" t="s">
        <v>2749</v>
      </c>
      <c r="E854" s="289" t="s">
        <v>2750</v>
      </c>
      <c r="F854" s="289"/>
      <c r="G854" s="289"/>
      <c r="H854" s="375" t="s">
        <v>76</v>
      </c>
      <c r="I854" s="375" t="s">
        <v>1149</v>
      </c>
      <c r="J854" s="360">
        <v>20</v>
      </c>
      <c r="K854" s="360">
        <v>20</v>
      </c>
      <c r="L854" s="360">
        <v>20</v>
      </c>
      <c r="M854" s="289" t="s">
        <v>2751</v>
      </c>
      <c r="N854" s="289"/>
      <c r="O854" s="289"/>
      <c r="P854" s="375"/>
      <c r="Q854" s="375"/>
      <c r="R854" s="320"/>
    </row>
    <row r="855" s="239" customFormat="1" ht="24" customHeight="1" spans="1:18">
      <c r="A855" s="45">
        <v>852</v>
      </c>
      <c r="B855" s="45" t="s">
        <v>1145</v>
      </c>
      <c r="C855" s="572" t="s">
        <v>2748</v>
      </c>
      <c r="D855" s="289" t="s">
        <v>2752</v>
      </c>
      <c r="E855" s="289" t="s">
        <v>2750</v>
      </c>
      <c r="F855" s="289"/>
      <c r="G855" s="289"/>
      <c r="H855" s="375" t="s">
        <v>45</v>
      </c>
      <c r="I855" s="375" t="s">
        <v>1149</v>
      </c>
      <c r="J855" s="360">
        <v>40</v>
      </c>
      <c r="K855" s="360">
        <v>40</v>
      </c>
      <c r="L855" s="360">
        <v>40</v>
      </c>
      <c r="M855" s="289" t="s">
        <v>2153</v>
      </c>
      <c r="N855" s="289"/>
      <c r="O855" s="289"/>
      <c r="P855" s="375"/>
      <c r="Q855" s="375"/>
      <c r="R855" s="320"/>
    </row>
    <row r="856" s="239" customFormat="1" ht="24" customHeight="1" spans="1:18">
      <c r="A856" s="45">
        <v>853</v>
      </c>
      <c r="B856" s="45" t="s">
        <v>1145</v>
      </c>
      <c r="C856" s="572" t="s">
        <v>2753</v>
      </c>
      <c r="D856" s="289" t="s">
        <v>2754</v>
      </c>
      <c r="E856" s="289" t="s">
        <v>2755</v>
      </c>
      <c r="F856" s="289" t="s">
        <v>2756</v>
      </c>
      <c r="G856" s="289"/>
      <c r="H856" s="375" t="s">
        <v>29</v>
      </c>
      <c r="I856" s="375" t="s">
        <v>2757</v>
      </c>
      <c r="J856" s="360">
        <v>40</v>
      </c>
      <c r="K856" s="360">
        <v>40</v>
      </c>
      <c r="L856" s="360">
        <v>40</v>
      </c>
      <c r="M856" s="289" t="s">
        <v>2153</v>
      </c>
      <c r="N856" s="289"/>
      <c r="O856" s="289"/>
      <c r="P856" s="375"/>
      <c r="Q856" s="375"/>
      <c r="R856" s="320"/>
    </row>
    <row r="857" s="239" customFormat="1" ht="24" customHeight="1" spans="1:18">
      <c r="A857" s="45">
        <v>854</v>
      </c>
      <c r="B857" s="45" t="s">
        <v>1145</v>
      </c>
      <c r="C857" s="572" t="s">
        <v>2753</v>
      </c>
      <c r="D857" s="289" t="s">
        <v>2758</v>
      </c>
      <c r="E857" s="289" t="s">
        <v>2755</v>
      </c>
      <c r="F857" s="289"/>
      <c r="G857" s="289"/>
      <c r="H857" s="375" t="s">
        <v>29</v>
      </c>
      <c r="I857" s="375" t="s">
        <v>2757</v>
      </c>
      <c r="J857" s="360">
        <v>10</v>
      </c>
      <c r="K857" s="360">
        <v>10</v>
      </c>
      <c r="L857" s="360">
        <v>10</v>
      </c>
      <c r="M857" s="289" t="s">
        <v>2076</v>
      </c>
      <c r="N857" s="289"/>
      <c r="O857" s="289"/>
      <c r="P857" s="375"/>
      <c r="Q857" s="375"/>
      <c r="R857" s="320"/>
    </row>
    <row r="858" s="235" customFormat="1" ht="36" customHeight="1" spans="1:18">
      <c r="A858" s="45">
        <v>855</v>
      </c>
      <c r="B858" s="45" t="s">
        <v>1145</v>
      </c>
      <c r="C858" s="572" t="s">
        <v>2759</v>
      </c>
      <c r="D858" s="289" t="s">
        <v>2760</v>
      </c>
      <c r="E858" s="29" t="s">
        <v>2761</v>
      </c>
      <c r="F858" s="29"/>
      <c r="G858" s="29"/>
      <c r="H858" s="440" t="s">
        <v>29</v>
      </c>
      <c r="I858" s="28" t="s">
        <v>1149</v>
      </c>
      <c r="J858" s="28">
        <v>100</v>
      </c>
      <c r="K858" s="28">
        <v>100</v>
      </c>
      <c r="L858" s="28">
        <v>100</v>
      </c>
      <c r="M858" s="29" t="s">
        <v>2762</v>
      </c>
      <c r="N858" s="291" t="s">
        <v>524</v>
      </c>
      <c r="O858" s="291" t="s">
        <v>525</v>
      </c>
      <c r="P858" s="369"/>
      <c r="Q858" s="369"/>
      <c r="R858" s="320"/>
    </row>
    <row r="859" s="239" customFormat="1" ht="24" customHeight="1" spans="1:18">
      <c r="A859" s="45">
        <v>856</v>
      </c>
      <c r="B859" s="45" t="s">
        <v>1145</v>
      </c>
      <c r="C859" s="572" t="s">
        <v>2763</v>
      </c>
      <c r="D859" s="289" t="s">
        <v>2764</v>
      </c>
      <c r="E859" s="291" t="s">
        <v>2765</v>
      </c>
      <c r="F859" s="289"/>
      <c r="G859" s="289"/>
      <c r="H859" s="375" t="s">
        <v>76</v>
      </c>
      <c r="I859" s="375" t="s">
        <v>2766</v>
      </c>
      <c r="J859" s="360">
        <v>20</v>
      </c>
      <c r="K859" s="360">
        <v>20</v>
      </c>
      <c r="L859" s="360">
        <v>20</v>
      </c>
      <c r="M859" s="289" t="s">
        <v>2174</v>
      </c>
      <c r="N859" s="289" t="s">
        <v>1153</v>
      </c>
      <c r="O859" s="289" t="s">
        <v>1154</v>
      </c>
      <c r="P859" s="375"/>
      <c r="Q859" s="375"/>
      <c r="R859" s="320"/>
    </row>
    <row r="860" s="239" customFormat="1" ht="24" customHeight="1" spans="1:18">
      <c r="A860" s="45">
        <v>857</v>
      </c>
      <c r="B860" s="45" t="s">
        <v>1145</v>
      </c>
      <c r="C860" s="572" t="s">
        <v>2763</v>
      </c>
      <c r="D860" s="289" t="s">
        <v>2767</v>
      </c>
      <c r="E860" s="291" t="s">
        <v>2765</v>
      </c>
      <c r="F860" s="289"/>
      <c r="G860" s="289"/>
      <c r="H860" s="375" t="s">
        <v>45</v>
      </c>
      <c r="I860" s="375" t="s">
        <v>2766</v>
      </c>
      <c r="J860" s="360">
        <v>100</v>
      </c>
      <c r="K860" s="360">
        <v>100</v>
      </c>
      <c r="L860" s="360">
        <v>100</v>
      </c>
      <c r="M860" s="289" t="s">
        <v>2751</v>
      </c>
      <c r="N860" s="289" t="s">
        <v>1153</v>
      </c>
      <c r="O860" s="289" t="s">
        <v>1154</v>
      </c>
      <c r="P860" s="375"/>
      <c r="Q860" s="375"/>
      <c r="R860" s="320"/>
    </row>
    <row r="861" s="239" customFormat="1" ht="24" customHeight="1" spans="1:18">
      <c r="A861" s="45">
        <v>858</v>
      </c>
      <c r="B861" s="45" t="s">
        <v>1145</v>
      </c>
      <c r="C861" s="572" t="s">
        <v>2763</v>
      </c>
      <c r="D861" s="289" t="s">
        <v>2768</v>
      </c>
      <c r="E861" s="291" t="s">
        <v>2765</v>
      </c>
      <c r="F861" s="291" t="s">
        <v>2769</v>
      </c>
      <c r="G861" s="291"/>
      <c r="H861" s="375" t="s">
        <v>45</v>
      </c>
      <c r="I861" s="325" t="s">
        <v>2766</v>
      </c>
      <c r="J861" s="360">
        <v>260</v>
      </c>
      <c r="K861" s="360">
        <v>260</v>
      </c>
      <c r="L861" s="360">
        <v>260</v>
      </c>
      <c r="M861" s="289"/>
      <c r="N861" s="289" t="s">
        <v>1153</v>
      </c>
      <c r="O861" s="289" t="s">
        <v>1154</v>
      </c>
      <c r="P861" s="375"/>
      <c r="Q861" s="375"/>
      <c r="R861" s="320"/>
    </row>
    <row r="862" s="235" customFormat="1" ht="36" customHeight="1" spans="1:18">
      <c r="A862" s="45">
        <v>859</v>
      </c>
      <c r="B862" s="45" t="s">
        <v>1145</v>
      </c>
      <c r="C862" s="572" t="s">
        <v>2763</v>
      </c>
      <c r="D862" s="444" t="s">
        <v>2770</v>
      </c>
      <c r="E862" s="29" t="s">
        <v>2765</v>
      </c>
      <c r="F862" s="29"/>
      <c r="G862" s="29"/>
      <c r="H862" s="440" t="s">
        <v>29</v>
      </c>
      <c r="I862" s="28" t="s">
        <v>46</v>
      </c>
      <c r="J862" s="28">
        <v>150</v>
      </c>
      <c r="K862" s="28">
        <v>150</v>
      </c>
      <c r="L862" s="28">
        <v>150</v>
      </c>
      <c r="M862" s="29" t="s">
        <v>2771</v>
      </c>
      <c r="N862" s="291" t="s">
        <v>524</v>
      </c>
      <c r="O862" s="291" t="s">
        <v>525</v>
      </c>
      <c r="P862" s="369"/>
      <c r="Q862" s="369"/>
      <c r="R862" s="320"/>
    </row>
    <row r="863" s="239" customFormat="1" ht="24" customHeight="1" spans="1:18">
      <c r="A863" s="45">
        <v>860</v>
      </c>
      <c r="B863" s="45" t="s">
        <v>1145</v>
      </c>
      <c r="C863" s="572" t="s">
        <v>2772</v>
      </c>
      <c r="D863" s="289" t="s">
        <v>2773</v>
      </c>
      <c r="E863" s="289" t="s">
        <v>2774</v>
      </c>
      <c r="F863" s="289"/>
      <c r="G863" s="289"/>
      <c r="H863" s="375" t="s">
        <v>29</v>
      </c>
      <c r="I863" s="375" t="s">
        <v>2766</v>
      </c>
      <c r="J863" s="360">
        <v>30</v>
      </c>
      <c r="K863" s="360">
        <v>30</v>
      </c>
      <c r="L863" s="360">
        <v>30</v>
      </c>
      <c r="M863" s="289"/>
      <c r="N863" s="289"/>
      <c r="O863" s="289"/>
      <c r="P863" s="375"/>
      <c r="Q863" s="375"/>
      <c r="R863" s="320"/>
    </row>
    <row r="864" s="239" customFormat="1" ht="24" customHeight="1" spans="1:18">
      <c r="A864" s="45">
        <v>861</v>
      </c>
      <c r="B864" s="45" t="s">
        <v>1145</v>
      </c>
      <c r="C864" s="572" t="s">
        <v>2775</v>
      </c>
      <c r="D864" s="289" t="s">
        <v>2776</v>
      </c>
      <c r="E864" s="289" t="s">
        <v>2777</v>
      </c>
      <c r="F864" s="289"/>
      <c r="G864" s="289"/>
      <c r="H864" s="375" t="s">
        <v>29</v>
      </c>
      <c r="I864" s="375" t="s">
        <v>2778</v>
      </c>
      <c r="J864" s="360">
        <v>15</v>
      </c>
      <c r="K864" s="360">
        <v>15</v>
      </c>
      <c r="L864" s="360">
        <v>15</v>
      </c>
      <c r="M864" s="289"/>
      <c r="N864" s="289"/>
      <c r="O864" s="289"/>
      <c r="P864" s="375"/>
      <c r="Q864" s="375"/>
      <c r="R864" s="320"/>
    </row>
    <row r="865" s="239" customFormat="1" ht="24" customHeight="1" spans="1:18">
      <c r="A865" s="45">
        <v>862</v>
      </c>
      <c r="B865" s="45" t="s">
        <v>1145</v>
      </c>
      <c r="C865" s="572" t="s">
        <v>2779</v>
      </c>
      <c r="D865" s="289" t="s">
        <v>2780</v>
      </c>
      <c r="E865" s="289" t="s">
        <v>2781</v>
      </c>
      <c r="F865" s="289"/>
      <c r="G865" s="289"/>
      <c r="H865" s="375" t="s">
        <v>29</v>
      </c>
      <c r="I865" s="375" t="s">
        <v>1149</v>
      </c>
      <c r="J865" s="360">
        <v>30</v>
      </c>
      <c r="K865" s="360">
        <v>30</v>
      </c>
      <c r="L865" s="360">
        <v>30</v>
      </c>
      <c r="M865" s="289"/>
      <c r="N865" s="289"/>
      <c r="O865" s="289"/>
      <c r="P865" s="375"/>
      <c r="Q865" s="375"/>
      <c r="R865" s="320"/>
    </row>
    <row r="866" s="239" customFormat="1" ht="24" customHeight="1" spans="1:18">
      <c r="A866" s="45">
        <v>863</v>
      </c>
      <c r="B866" s="45" t="s">
        <v>1145</v>
      </c>
      <c r="C866" s="572" t="s">
        <v>2782</v>
      </c>
      <c r="D866" s="289" t="s">
        <v>2783</v>
      </c>
      <c r="E866" s="289" t="s">
        <v>2784</v>
      </c>
      <c r="F866" s="289"/>
      <c r="G866" s="289"/>
      <c r="H866" s="375" t="s">
        <v>45</v>
      </c>
      <c r="I866" s="375" t="s">
        <v>1149</v>
      </c>
      <c r="J866" s="360">
        <v>250</v>
      </c>
      <c r="K866" s="360">
        <v>250</v>
      </c>
      <c r="L866" s="360">
        <v>250</v>
      </c>
      <c r="M866" s="289" t="s">
        <v>2785</v>
      </c>
      <c r="N866" s="289" t="s">
        <v>1435</v>
      </c>
      <c r="O866" s="289"/>
      <c r="P866" s="375"/>
      <c r="Q866" s="375"/>
      <c r="R866" s="320"/>
    </row>
    <row r="867" s="235" customFormat="1" ht="36" customHeight="1" spans="1:18">
      <c r="A867" s="45">
        <v>864</v>
      </c>
      <c r="B867" s="45" t="s">
        <v>1145</v>
      </c>
      <c r="C867" s="572" t="s">
        <v>2748</v>
      </c>
      <c r="D867" s="289" t="s">
        <v>2786</v>
      </c>
      <c r="E867" s="29" t="s">
        <v>2787</v>
      </c>
      <c r="F867" s="29"/>
      <c r="G867" s="29"/>
      <c r="H867" s="440" t="s">
        <v>29</v>
      </c>
      <c r="I867" s="28" t="s">
        <v>46</v>
      </c>
      <c r="J867" s="28">
        <v>200</v>
      </c>
      <c r="K867" s="28">
        <v>200</v>
      </c>
      <c r="L867" s="28">
        <v>200</v>
      </c>
      <c r="M867" s="291"/>
      <c r="N867" s="291" t="s">
        <v>524</v>
      </c>
      <c r="O867" s="291" t="s">
        <v>525</v>
      </c>
      <c r="P867" s="369"/>
      <c r="Q867" s="369"/>
      <c r="R867" s="320"/>
    </row>
    <row r="868" s="239" customFormat="1" ht="12" customHeight="1" spans="1:18">
      <c r="A868" s="45">
        <v>865</v>
      </c>
      <c r="B868" s="45"/>
      <c r="C868" s="45"/>
      <c r="D868" s="387" t="s">
        <v>2788</v>
      </c>
      <c r="E868" s="387" t="s">
        <v>2789</v>
      </c>
      <c r="F868" s="289"/>
      <c r="G868" s="289"/>
      <c r="H868" s="375"/>
      <c r="I868" s="375"/>
      <c r="J868" s="360"/>
      <c r="K868" s="360"/>
      <c r="L868" s="360"/>
      <c r="M868" s="289"/>
      <c r="N868" s="289"/>
      <c r="O868" s="289"/>
      <c r="P868" s="375"/>
      <c r="Q868" s="375"/>
      <c r="R868" s="320"/>
    </row>
    <row r="869" s="239" customFormat="1" ht="24" customHeight="1" spans="1:18">
      <c r="A869" s="45">
        <v>866</v>
      </c>
      <c r="B869" s="45" t="s">
        <v>1145</v>
      </c>
      <c r="C869" s="572" t="s">
        <v>2790</v>
      </c>
      <c r="D869" s="289" t="s">
        <v>2791</v>
      </c>
      <c r="E869" s="289" t="s">
        <v>2792</v>
      </c>
      <c r="F869" s="289"/>
      <c r="G869" s="289"/>
      <c r="H869" s="375" t="s">
        <v>76</v>
      </c>
      <c r="I869" s="375" t="s">
        <v>1149</v>
      </c>
      <c r="J869" s="360">
        <v>20</v>
      </c>
      <c r="K869" s="360">
        <v>20</v>
      </c>
      <c r="L869" s="360">
        <v>20</v>
      </c>
      <c r="M869" s="289" t="s">
        <v>2119</v>
      </c>
      <c r="N869" s="289"/>
      <c r="O869" s="289"/>
      <c r="P869" s="375"/>
      <c r="Q869" s="375"/>
      <c r="R869" s="320"/>
    </row>
    <row r="870" s="239" customFormat="1" ht="24" customHeight="1" spans="1:18">
      <c r="A870" s="45">
        <v>867</v>
      </c>
      <c r="B870" s="45" t="s">
        <v>1145</v>
      </c>
      <c r="C870" s="572" t="s">
        <v>2790</v>
      </c>
      <c r="D870" s="289" t="s">
        <v>2793</v>
      </c>
      <c r="E870" s="289" t="s">
        <v>2792</v>
      </c>
      <c r="F870" s="289"/>
      <c r="G870" s="289"/>
      <c r="H870" s="375" t="s">
        <v>45</v>
      </c>
      <c r="I870" s="375" t="s">
        <v>1149</v>
      </c>
      <c r="J870" s="360">
        <v>40</v>
      </c>
      <c r="K870" s="360">
        <v>40</v>
      </c>
      <c r="L870" s="360">
        <v>40</v>
      </c>
      <c r="M870" s="289" t="s">
        <v>2794</v>
      </c>
      <c r="N870" s="289"/>
      <c r="O870" s="289"/>
      <c r="P870" s="375"/>
      <c r="Q870" s="375"/>
      <c r="R870" s="320"/>
    </row>
    <row r="871" s="239" customFormat="1" ht="24" customHeight="1" spans="1:18">
      <c r="A871" s="45">
        <v>868</v>
      </c>
      <c r="B871" s="45" t="s">
        <v>1145</v>
      </c>
      <c r="C871" s="572" t="s">
        <v>2795</v>
      </c>
      <c r="D871" s="289" t="s">
        <v>2796</v>
      </c>
      <c r="E871" s="289" t="s">
        <v>2797</v>
      </c>
      <c r="F871" s="289"/>
      <c r="G871" s="289"/>
      <c r="H871" s="375" t="s">
        <v>76</v>
      </c>
      <c r="I871" s="375" t="s">
        <v>1149</v>
      </c>
      <c r="J871" s="360">
        <v>20</v>
      </c>
      <c r="K871" s="360">
        <v>20</v>
      </c>
      <c r="L871" s="360">
        <v>20</v>
      </c>
      <c r="M871" s="289" t="s">
        <v>2119</v>
      </c>
      <c r="N871" s="289"/>
      <c r="O871" s="289"/>
      <c r="P871" s="375"/>
      <c r="Q871" s="375"/>
      <c r="R871" s="320"/>
    </row>
    <row r="872" s="239" customFormat="1" ht="24" customHeight="1" spans="1:18">
      <c r="A872" s="45">
        <v>869</v>
      </c>
      <c r="B872" s="45" t="s">
        <v>1145</v>
      </c>
      <c r="C872" s="572" t="s">
        <v>2795</v>
      </c>
      <c r="D872" s="289" t="s">
        <v>2798</v>
      </c>
      <c r="E872" s="289" t="s">
        <v>2797</v>
      </c>
      <c r="F872" s="289"/>
      <c r="G872" s="289"/>
      <c r="H872" s="375" t="s">
        <v>45</v>
      </c>
      <c r="I872" s="375" t="s">
        <v>1149</v>
      </c>
      <c r="J872" s="360">
        <v>45</v>
      </c>
      <c r="K872" s="360">
        <v>45</v>
      </c>
      <c r="L872" s="360">
        <v>45</v>
      </c>
      <c r="M872" s="289" t="s">
        <v>2794</v>
      </c>
      <c r="N872" s="289"/>
      <c r="O872" s="289"/>
      <c r="P872" s="375"/>
      <c r="Q872" s="375"/>
      <c r="R872" s="320"/>
    </row>
    <row r="873" s="239" customFormat="1" ht="24" customHeight="1" spans="1:18">
      <c r="A873" s="45">
        <v>870</v>
      </c>
      <c r="B873" s="45" t="s">
        <v>1145</v>
      </c>
      <c r="C873" s="572" t="s">
        <v>2799</v>
      </c>
      <c r="D873" s="289" t="s">
        <v>2800</v>
      </c>
      <c r="E873" s="289" t="s">
        <v>2801</v>
      </c>
      <c r="F873" s="289"/>
      <c r="G873" s="289"/>
      <c r="H873" s="375" t="s">
        <v>76</v>
      </c>
      <c r="I873" s="375" t="s">
        <v>1149</v>
      </c>
      <c r="J873" s="360">
        <v>18</v>
      </c>
      <c r="K873" s="360">
        <v>18</v>
      </c>
      <c r="L873" s="360">
        <v>18</v>
      </c>
      <c r="M873" s="289" t="s">
        <v>2119</v>
      </c>
      <c r="N873" s="289"/>
      <c r="O873" s="289"/>
      <c r="P873" s="375"/>
      <c r="Q873" s="375"/>
      <c r="R873" s="320"/>
    </row>
    <row r="874" s="239" customFormat="1" ht="24" customHeight="1" spans="1:18">
      <c r="A874" s="45">
        <v>871</v>
      </c>
      <c r="B874" s="45" t="s">
        <v>1145</v>
      </c>
      <c r="C874" s="572" t="s">
        <v>2799</v>
      </c>
      <c r="D874" s="289" t="s">
        <v>2802</v>
      </c>
      <c r="E874" s="289" t="s">
        <v>2801</v>
      </c>
      <c r="F874" s="289"/>
      <c r="G874" s="289"/>
      <c r="H874" s="375" t="s">
        <v>45</v>
      </c>
      <c r="I874" s="375" t="s">
        <v>1149</v>
      </c>
      <c r="J874" s="360">
        <v>60</v>
      </c>
      <c r="K874" s="360">
        <v>60</v>
      </c>
      <c r="L874" s="360">
        <v>60</v>
      </c>
      <c r="M874" s="289" t="s">
        <v>2794</v>
      </c>
      <c r="N874" s="289"/>
      <c r="O874" s="289"/>
      <c r="P874" s="375"/>
      <c r="Q874" s="375"/>
      <c r="R874" s="320"/>
    </row>
    <row r="875" s="239" customFormat="1" ht="24" customHeight="1" spans="1:18">
      <c r="A875" s="45">
        <v>872</v>
      </c>
      <c r="B875" s="45" t="s">
        <v>1145</v>
      </c>
      <c r="C875" s="572" t="s">
        <v>2803</v>
      </c>
      <c r="D875" s="289" t="s">
        <v>2804</v>
      </c>
      <c r="E875" s="289" t="s">
        <v>2805</v>
      </c>
      <c r="F875" s="289"/>
      <c r="G875" s="289"/>
      <c r="H875" s="375" t="s">
        <v>76</v>
      </c>
      <c r="I875" s="375" t="s">
        <v>1149</v>
      </c>
      <c r="J875" s="360">
        <v>18</v>
      </c>
      <c r="K875" s="360">
        <v>18</v>
      </c>
      <c r="L875" s="360">
        <v>18</v>
      </c>
      <c r="M875" s="289" t="s">
        <v>2119</v>
      </c>
      <c r="N875" s="289"/>
      <c r="O875" s="289"/>
      <c r="P875" s="375"/>
      <c r="Q875" s="375"/>
      <c r="R875" s="320"/>
    </row>
    <row r="876" s="239" customFormat="1" ht="24" customHeight="1" spans="1:18">
      <c r="A876" s="45">
        <v>873</v>
      </c>
      <c r="B876" s="45" t="s">
        <v>1145</v>
      </c>
      <c r="C876" s="572" t="s">
        <v>2803</v>
      </c>
      <c r="D876" s="289" t="s">
        <v>2806</v>
      </c>
      <c r="E876" s="289" t="s">
        <v>2805</v>
      </c>
      <c r="F876" s="289"/>
      <c r="G876" s="289"/>
      <c r="H876" s="375" t="s">
        <v>45</v>
      </c>
      <c r="I876" s="375" t="s">
        <v>1149</v>
      </c>
      <c r="J876" s="360">
        <v>40</v>
      </c>
      <c r="K876" s="360">
        <v>40</v>
      </c>
      <c r="L876" s="360">
        <v>40</v>
      </c>
      <c r="M876" s="289" t="s">
        <v>2794</v>
      </c>
      <c r="N876" s="289"/>
      <c r="O876" s="289"/>
      <c r="P876" s="375"/>
      <c r="Q876" s="375"/>
      <c r="R876" s="320"/>
    </row>
    <row r="877" s="239" customFormat="1" ht="24" customHeight="1" spans="1:18">
      <c r="A877" s="45">
        <v>874</v>
      </c>
      <c r="B877" s="45" t="s">
        <v>1145</v>
      </c>
      <c r="C877" s="572" t="s">
        <v>2807</v>
      </c>
      <c r="D877" s="289" t="s">
        <v>2808</v>
      </c>
      <c r="E877" s="289" t="s">
        <v>2809</v>
      </c>
      <c r="F877" s="289"/>
      <c r="G877" s="289"/>
      <c r="H877" s="375" t="s">
        <v>76</v>
      </c>
      <c r="I877" s="375" t="s">
        <v>1149</v>
      </c>
      <c r="J877" s="360">
        <v>18</v>
      </c>
      <c r="K877" s="360">
        <v>18</v>
      </c>
      <c r="L877" s="360">
        <v>18</v>
      </c>
      <c r="M877" s="289" t="s">
        <v>2119</v>
      </c>
      <c r="N877" s="289"/>
      <c r="O877" s="289"/>
      <c r="P877" s="375"/>
      <c r="Q877" s="375"/>
      <c r="R877" s="320"/>
    </row>
    <row r="878" s="239" customFormat="1" ht="24" customHeight="1" spans="1:18">
      <c r="A878" s="45">
        <v>875</v>
      </c>
      <c r="B878" s="45" t="s">
        <v>1145</v>
      </c>
      <c r="C878" s="572" t="s">
        <v>2807</v>
      </c>
      <c r="D878" s="289" t="s">
        <v>2810</v>
      </c>
      <c r="E878" s="289" t="s">
        <v>2809</v>
      </c>
      <c r="F878" s="289"/>
      <c r="G878" s="289"/>
      <c r="H878" s="375" t="s">
        <v>45</v>
      </c>
      <c r="I878" s="375" t="s">
        <v>1149</v>
      </c>
      <c r="J878" s="360">
        <v>40</v>
      </c>
      <c r="K878" s="360">
        <v>40</v>
      </c>
      <c r="L878" s="360">
        <v>40</v>
      </c>
      <c r="M878" s="289" t="s">
        <v>2794</v>
      </c>
      <c r="N878" s="289"/>
      <c r="O878" s="289"/>
      <c r="P878" s="375"/>
      <c r="Q878" s="375"/>
      <c r="R878" s="320"/>
    </row>
    <row r="879" s="239" customFormat="1" ht="24" customHeight="1" spans="1:18">
      <c r="A879" s="45">
        <v>876</v>
      </c>
      <c r="B879" s="45" t="s">
        <v>1145</v>
      </c>
      <c r="C879" s="572" t="s">
        <v>2811</v>
      </c>
      <c r="D879" s="289" t="s">
        <v>2812</v>
      </c>
      <c r="E879" s="289" t="s">
        <v>2813</v>
      </c>
      <c r="F879" s="289"/>
      <c r="G879" s="289"/>
      <c r="H879" s="375" t="s">
        <v>76</v>
      </c>
      <c r="I879" s="375" t="s">
        <v>1149</v>
      </c>
      <c r="J879" s="360">
        <v>18</v>
      </c>
      <c r="K879" s="360">
        <v>18</v>
      </c>
      <c r="L879" s="360">
        <v>18</v>
      </c>
      <c r="M879" s="289" t="s">
        <v>2119</v>
      </c>
      <c r="N879" s="289"/>
      <c r="O879" s="289"/>
      <c r="P879" s="375"/>
      <c r="Q879" s="375"/>
      <c r="R879" s="320"/>
    </row>
    <row r="880" s="239" customFormat="1" ht="24" customHeight="1" spans="1:18">
      <c r="A880" s="45">
        <v>877</v>
      </c>
      <c r="B880" s="45" t="s">
        <v>1145</v>
      </c>
      <c r="C880" s="572" t="s">
        <v>2811</v>
      </c>
      <c r="D880" s="289" t="s">
        <v>2814</v>
      </c>
      <c r="E880" s="289" t="s">
        <v>2813</v>
      </c>
      <c r="F880" s="289"/>
      <c r="G880" s="289"/>
      <c r="H880" s="375" t="s">
        <v>45</v>
      </c>
      <c r="I880" s="375" t="s">
        <v>1149</v>
      </c>
      <c r="J880" s="360">
        <v>60</v>
      </c>
      <c r="K880" s="360">
        <v>60</v>
      </c>
      <c r="L880" s="360">
        <v>60</v>
      </c>
      <c r="M880" s="289" t="s">
        <v>2794</v>
      </c>
      <c r="N880" s="289"/>
      <c r="O880" s="289"/>
      <c r="P880" s="375"/>
      <c r="Q880" s="375"/>
      <c r="R880" s="320"/>
    </row>
    <row r="881" s="239" customFormat="1" ht="24" customHeight="1" spans="1:18">
      <c r="A881" s="45">
        <v>878</v>
      </c>
      <c r="B881" s="171" t="s">
        <v>1145</v>
      </c>
      <c r="C881" s="572" t="s">
        <v>2815</v>
      </c>
      <c r="D881" s="289" t="s">
        <v>2816</v>
      </c>
      <c r="E881" s="289" t="s">
        <v>2817</v>
      </c>
      <c r="F881" s="291"/>
      <c r="G881" s="291"/>
      <c r="H881" s="375" t="s">
        <v>29</v>
      </c>
      <c r="I881" s="441" t="s">
        <v>1149</v>
      </c>
      <c r="J881" s="437">
        <v>60</v>
      </c>
      <c r="K881" s="437">
        <v>60</v>
      </c>
      <c r="L881" s="360">
        <v>60</v>
      </c>
      <c r="M881" s="289" t="s">
        <v>2153</v>
      </c>
      <c r="N881" s="289"/>
      <c r="O881" s="289"/>
      <c r="P881" s="375"/>
      <c r="Q881" s="375"/>
      <c r="R881" s="320"/>
    </row>
    <row r="882" s="239" customFormat="1" ht="24" customHeight="1" spans="1:18">
      <c r="A882" s="45">
        <v>879</v>
      </c>
      <c r="B882" s="45" t="s">
        <v>1145</v>
      </c>
      <c r="C882" s="572" t="s">
        <v>2818</v>
      </c>
      <c r="D882" s="289" t="s">
        <v>2819</v>
      </c>
      <c r="E882" s="289" t="s">
        <v>2820</v>
      </c>
      <c r="F882" s="289"/>
      <c r="G882" s="289"/>
      <c r="H882" s="375" t="s">
        <v>76</v>
      </c>
      <c r="I882" s="375" t="s">
        <v>1149</v>
      </c>
      <c r="J882" s="360">
        <v>15</v>
      </c>
      <c r="K882" s="360">
        <v>15</v>
      </c>
      <c r="L882" s="360">
        <v>15</v>
      </c>
      <c r="M882" s="289" t="s">
        <v>2119</v>
      </c>
      <c r="N882" s="289"/>
      <c r="O882" s="289"/>
      <c r="P882" s="375"/>
      <c r="Q882" s="375"/>
      <c r="R882" s="320"/>
    </row>
    <row r="883" s="239" customFormat="1" ht="24" customHeight="1" spans="1:18">
      <c r="A883" s="45">
        <v>880</v>
      </c>
      <c r="B883" s="45" t="s">
        <v>1145</v>
      </c>
      <c r="C883" s="572" t="s">
        <v>2818</v>
      </c>
      <c r="D883" s="289" t="s">
        <v>2821</v>
      </c>
      <c r="E883" s="289" t="s">
        <v>2820</v>
      </c>
      <c r="F883" s="289"/>
      <c r="G883" s="289"/>
      <c r="H883" s="375" t="s">
        <v>45</v>
      </c>
      <c r="I883" s="375" t="s">
        <v>1149</v>
      </c>
      <c r="J883" s="360">
        <v>40</v>
      </c>
      <c r="K883" s="360">
        <v>40</v>
      </c>
      <c r="L883" s="360">
        <v>40</v>
      </c>
      <c r="M883" s="289" t="s">
        <v>2794</v>
      </c>
      <c r="N883" s="289"/>
      <c r="O883" s="289"/>
      <c r="P883" s="375"/>
      <c r="Q883" s="375"/>
      <c r="R883" s="320"/>
    </row>
    <row r="884" s="239" customFormat="1" ht="24" customHeight="1" spans="1:18">
      <c r="A884" s="45">
        <v>881</v>
      </c>
      <c r="B884" s="45" t="s">
        <v>1145</v>
      </c>
      <c r="C884" s="572" t="s">
        <v>2822</v>
      </c>
      <c r="D884" s="289" t="s">
        <v>2823</v>
      </c>
      <c r="E884" s="289" t="s">
        <v>2824</v>
      </c>
      <c r="F884" s="289"/>
      <c r="G884" s="289"/>
      <c r="H884" s="375" t="s">
        <v>76</v>
      </c>
      <c r="I884" s="375" t="s">
        <v>1149</v>
      </c>
      <c r="J884" s="360">
        <v>15</v>
      </c>
      <c r="K884" s="360">
        <v>15</v>
      </c>
      <c r="L884" s="360">
        <v>15</v>
      </c>
      <c r="M884" s="289" t="s">
        <v>2119</v>
      </c>
      <c r="N884" s="289"/>
      <c r="O884" s="289"/>
      <c r="P884" s="375"/>
      <c r="Q884" s="375"/>
      <c r="R884" s="320"/>
    </row>
    <row r="885" s="239" customFormat="1" ht="24" customHeight="1" spans="1:18">
      <c r="A885" s="45">
        <v>882</v>
      </c>
      <c r="B885" s="45" t="s">
        <v>1145</v>
      </c>
      <c r="C885" s="572" t="s">
        <v>2822</v>
      </c>
      <c r="D885" s="289" t="s">
        <v>2825</v>
      </c>
      <c r="E885" s="289" t="s">
        <v>2824</v>
      </c>
      <c r="F885" s="289"/>
      <c r="G885" s="289"/>
      <c r="H885" s="375" t="s">
        <v>45</v>
      </c>
      <c r="I885" s="375" t="s">
        <v>1149</v>
      </c>
      <c r="J885" s="360">
        <v>60</v>
      </c>
      <c r="K885" s="360">
        <v>60</v>
      </c>
      <c r="L885" s="360">
        <v>60</v>
      </c>
      <c r="M885" s="289" t="s">
        <v>2794</v>
      </c>
      <c r="N885" s="289"/>
      <c r="O885" s="289"/>
      <c r="P885" s="375"/>
      <c r="Q885" s="375"/>
      <c r="R885" s="320"/>
    </row>
    <row r="886" s="239" customFormat="1" ht="24" customHeight="1" spans="1:18">
      <c r="A886" s="45">
        <v>883</v>
      </c>
      <c r="B886" s="45" t="s">
        <v>1145</v>
      </c>
      <c r="C886" s="572" t="s">
        <v>2826</v>
      </c>
      <c r="D886" s="289" t="s">
        <v>2827</v>
      </c>
      <c r="E886" s="289" t="s">
        <v>2828</v>
      </c>
      <c r="F886" s="289"/>
      <c r="G886" s="289"/>
      <c r="H886" s="375" t="s">
        <v>76</v>
      </c>
      <c r="I886" s="375" t="s">
        <v>1149</v>
      </c>
      <c r="J886" s="360">
        <v>15</v>
      </c>
      <c r="K886" s="360">
        <v>15</v>
      </c>
      <c r="L886" s="360">
        <v>15</v>
      </c>
      <c r="M886" s="289" t="s">
        <v>2119</v>
      </c>
      <c r="N886" s="289"/>
      <c r="O886" s="289"/>
      <c r="P886" s="375"/>
      <c r="Q886" s="375"/>
      <c r="R886" s="320"/>
    </row>
    <row r="887" s="239" customFormat="1" ht="24" customHeight="1" spans="1:18">
      <c r="A887" s="45">
        <v>884</v>
      </c>
      <c r="B887" s="45" t="s">
        <v>1145</v>
      </c>
      <c r="C887" s="572" t="s">
        <v>2826</v>
      </c>
      <c r="D887" s="289" t="s">
        <v>2829</v>
      </c>
      <c r="E887" s="289" t="s">
        <v>2828</v>
      </c>
      <c r="F887" s="289"/>
      <c r="G887" s="289"/>
      <c r="H887" s="375" t="s">
        <v>45</v>
      </c>
      <c r="I887" s="375" t="s">
        <v>1149</v>
      </c>
      <c r="J887" s="360">
        <v>40</v>
      </c>
      <c r="K887" s="360">
        <v>40</v>
      </c>
      <c r="L887" s="360">
        <v>40</v>
      </c>
      <c r="M887" s="289" t="s">
        <v>2794</v>
      </c>
      <c r="N887" s="289"/>
      <c r="O887" s="289"/>
      <c r="P887" s="375"/>
      <c r="Q887" s="375"/>
      <c r="R887" s="320"/>
    </row>
    <row r="888" s="239" customFormat="1" ht="24" customHeight="1" spans="1:18">
      <c r="A888" s="45">
        <v>885</v>
      </c>
      <c r="B888" s="45" t="s">
        <v>1145</v>
      </c>
      <c r="C888" s="572" t="s">
        <v>2830</v>
      </c>
      <c r="D888" s="289" t="s">
        <v>2831</v>
      </c>
      <c r="E888" s="289" t="s">
        <v>2832</v>
      </c>
      <c r="F888" s="289"/>
      <c r="G888" s="289"/>
      <c r="H888" s="375" t="s">
        <v>76</v>
      </c>
      <c r="I888" s="375" t="s">
        <v>1149</v>
      </c>
      <c r="J888" s="360">
        <v>12</v>
      </c>
      <c r="K888" s="360">
        <v>12</v>
      </c>
      <c r="L888" s="360">
        <v>12</v>
      </c>
      <c r="M888" s="289" t="s">
        <v>2119</v>
      </c>
      <c r="N888" s="289"/>
      <c r="O888" s="289"/>
      <c r="P888" s="375"/>
      <c r="Q888" s="375"/>
      <c r="R888" s="320"/>
    </row>
    <row r="889" s="239" customFormat="1" ht="24" customHeight="1" spans="1:18">
      <c r="A889" s="45">
        <v>886</v>
      </c>
      <c r="B889" s="45" t="s">
        <v>1145</v>
      </c>
      <c r="C889" s="572" t="s">
        <v>2830</v>
      </c>
      <c r="D889" s="289" t="s">
        <v>2833</v>
      </c>
      <c r="E889" s="289" t="s">
        <v>2832</v>
      </c>
      <c r="F889" s="289"/>
      <c r="G889" s="289"/>
      <c r="H889" s="375" t="s">
        <v>45</v>
      </c>
      <c r="I889" s="375" t="s">
        <v>1149</v>
      </c>
      <c r="J889" s="360">
        <v>40</v>
      </c>
      <c r="K889" s="360">
        <v>40</v>
      </c>
      <c r="L889" s="360">
        <v>40</v>
      </c>
      <c r="M889" s="289" t="s">
        <v>2794</v>
      </c>
      <c r="N889" s="289"/>
      <c r="O889" s="289"/>
      <c r="P889" s="375"/>
      <c r="Q889" s="375"/>
      <c r="R889" s="320"/>
    </row>
    <row r="890" s="239" customFormat="1" ht="24" customHeight="1" spans="1:18">
      <c r="A890" s="45">
        <v>887</v>
      </c>
      <c r="B890" s="45" t="s">
        <v>1145</v>
      </c>
      <c r="C890" s="572" t="s">
        <v>2834</v>
      </c>
      <c r="D890" s="289" t="s">
        <v>2835</v>
      </c>
      <c r="E890" s="289" t="s">
        <v>2836</v>
      </c>
      <c r="F890" s="289"/>
      <c r="G890" s="289"/>
      <c r="H890" s="375" t="s">
        <v>76</v>
      </c>
      <c r="I890" s="375" t="s">
        <v>1149</v>
      </c>
      <c r="J890" s="360">
        <v>12</v>
      </c>
      <c r="K890" s="360">
        <v>12</v>
      </c>
      <c r="L890" s="360">
        <v>12</v>
      </c>
      <c r="M890" s="289" t="s">
        <v>2119</v>
      </c>
      <c r="N890" s="289"/>
      <c r="O890" s="289"/>
      <c r="P890" s="375"/>
      <c r="Q890" s="375"/>
      <c r="R890" s="320"/>
    </row>
    <row r="891" s="239" customFormat="1" ht="24" customHeight="1" spans="1:18">
      <c r="A891" s="45">
        <v>888</v>
      </c>
      <c r="B891" s="45" t="s">
        <v>1145</v>
      </c>
      <c r="C891" s="572" t="s">
        <v>2834</v>
      </c>
      <c r="D891" s="289" t="s">
        <v>2837</v>
      </c>
      <c r="E891" s="289" t="s">
        <v>2836</v>
      </c>
      <c r="F891" s="289"/>
      <c r="G891" s="289"/>
      <c r="H891" s="375" t="s">
        <v>45</v>
      </c>
      <c r="I891" s="375" t="s">
        <v>1149</v>
      </c>
      <c r="J891" s="360">
        <v>40</v>
      </c>
      <c r="K891" s="360">
        <v>40</v>
      </c>
      <c r="L891" s="360">
        <v>40</v>
      </c>
      <c r="M891" s="289" t="s">
        <v>2794</v>
      </c>
      <c r="N891" s="289"/>
      <c r="O891" s="289"/>
      <c r="P891" s="375"/>
      <c r="Q891" s="375"/>
      <c r="R891" s="320"/>
    </row>
    <row r="892" s="239" customFormat="1" ht="24" customHeight="1" spans="1:18">
      <c r="A892" s="45">
        <v>889</v>
      </c>
      <c r="B892" s="45" t="s">
        <v>1145</v>
      </c>
      <c r="C892" s="572" t="s">
        <v>2838</v>
      </c>
      <c r="D892" s="289" t="s">
        <v>2839</v>
      </c>
      <c r="E892" s="289" t="s">
        <v>2840</v>
      </c>
      <c r="F892" s="289"/>
      <c r="G892" s="289"/>
      <c r="H892" s="375" t="s">
        <v>76</v>
      </c>
      <c r="I892" s="375" t="s">
        <v>1149</v>
      </c>
      <c r="J892" s="360">
        <v>12</v>
      </c>
      <c r="K892" s="360">
        <v>12</v>
      </c>
      <c r="L892" s="360">
        <v>12</v>
      </c>
      <c r="M892" s="289" t="s">
        <v>2119</v>
      </c>
      <c r="N892" s="289"/>
      <c r="O892" s="289"/>
      <c r="P892" s="375"/>
      <c r="Q892" s="375"/>
      <c r="R892" s="320"/>
    </row>
    <row r="893" s="239" customFormat="1" ht="24" customHeight="1" spans="1:18">
      <c r="A893" s="45">
        <v>890</v>
      </c>
      <c r="B893" s="45" t="s">
        <v>1145</v>
      </c>
      <c r="C893" s="572" t="s">
        <v>2838</v>
      </c>
      <c r="D893" s="289" t="s">
        <v>2841</v>
      </c>
      <c r="E893" s="289" t="s">
        <v>2840</v>
      </c>
      <c r="F893" s="289"/>
      <c r="G893" s="289"/>
      <c r="H893" s="375" t="s">
        <v>45</v>
      </c>
      <c r="I893" s="375" t="s">
        <v>1149</v>
      </c>
      <c r="J893" s="360">
        <v>40</v>
      </c>
      <c r="K893" s="360">
        <v>40</v>
      </c>
      <c r="L893" s="360">
        <v>40</v>
      </c>
      <c r="M893" s="289" t="s">
        <v>2794</v>
      </c>
      <c r="N893" s="289"/>
      <c r="O893" s="289"/>
      <c r="P893" s="375"/>
      <c r="Q893" s="375"/>
      <c r="R893" s="320"/>
    </row>
    <row r="894" s="239" customFormat="1" ht="24" customHeight="1" spans="1:18">
      <c r="A894" s="45">
        <v>891</v>
      </c>
      <c r="B894" s="45" t="s">
        <v>1145</v>
      </c>
      <c r="C894" s="572" t="s">
        <v>2842</v>
      </c>
      <c r="D894" s="289" t="s">
        <v>2843</v>
      </c>
      <c r="E894" s="289" t="s">
        <v>2844</v>
      </c>
      <c r="F894" s="289"/>
      <c r="G894" s="289"/>
      <c r="H894" s="375" t="s">
        <v>76</v>
      </c>
      <c r="I894" s="375" t="s">
        <v>1149</v>
      </c>
      <c r="J894" s="360">
        <v>15</v>
      </c>
      <c r="K894" s="360">
        <v>15</v>
      </c>
      <c r="L894" s="360">
        <v>15</v>
      </c>
      <c r="M894" s="289" t="s">
        <v>2119</v>
      </c>
      <c r="N894" s="289"/>
      <c r="O894" s="289"/>
      <c r="P894" s="375"/>
      <c r="Q894" s="375"/>
      <c r="R894" s="320"/>
    </row>
    <row r="895" s="239" customFormat="1" ht="24" customHeight="1" spans="1:18">
      <c r="A895" s="45">
        <v>892</v>
      </c>
      <c r="B895" s="45" t="s">
        <v>1145</v>
      </c>
      <c r="C895" s="572" t="s">
        <v>2842</v>
      </c>
      <c r="D895" s="289" t="s">
        <v>2845</v>
      </c>
      <c r="E895" s="289" t="s">
        <v>2844</v>
      </c>
      <c r="F895" s="289"/>
      <c r="G895" s="289"/>
      <c r="H895" s="375" t="s">
        <v>45</v>
      </c>
      <c r="I895" s="375" t="s">
        <v>1149</v>
      </c>
      <c r="J895" s="360">
        <v>40</v>
      </c>
      <c r="K895" s="360">
        <v>40</v>
      </c>
      <c r="L895" s="360">
        <v>40</v>
      </c>
      <c r="M895" s="289" t="s">
        <v>2794</v>
      </c>
      <c r="N895" s="289"/>
      <c r="O895" s="289"/>
      <c r="P895" s="375"/>
      <c r="Q895" s="375"/>
      <c r="R895" s="320"/>
    </row>
    <row r="896" s="239" customFormat="1" ht="24" customHeight="1" spans="1:18">
      <c r="A896" s="45">
        <v>893</v>
      </c>
      <c r="B896" s="45" t="s">
        <v>1145</v>
      </c>
      <c r="C896" s="572" t="s">
        <v>2846</v>
      </c>
      <c r="D896" s="289" t="s">
        <v>2847</v>
      </c>
      <c r="E896" s="289" t="s">
        <v>2848</v>
      </c>
      <c r="F896" s="289"/>
      <c r="G896" s="289"/>
      <c r="H896" s="375" t="s">
        <v>76</v>
      </c>
      <c r="I896" s="375" t="s">
        <v>1149</v>
      </c>
      <c r="J896" s="360">
        <v>15</v>
      </c>
      <c r="K896" s="360">
        <v>15</v>
      </c>
      <c r="L896" s="360">
        <v>15</v>
      </c>
      <c r="M896" s="289" t="s">
        <v>2119</v>
      </c>
      <c r="N896" s="289"/>
      <c r="O896" s="289"/>
      <c r="P896" s="375"/>
      <c r="Q896" s="375"/>
      <c r="R896" s="320"/>
    </row>
    <row r="897" s="239" customFormat="1" ht="24" customHeight="1" spans="1:18">
      <c r="A897" s="45">
        <v>894</v>
      </c>
      <c r="B897" s="45" t="s">
        <v>1145</v>
      </c>
      <c r="C897" s="572" t="s">
        <v>2846</v>
      </c>
      <c r="D897" s="289" t="s">
        <v>2849</v>
      </c>
      <c r="E897" s="289" t="s">
        <v>2848</v>
      </c>
      <c r="F897" s="289"/>
      <c r="G897" s="289"/>
      <c r="H897" s="375" t="s">
        <v>45</v>
      </c>
      <c r="I897" s="375" t="s">
        <v>1149</v>
      </c>
      <c r="J897" s="360">
        <v>40</v>
      </c>
      <c r="K897" s="360">
        <v>40</v>
      </c>
      <c r="L897" s="360">
        <v>40</v>
      </c>
      <c r="M897" s="289" t="s">
        <v>2794</v>
      </c>
      <c r="N897" s="289"/>
      <c r="O897" s="289"/>
      <c r="P897" s="375"/>
      <c r="Q897" s="375"/>
      <c r="R897" s="320"/>
    </row>
    <row r="898" s="239" customFormat="1" ht="24" customHeight="1" spans="1:18">
      <c r="A898" s="45">
        <v>895</v>
      </c>
      <c r="B898" s="45" t="s">
        <v>1145</v>
      </c>
      <c r="C898" s="572" t="s">
        <v>2850</v>
      </c>
      <c r="D898" s="289" t="s">
        <v>2851</v>
      </c>
      <c r="E898" s="289" t="s">
        <v>2852</v>
      </c>
      <c r="F898" s="289"/>
      <c r="G898" s="289"/>
      <c r="H898" s="375" t="s">
        <v>76</v>
      </c>
      <c r="I898" s="375" t="s">
        <v>1149</v>
      </c>
      <c r="J898" s="360">
        <v>15</v>
      </c>
      <c r="K898" s="360">
        <v>15</v>
      </c>
      <c r="L898" s="360">
        <v>15</v>
      </c>
      <c r="M898" s="289" t="s">
        <v>2119</v>
      </c>
      <c r="N898" s="289"/>
      <c r="O898" s="289"/>
      <c r="P898" s="375"/>
      <c r="Q898" s="375"/>
      <c r="R898" s="320"/>
    </row>
    <row r="899" s="239" customFormat="1" ht="24" customHeight="1" spans="1:18">
      <c r="A899" s="45">
        <v>896</v>
      </c>
      <c r="B899" s="45" t="s">
        <v>1145</v>
      </c>
      <c r="C899" s="572" t="s">
        <v>2850</v>
      </c>
      <c r="D899" s="289" t="s">
        <v>2853</v>
      </c>
      <c r="E899" s="289" t="s">
        <v>2852</v>
      </c>
      <c r="F899" s="289"/>
      <c r="G899" s="289"/>
      <c r="H899" s="375" t="s">
        <v>45</v>
      </c>
      <c r="I899" s="375" t="s">
        <v>1149</v>
      </c>
      <c r="J899" s="360">
        <v>40</v>
      </c>
      <c r="K899" s="360">
        <v>40</v>
      </c>
      <c r="L899" s="360">
        <v>40</v>
      </c>
      <c r="M899" s="289" t="s">
        <v>2794</v>
      </c>
      <c r="N899" s="289"/>
      <c r="O899" s="289"/>
      <c r="P899" s="375"/>
      <c r="Q899" s="375"/>
      <c r="R899" s="320"/>
    </row>
    <row r="900" s="239" customFormat="1" ht="24" customHeight="1" spans="1:18">
      <c r="A900" s="45">
        <v>897</v>
      </c>
      <c r="B900" s="45" t="s">
        <v>1145</v>
      </c>
      <c r="C900" s="572" t="s">
        <v>2854</v>
      </c>
      <c r="D900" s="289" t="s">
        <v>2855</v>
      </c>
      <c r="E900" s="289" t="s">
        <v>2856</v>
      </c>
      <c r="F900" s="289"/>
      <c r="G900" s="289"/>
      <c r="H900" s="375" t="s">
        <v>76</v>
      </c>
      <c r="I900" s="375" t="s">
        <v>1149</v>
      </c>
      <c r="J900" s="360">
        <v>15</v>
      </c>
      <c r="K900" s="360">
        <v>15</v>
      </c>
      <c r="L900" s="360">
        <v>15</v>
      </c>
      <c r="M900" s="289" t="s">
        <v>2119</v>
      </c>
      <c r="N900" s="289"/>
      <c r="O900" s="289"/>
      <c r="P900" s="375"/>
      <c r="Q900" s="375"/>
      <c r="R900" s="320"/>
    </row>
    <row r="901" s="239" customFormat="1" ht="24" customHeight="1" spans="1:18">
      <c r="A901" s="45">
        <v>898</v>
      </c>
      <c r="B901" s="45" t="s">
        <v>1145</v>
      </c>
      <c r="C901" s="572" t="s">
        <v>2854</v>
      </c>
      <c r="D901" s="289" t="s">
        <v>2857</v>
      </c>
      <c r="E901" s="289" t="s">
        <v>2856</v>
      </c>
      <c r="F901" s="289"/>
      <c r="G901" s="289"/>
      <c r="H901" s="375" t="s">
        <v>45</v>
      </c>
      <c r="I901" s="375" t="s">
        <v>1149</v>
      </c>
      <c r="J901" s="360">
        <v>60</v>
      </c>
      <c r="K901" s="360">
        <v>60</v>
      </c>
      <c r="L901" s="360">
        <v>60</v>
      </c>
      <c r="M901" s="289" t="s">
        <v>2794</v>
      </c>
      <c r="N901" s="289"/>
      <c r="O901" s="289"/>
      <c r="P901" s="375"/>
      <c r="Q901" s="375"/>
      <c r="R901" s="320"/>
    </row>
    <row r="902" s="239" customFormat="1" ht="24" customHeight="1" spans="1:18">
      <c r="A902" s="45">
        <v>899</v>
      </c>
      <c r="B902" s="45" t="s">
        <v>1145</v>
      </c>
      <c r="C902" s="572" t="s">
        <v>2858</v>
      </c>
      <c r="D902" s="289" t="s">
        <v>2859</v>
      </c>
      <c r="E902" s="289" t="s">
        <v>2860</v>
      </c>
      <c r="F902" s="445"/>
      <c r="G902" s="445"/>
      <c r="H902" s="375" t="s">
        <v>45</v>
      </c>
      <c r="I902" s="441" t="s">
        <v>1149</v>
      </c>
      <c r="J902" s="437">
        <v>60</v>
      </c>
      <c r="K902" s="437">
        <v>60</v>
      </c>
      <c r="L902" s="360">
        <v>60</v>
      </c>
      <c r="M902" s="289" t="s">
        <v>2153</v>
      </c>
      <c r="N902" s="289"/>
      <c r="O902" s="289"/>
      <c r="P902" s="375"/>
      <c r="Q902" s="375"/>
      <c r="R902" s="320"/>
    </row>
    <row r="903" s="239" customFormat="1" ht="24" customHeight="1" spans="1:18">
      <c r="A903" s="45">
        <v>900</v>
      </c>
      <c r="B903" s="45" t="s">
        <v>1145</v>
      </c>
      <c r="C903" s="572" t="s">
        <v>2861</v>
      </c>
      <c r="D903" s="289" t="s">
        <v>2862</v>
      </c>
      <c r="E903" s="289" t="s">
        <v>2863</v>
      </c>
      <c r="F903" s="289"/>
      <c r="G903" s="289"/>
      <c r="H903" s="375" t="s">
        <v>76</v>
      </c>
      <c r="I903" s="375" t="s">
        <v>1149</v>
      </c>
      <c r="J903" s="360">
        <v>15</v>
      </c>
      <c r="K903" s="360">
        <v>15</v>
      </c>
      <c r="L903" s="360">
        <v>15</v>
      </c>
      <c r="M903" s="289" t="s">
        <v>2119</v>
      </c>
      <c r="N903" s="289"/>
      <c r="O903" s="289"/>
      <c r="P903" s="375"/>
      <c r="Q903" s="375"/>
      <c r="R903" s="320"/>
    </row>
    <row r="904" s="239" customFormat="1" ht="24" customHeight="1" spans="1:18">
      <c r="A904" s="45">
        <v>901</v>
      </c>
      <c r="B904" s="45" t="s">
        <v>1145</v>
      </c>
      <c r="C904" s="572" t="s">
        <v>2861</v>
      </c>
      <c r="D904" s="289" t="s">
        <v>2864</v>
      </c>
      <c r="E904" s="289" t="s">
        <v>2863</v>
      </c>
      <c r="F904" s="289"/>
      <c r="G904" s="289"/>
      <c r="H904" s="375" t="s">
        <v>45</v>
      </c>
      <c r="I904" s="375" t="s">
        <v>1149</v>
      </c>
      <c r="J904" s="360">
        <v>60</v>
      </c>
      <c r="K904" s="360">
        <v>60</v>
      </c>
      <c r="L904" s="360">
        <v>60</v>
      </c>
      <c r="M904" s="289" t="s">
        <v>2794</v>
      </c>
      <c r="N904" s="289"/>
      <c r="O904" s="289"/>
      <c r="P904" s="375"/>
      <c r="Q904" s="375"/>
      <c r="R904" s="320"/>
    </row>
    <row r="905" s="233" customFormat="1" ht="36" customHeight="1" spans="1:18">
      <c r="A905" s="45">
        <v>902</v>
      </c>
      <c r="B905" s="45" t="s">
        <v>1145</v>
      </c>
      <c r="C905" s="572" t="s">
        <v>2865</v>
      </c>
      <c r="D905" s="337" t="s">
        <v>2866</v>
      </c>
      <c r="E905" s="198" t="s">
        <v>2867</v>
      </c>
      <c r="F905" s="338"/>
      <c r="G905" s="338"/>
      <c r="H905" s="197" t="s">
        <v>29</v>
      </c>
      <c r="I905" s="197" t="s">
        <v>1149</v>
      </c>
      <c r="J905" s="308" t="s">
        <v>123</v>
      </c>
      <c r="K905" s="308" t="s">
        <v>123</v>
      </c>
      <c r="L905" s="308" t="s">
        <v>123</v>
      </c>
      <c r="M905" s="338" t="s">
        <v>1918</v>
      </c>
      <c r="N905" s="193" t="s">
        <v>386</v>
      </c>
      <c r="O905" s="196" t="s">
        <v>387</v>
      </c>
      <c r="P905" s="357"/>
      <c r="Q905" s="357"/>
      <c r="R905" s="320"/>
    </row>
    <row r="906" s="239" customFormat="1" ht="24" customHeight="1" spans="1:18">
      <c r="A906" s="45">
        <v>903</v>
      </c>
      <c r="B906" s="45" t="s">
        <v>1145</v>
      </c>
      <c r="C906" s="572" t="s">
        <v>2868</v>
      </c>
      <c r="D906" s="289" t="s">
        <v>2869</v>
      </c>
      <c r="E906" s="289" t="s">
        <v>2870</v>
      </c>
      <c r="F906" s="289"/>
      <c r="G906" s="289"/>
      <c r="H906" s="375" t="s">
        <v>76</v>
      </c>
      <c r="I906" s="375" t="s">
        <v>1149</v>
      </c>
      <c r="J906" s="360">
        <v>15</v>
      </c>
      <c r="K906" s="360">
        <v>15</v>
      </c>
      <c r="L906" s="360">
        <v>15</v>
      </c>
      <c r="M906" s="289" t="s">
        <v>2119</v>
      </c>
      <c r="N906" s="289"/>
      <c r="O906" s="289"/>
      <c r="P906" s="375"/>
      <c r="Q906" s="375"/>
      <c r="R906" s="320"/>
    </row>
    <row r="907" s="239" customFormat="1" ht="24" customHeight="1" spans="1:18">
      <c r="A907" s="45">
        <v>904</v>
      </c>
      <c r="B907" s="45" t="s">
        <v>1145</v>
      </c>
      <c r="C907" s="572" t="s">
        <v>2868</v>
      </c>
      <c r="D907" s="289" t="s">
        <v>2871</v>
      </c>
      <c r="E907" s="289" t="s">
        <v>2870</v>
      </c>
      <c r="F907" s="289"/>
      <c r="G907" s="289"/>
      <c r="H907" s="375" t="s">
        <v>45</v>
      </c>
      <c r="I907" s="375" t="s">
        <v>1149</v>
      </c>
      <c r="J907" s="360">
        <v>60</v>
      </c>
      <c r="K907" s="360">
        <v>60</v>
      </c>
      <c r="L907" s="360">
        <v>60</v>
      </c>
      <c r="M907" s="289" t="s">
        <v>2794</v>
      </c>
      <c r="N907" s="289"/>
      <c r="O907" s="289"/>
      <c r="P907" s="375"/>
      <c r="Q907" s="375"/>
      <c r="R907" s="320"/>
    </row>
    <row r="908" s="239" customFormat="1" ht="24" customHeight="1" spans="1:18">
      <c r="A908" s="45">
        <v>905</v>
      </c>
      <c r="B908" s="45" t="s">
        <v>1145</v>
      </c>
      <c r="C908" s="572" t="s">
        <v>2872</v>
      </c>
      <c r="D908" s="289" t="s">
        <v>2873</v>
      </c>
      <c r="E908" s="289" t="s">
        <v>2874</v>
      </c>
      <c r="F908" s="289"/>
      <c r="G908" s="289"/>
      <c r="H908" s="375" t="s">
        <v>76</v>
      </c>
      <c r="I908" s="375" t="s">
        <v>1149</v>
      </c>
      <c r="J908" s="360">
        <v>30</v>
      </c>
      <c r="K908" s="360">
        <v>30</v>
      </c>
      <c r="L908" s="360">
        <v>30</v>
      </c>
      <c r="M908" s="289" t="s">
        <v>2119</v>
      </c>
      <c r="N908" s="289"/>
      <c r="O908" s="289"/>
      <c r="P908" s="375"/>
      <c r="Q908" s="375"/>
      <c r="R908" s="320"/>
    </row>
    <row r="909" s="239" customFormat="1" ht="24" customHeight="1" spans="1:18">
      <c r="A909" s="45">
        <v>906</v>
      </c>
      <c r="B909" s="45" t="s">
        <v>1145</v>
      </c>
      <c r="C909" s="572" t="s">
        <v>2872</v>
      </c>
      <c r="D909" s="289" t="s">
        <v>2875</v>
      </c>
      <c r="E909" s="289" t="s">
        <v>2874</v>
      </c>
      <c r="F909" s="289"/>
      <c r="G909" s="289"/>
      <c r="H909" s="375" t="s">
        <v>45</v>
      </c>
      <c r="I909" s="375" t="s">
        <v>1149</v>
      </c>
      <c r="J909" s="360">
        <v>60</v>
      </c>
      <c r="K909" s="360">
        <v>60</v>
      </c>
      <c r="L909" s="360">
        <v>60</v>
      </c>
      <c r="M909" s="289" t="s">
        <v>2794</v>
      </c>
      <c r="N909" s="289"/>
      <c r="O909" s="289"/>
      <c r="P909" s="375"/>
      <c r="Q909" s="375"/>
      <c r="R909" s="320"/>
    </row>
    <row r="910" s="239" customFormat="1" ht="24" customHeight="1" spans="1:18">
      <c r="A910" s="45">
        <v>907</v>
      </c>
      <c r="B910" s="45" t="s">
        <v>1145</v>
      </c>
      <c r="C910" s="572" t="s">
        <v>2876</v>
      </c>
      <c r="D910" s="289" t="s">
        <v>2877</v>
      </c>
      <c r="E910" s="289" t="s">
        <v>2878</v>
      </c>
      <c r="F910" s="289"/>
      <c r="G910" s="289"/>
      <c r="H910" s="375" t="s">
        <v>76</v>
      </c>
      <c r="I910" s="375" t="s">
        <v>1149</v>
      </c>
      <c r="J910" s="360">
        <v>10</v>
      </c>
      <c r="K910" s="360">
        <v>10</v>
      </c>
      <c r="L910" s="360">
        <v>10</v>
      </c>
      <c r="M910" s="289" t="s">
        <v>2879</v>
      </c>
      <c r="N910" s="289"/>
      <c r="O910" s="289"/>
      <c r="P910" s="375"/>
      <c r="Q910" s="375"/>
      <c r="R910" s="320"/>
    </row>
    <row r="911" s="239" customFormat="1" ht="24" customHeight="1" spans="1:18">
      <c r="A911" s="45">
        <v>908</v>
      </c>
      <c r="B911" s="45" t="s">
        <v>1145</v>
      </c>
      <c r="C911" s="572" t="s">
        <v>2876</v>
      </c>
      <c r="D911" s="289" t="s">
        <v>2880</v>
      </c>
      <c r="E911" s="289" t="s">
        <v>2878</v>
      </c>
      <c r="F911" s="289"/>
      <c r="G911" s="289"/>
      <c r="H911" s="375" t="s">
        <v>45</v>
      </c>
      <c r="I911" s="375" t="s">
        <v>1149</v>
      </c>
      <c r="J911" s="360">
        <v>60</v>
      </c>
      <c r="K911" s="360">
        <v>60</v>
      </c>
      <c r="L911" s="360">
        <v>60</v>
      </c>
      <c r="M911" s="289" t="s">
        <v>2881</v>
      </c>
      <c r="N911" s="291" t="s">
        <v>2882</v>
      </c>
      <c r="O911" s="289"/>
      <c r="P911" s="375"/>
      <c r="Q911" s="375"/>
      <c r="R911" s="320"/>
    </row>
    <row r="912" s="239" customFormat="1" ht="24" customHeight="1" spans="1:18">
      <c r="A912" s="45">
        <v>909</v>
      </c>
      <c r="B912" s="45" t="s">
        <v>1145</v>
      </c>
      <c r="C912" s="572" t="s">
        <v>2883</v>
      </c>
      <c r="D912" s="289" t="s">
        <v>2884</v>
      </c>
      <c r="E912" s="289" t="s">
        <v>2885</v>
      </c>
      <c r="F912" s="289"/>
      <c r="G912" s="289"/>
      <c r="H912" s="375" t="s">
        <v>76</v>
      </c>
      <c r="I912" s="375" t="s">
        <v>1149</v>
      </c>
      <c r="J912" s="360">
        <v>10</v>
      </c>
      <c r="K912" s="360">
        <v>10</v>
      </c>
      <c r="L912" s="360">
        <v>10</v>
      </c>
      <c r="M912" s="289" t="s">
        <v>2879</v>
      </c>
      <c r="N912" s="289"/>
      <c r="O912" s="289"/>
      <c r="P912" s="375"/>
      <c r="Q912" s="375"/>
      <c r="R912" s="320"/>
    </row>
    <row r="913" s="239" customFormat="1" ht="24" customHeight="1" spans="1:18">
      <c r="A913" s="45">
        <v>910</v>
      </c>
      <c r="B913" s="45" t="s">
        <v>1145</v>
      </c>
      <c r="C913" s="572" t="s">
        <v>2883</v>
      </c>
      <c r="D913" s="289" t="s">
        <v>2886</v>
      </c>
      <c r="E913" s="289" t="s">
        <v>2885</v>
      </c>
      <c r="F913" s="289"/>
      <c r="G913" s="289"/>
      <c r="H913" s="375" t="s">
        <v>45</v>
      </c>
      <c r="I913" s="375" t="s">
        <v>1149</v>
      </c>
      <c r="J913" s="360">
        <v>60</v>
      </c>
      <c r="K913" s="360">
        <v>60</v>
      </c>
      <c r="L913" s="360">
        <v>60</v>
      </c>
      <c r="M913" s="289" t="s">
        <v>2881</v>
      </c>
      <c r="N913" s="291" t="s">
        <v>2882</v>
      </c>
      <c r="O913" s="289"/>
      <c r="P913" s="375"/>
      <c r="Q913" s="375"/>
      <c r="R913" s="320"/>
    </row>
    <row r="914" s="239" customFormat="1" ht="24" customHeight="1" spans="1:18">
      <c r="A914" s="45">
        <v>911</v>
      </c>
      <c r="B914" s="45" t="s">
        <v>1145</v>
      </c>
      <c r="C914" s="572" t="s">
        <v>2887</v>
      </c>
      <c r="D914" s="289" t="s">
        <v>2888</v>
      </c>
      <c r="E914" s="289" t="s">
        <v>2889</v>
      </c>
      <c r="F914" s="289"/>
      <c r="G914" s="289"/>
      <c r="H914" s="375" t="s">
        <v>76</v>
      </c>
      <c r="I914" s="375" t="s">
        <v>1149</v>
      </c>
      <c r="J914" s="360">
        <v>15</v>
      </c>
      <c r="K914" s="360">
        <v>15</v>
      </c>
      <c r="L914" s="360">
        <v>15</v>
      </c>
      <c r="M914" s="289" t="s">
        <v>2119</v>
      </c>
      <c r="N914" s="289"/>
      <c r="O914" s="289"/>
      <c r="P914" s="375"/>
      <c r="Q914" s="375"/>
      <c r="R914" s="320"/>
    </row>
    <row r="915" s="239" customFormat="1" ht="24" customHeight="1" spans="1:18">
      <c r="A915" s="45">
        <v>912</v>
      </c>
      <c r="B915" s="45" t="s">
        <v>1145</v>
      </c>
      <c r="C915" s="572" t="s">
        <v>2887</v>
      </c>
      <c r="D915" s="289" t="s">
        <v>2890</v>
      </c>
      <c r="E915" s="289" t="s">
        <v>2889</v>
      </c>
      <c r="F915" s="289"/>
      <c r="G915" s="289"/>
      <c r="H915" s="375" t="s">
        <v>45</v>
      </c>
      <c r="I915" s="375" t="s">
        <v>1149</v>
      </c>
      <c r="J915" s="360">
        <v>40</v>
      </c>
      <c r="K915" s="360">
        <v>40</v>
      </c>
      <c r="L915" s="360">
        <v>40</v>
      </c>
      <c r="M915" s="289" t="s">
        <v>2794</v>
      </c>
      <c r="N915" s="289"/>
      <c r="O915" s="289"/>
      <c r="P915" s="375"/>
      <c r="Q915" s="375"/>
      <c r="R915" s="320"/>
    </row>
    <row r="916" s="239" customFormat="1" ht="24" customHeight="1" spans="1:18">
      <c r="A916" s="45">
        <v>913</v>
      </c>
      <c r="B916" s="45" t="s">
        <v>1145</v>
      </c>
      <c r="C916" s="572" t="s">
        <v>2891</v>
      </c>
      <c r="D916" s="289" t="s">
        <v>2892</v>
      </c>
      <c r="E916" s="289" t="s">
        <v>2893</v>
      </c>
      <c r="F916" s="289"/>
      <c r="G916" s="289"/>
      <c r="H916" s="375" t="s">
        <v>76</v>
      </c>
      <c r="I916" s="375" t="s">
        <v>1149</v>
      </c>
      <c r="J916" s="360">
        <v>15</v>
      </c>
      <c r="K916" s="360">
        <v>15</v>
      </c>
      <c r="L916" s="360">
        <v>15</v>
      </c>
      <c r="M916" s="289" t="s">
        <v>2119</v>
      </c>
      <c r="N916" s="289"/>
      <c r="O916" s="289"/>
      <c r="P916" s="375"/>
      <c r="Q916" s="375"/>
      <c r="R916" s="320"/>
    </row>
    <row r="917" s="239" customFormat="1" ht="24" customHeight="1" spans="1:18">
      <c r="A917" s="45">
        <v>914</v>
      </c>
      <c r="B917" s="171" t="s">
        <v>1145</v>
      </c>
      <c r="C917" s="572" t="s">
        <v>2891</v>
      </c>
      <c r="D917" s="289" t="s">
        <v>2894</v>
      </c>
      <c r="E917" s="289" t="s">
        <v>2893</v>
      </c>
      <c r="F917" s="289"/>
      <c r="G917" s="289"/>
      <c r="H917" s="375" t="s">
        <v>45</v>
      </c>
      <c r="I917" s="375" t="s">
        <v>1149</v>
      </c>
      <c r="J917" s="360">
        <v>40</v>
      </c>
      <c r="K917" s="360">
        <v>40</v>
      </c>
      <c r="L917" s="360">
        <v>40</v>
      </c>
      <c r="M917" s="289" t="s">
        <v>2794</v>
      </c>
      <c r="N917" s="289"/>
      <c r="O917" s="289"/>
      <c r="P917" s="375"/>
      <c r="Q917" s="375"/>
      <c r="R917" s="320"/>
    </row>
    <row r="918" s="239" customFormat="1" ht="24" customHeight="1" spans="1:18">
      <c r="A918" s="45">
        <v>915</v>
      </c>
      <c r="B918" s="45" t="s">
        <v>1145</v>
      </c>
      <c r="C918" s="572" t="s">
        <v>2895</v>
      </c>
      <c r="D918" s="289" t="s">
        <v>2896</v>
      </c>
      <c r="E918" s="289" t="s">
        <v>2897</v>
      </c>
      <c r="F918" s="289"/>
      <c r="G918" s="289"/>
      <c r="H918" s="375" t="s">
        <v>76</v>
      </c>
      <c r="I918" s="375" t="s">
        <v>1149</v>
      </c>
      <c r="J918" s="360">
        <v>15</v>
      </c>
      <c r="K918" s="360">
        <v>15</v>
      </c>
      <c r="L918" s="360">
        <v>15</v>
      </c>
      <c r="M918" s="289" t="s">
        <v>2119</v>
      </c>
      <c r="N918" s="289"/>
      <c r="O918" s="289"/>
      <c r="P918" s="375"/>
      <c r="Q918" s="375"/>
      <c r="R918" s="320"/>
    </row>
    <row r="919" s="239" customFormat="1" ht="24" customHeight="1" spans="1:18">
      <c r="A919" s="45">
        <v>916</v>
      </c>
      <c r="B919" s="45" t="s">
        <v>1145</v>
      </c>
      <c r="C919" s="572" t="s">
        <v>2895</v>
      </c>
      <c r="D919" s="289" t="s">
        <v>2898</v>
      </c>
      <c r="E919" s="289" t="s">
        <v>2897</v>
      </c>
      <c r="F919" s="289"/>
      <c r="G919" s="289"/>
      <c r="H919" s="375" t="s">
        <v>45</v>
      </c>
      <c r="I919" s="375" t="s">
        <v>1149</v>
      </c>
      <c r="J919" s="360">
        <v>60</v>
      </c>
      <c r="K919" s="360">
        <v>60</v>
      </c>
      <c r="L919" s="360">
        <v>60</v>
      </c>
      <c r="M919" s="289" t="s">
        <v>2174</v>
      </c>
      <c r="N919" s="289"/>
      <c r="O919" s="289"/>
      <c r="P919" s="375"/>
      <c r="Q919" s="375"/>
      <c r="R919" s="320"/>
    </row>
    <row r="920" s="239" customFormat="1" ht="24" customHeight="1" spans="1:18">
      <c r="A920" s="45">
        <v>917</v>
      </c>
      <c r="B920" s="45" t="s">
        <v>1145</v>
      </c>
      <c r="C920" s="572" t="s">
        <v>2899</v>
      </c>
      <c r="D920" s="289" t="s">
        <v>2900</v>
      </c>
      <c r="E920" s="289" t="s">
        <v>2901</v>
      </c>
      <c r="F920" s="289"/>
      <c r="G920" s="289"/>
      <c r="H920" s="375" t="s">
        <v>76</v>
      </c>
      <c r="I920" s="375" t="s">
        <v>1149</v>
      </c>
      <c r="J920" s="360">
        <v>5</v>
      </c>
      <c r="K920" s="360">
        <v>5</v>
      </c>
      <c r="L920" s="360">
        <v>5</v>
      </c>
      <c r="M920" s="289" t="s">
        <v>2119</v>
      </c>
      <c r="N920" s="289"/>
      <c r="O920" s="289"/>
      <c r="P920" s="375"/>
      <c r="Q920" s="375"/>
      <c r="R920" s="320"/>
    </row>
    <row r="921" s="239" customFormat="1" ht="24" customHeight="1" spans="1:18">
      <c r="A921" s="45">
        <v>918</v>
      </c>
      <c r="B921" s="45" t="s">
        <v>1145</v>
      </c>
      <c r="C921" s="572" t="s">
        <v>2899</v>
      </c>
      <c r="D921" s="289" t="s">
        <v>2902</v>
      </c>
      <c r="E921" s="289" t="s">
        <v>2901</v>
      </c>
      <c r="F921" s="289"/>
      <c r="G921" s="289"/>
      <c r="H921" s="375" t="s">
        <v>45</v>
      </c>
      <c r="I921" s="375" t="s">
        <v>1149</v>
      </c>
      <c r="J921" s="360">
        <v>40</v>
      </c>
      <c r="K921" s="360">
        <v>40</v>
      </c>
      <c r="L921" s="360">
        <v>40</v>
      </c>
      <c r="M921" s="289" t="s">
        <v>2174</v>
      </c>
      <c r="N921" s="289"/>
      <c r="O921" s="289"/>
      <c r="P921" s="375"/>
      <c r="Q921" s="375"/>
      <c r="R921" s="320"/>
    </row>
    <row r="922" s="243" customFormat="1" ht="24" customHeight="1" spans="1:18">
      <c r="A922" s="45">
        <v>919</v>
      </c>
      <c r="B922" s="45" t="s">
        <v>1145</v>
      </c>
      <c r="C922" s="572" t="s">
        <v>2899</v>
      </c>
      <c r="D922" s="389" t="s">
        <v>2903</v>
      </c>
      <c r="E922" s="29" t="s">
        <v>2904</v>
      </c>
      <c r="F922" s="29"/>
      <c r="G922" s="29"/>
      <c r="H922" s="440" t="s">
        <v>45</v>
      </c>
      <c r="I922" s="28" t="s">
        <v>1149</v>
      </c>
      <c r="J922" s="28">
        <v>60</v>
      </c>
      <c r="K922" s="28">
        <v>60</v>
      </c>
      <c r="L922" s="28">
        <v>60</v>
      </c>
      <c r="M922" s="29" t="s">
        <v>2905</v>
      </c>
      <c r="N922" s="291" t="s">
        <v>891</v>
      </c>
      <c r="O922" s="289" t="s">
        <v>343</v>
      </c>
      <c r="P922" s="431"/>
      <c r="Q922" s="431"/>
      <c r="R922" s="320"/>
    </row>
    <row r="923" s="239" customFormat="1" ht="24" customHeight="1" spans="1:18">
      <c r="A923" s="45">
        <v>920</v>
      </c>
      <c r="B923" s="45" t="s">
        <v>1145</v>
      </c>
      <c r="C923" s="572" t="s">
        <v>2906</v>
      </c>
      <c r="D923" s="289" t="s">
        <v>2907</v>
      </c>
      <c r="E923" s="289" t="s">
        <v>2908</v>
      </c>
      <c r="F923" s="289"/>
      <c r="G923" s="289"/>
      <c r="H923" s="375" t="s">
        <v>76</v>
      </c>
      <c r="I923" s="375" t="s">
        <v>1149</v>
      </c>
      <c r="J923" s="360">
        <v>30</v>
      </c>
      <c r="K923" s="360">
        <v>30</v>
      </c>
      <c r="L923" s="360">
        <v>30</v>
      </c>
      <c r="M923" s="289"/>
      <c r="N923" s="289"/>
      <c r="O923" s="289"/>
      <c r="P923" s="375"/>
      <c r="Q923" s="375"/>
      <c r="R923" s="320"/>
    </row>
    <row r="924" s="239" customFormat="1" ht="24" customHeight="1" spans="1:18">
      <c r="A924" s="45">
        <v>921</v>
      </c>
      <c r="B924" s="45" t="s">
        <v>1145</v>
      </c>
      <c r="C924" s="572" t="s">
        <v>2909</v>
      </c>
      <c r="D924" s="289" t="s">
        <v>2910</v>
      </c>
      <c r="E924" s="289" t="s">
        <v>2911</v>
      </c>
      <c r="F924" s="289"/>
      <c r="G924" s="289"/>
      <c r="H924" s="375" t="s">
        <v>76</v>
      </c>
      <c r="I924" s="375" t="s">
        <v>1149</v>
      </c>
      <c r="J924" s="360">
        <v>12</v>
      </c>
      <c r="K924" s="360">
        <v>12</v>
      </c>
      <c r="L924" s="360">
        <v>12</v>
      </c>
      <c r="M924" s="289"/>
      <c r="N924" s="289"/>
      <c r="O924" s="289"/>
      <c r="P924" s="375"/>
      <c r="Q924" s="375"/>
      <c r="R924" s="320"/>
    </row>
    <row r="925" s="239" customFormat="1" ht="24" customHeight="1" spans="1:18">
      <c r="A925" s="45">
        <v>922</v>
      </c>
      <c r="B925" s="45" t="s">
        <v>1145</v>
      </c>
      <c r="C925" s="572" t="s">
        <v>2912</v>
      </c>
      <c r="D925" s="289" t="s">
        <v>2913</v>
      </c>
      <c r="E925" s="289" t="s">
        <v>2914</v>
      </c>
      <c r="F925" s="289"/>
      <c r="G925" s="289"/>
      <c r="H925" s="375" t="s">
        <v>76</v>
      </c>
      <c r="I925" s="375" t="s">
        <v>1149</v>
      </c>
      <c r="J925" s="360">
        <v>12</v>
      </c>
      <c r="K925" s="360">
        <v>12</v>
      </c>
      <c r="L925" s="360">
        <v>12</v>
      </c>
      <c r="M925" s="289"/>
      <c r="N925" s="289"/>
      <c r="O925" s="289"/>
      <c r="P925" s="375"/>
      <c r="Q925" s="375"/>
      <c r="R925" s="320"/>
    </row>
    <row r="926" s="239" customFormat="1" ht="24" customHeight="1" spans="1:18">
      <c r="A926" s="45">
        <v>923</v>
      </c>
      <c r="B926" s="45" t="s">
        <v>1145</v>
      </c>
      <c r="C926" s="572" t="s">
        <v>2915</v>
      </c>
      <c r="D926" s="289" t="s">
        <v>2916</v>
      </c>
      <c r="E926" s="289" t="s">
        <v>2917</v>
      </c>
      <c r="F926" s="289"/>
      <c r="G926" s="289"/>
      <c r="H926" s="375" t="s">
        <v>76</v>
      </c>
      <c r="I926" s="375" t="s">
        <v>1149</v>
      </c>
      <c r="J926" s="360">
        <v>20</v>
      </c>
      <c r="K926" s="360">
        <v>20</v>
      </c>
      <c r="L926" s="360">
        <v>20</v>
      </c>
      <c r="M926" s="289"/>
      <c r="N926" s="289"/>
      <c r="O926" s="289"/>
      <c r="P926" s="375"/>
      <c r="Q926" s="375"/>
      <c r="R926" s="320"/>
    </row>
    <row r="927" s="239" customFormat="1" ht="24" customHeight="1" spans="1:18">
      <c r="A927" s="45">
        <v>924</v>
      </c>
      <c r="B927" s="45" t="s">
        <v>1145</v>
      </c>
      <c r="C927" s="572" t="s">
        <v>2915</v>
      </c>
      <c r="D927" s="289" t="s">
        <v>2918</v>
      </c>
      <c r="E927" s="289" t="s">
        <v>2917</v>
      </c>
      <c r="F927" s="289"/>
      <c r="G927" s="289"/>
      <c r="H927" s="375" t="s">
        <v>45</v>
      </c>
      <c r="I927" s="375" t="s">
        <v>1149</v>
      </c>
      <c r="J927" s="360">
        <v>70</v>
      </c>
      <c r="K927" s="360">
        <v>70</v>
      </c>
      <c r="L927" s="360">
        <v>70</v>
      </c>
      <c r="M927" s="289" t="s">
        <v>2153</v>
      </c>
      <c r="N927" s="289" t="s">
        <v>929</v>
      </c>
      <c r="O927" s="289"/>
      <c r="P927" s="375"/>
      <c r="Q927" s="375"/>
      <c r="R927" s="320"/>
    </row>
    <row r="928" s="239" customFormat="1" ht="24" customHeight="1" spans="1:18">
      <c r="A928" s="45">
        <v>925</v>
      </c>
      <c r="B928" s="45" t="s">
        <v>1145</v>
      </c>
      <c r="C928" s="572" t="s">
        <v>2919</v>
      </c>
      <c r="D928" s="289" t="s">
        <v>2920</v>
      </c>
      <c r="E928" s="289" t="s">
        <v>2921</v>
      </c>
      <c r="F928" s="289"/>
      <c r="G928" s="289"/>
      <c r="H928" s="375" t="s">
        <v>76</v>
      </c>
      <c r="I928" s="375" t="s">
        <v>1149</v>
      </c>
      <c r="J928" s="360">
        <v>20</v>
      </c>
      <c r="K928" s="360">
        <v>20</v>
      </c>
      <c r="L928" s="360">
        <v>20</v>
      </c>
      <c r="M928" s="289" t="s">
        <v>2119</v>
      </c>
      <c r="N928" s="289"/>
      <c r="O928" s="289"/>
      <c r="P928" s="375"/>
      <c r="Q928" s="375"/>
      <c r="R928" s="320"/>
    </row>
    <row r="929" s="239" customFormat="1" ht="24" customHeight="1" spans="1:18">
      <c r="A929" s="45">
        <v>926</v>
      </c>
      <c r="B929" s="45" t="s">
        <v>1145</v>
      </c>
      <c r="C929" s="572" t="s">
        <v>2919</v>
      </c>
      <c r="D929" s="289" t="s">
        <v>2922</v>
      </c>
      <c r="E929" s="289" t="s">
        <v>2921</v>
      </c>
      <c r="F929" s="289"/>
      <c r="G929" s="289"/>
      <c r="H929" s="375" t="s">
        <v>45</v>
      </c>
      <c r="I929" s="375" t="s">
        <v>1149</v>
      </c>
      <c r="J929" s="360">
        <v>60</v>
      </c>
      <c r="K929" s="360">
        <v>60</v>
      </c>
      <c r="L929" s="360">
        <v>60</v>
      </c>
      <c r="M929" s="289" t="s">
        <v>2794</v>
      </c>
      <c r="N929" s="289"/>
      <c r="O929" s="289"/>
      <c r="P929" s="375"/>
      <c r="Q929" s="375"/>
      <c r="R929" s="320"/>
    </row>
    <row r="930" s="239" customFormat="1" ht="24" customHeight="1" spans="1:18">
      <c r="A930" s="45">
        <v>927</v>
      </c>
      <c r="B930" s="45" t="s">
        <v>1145</v>
      </c>
      <c r="C930" s="572" t="s">
        <v>2923</v>
      </c>
      <c r="D930" s="289" t="s">
        <v>2924</v>
      </c>
      <c r="E930" s="289" t="s">
        <v>2925</v>
      </c>
      <c r="F930" s="289"/>
      <c r="G930" s="289"/>
      <c r="H930" s="375" t="s">
        <v>76</v>
      </c>
      <c r="I930" s="375" t="s">
        <v>1149</v>
      </c>
      <c r="J930" s="360">
        <v>15</v>
      </c>
      <c r="K930" s="360">
        <v>15</v>
      </c>
      <c r="L930" s="360">
        <v>15</v>
      </c>
      <c r="M930" s="289" t="s">
        <v>2119</v>
      </c>
      <c r="N930" s="289"/>
      <c r="O930" s="289"/>
      <c r="P930" s="375"/>
      <c r="Q930" s="375"/>
      <c r="R930" s="320"/>
    </row>
    <row r="931" s="239" customFormat="1" ht="24" customHeight="1" spans="1:18">
      <c r="A931" s="45">
        <v>928</v>
      </c>
      <c r="B931" s="45" t="s">
        <v>1145</v>
      </c>
      <c r="C931" s="572" t="s">
        <v>2923</v>
      </c>
      <c r="D931" s="289" t="s">
        <v>2926</v>
      </c>
      <c r="E931" s="289" t="s">
        <v>2925</v>
      </c>
      <c r="F931" s="289"/>
      <c r="G931" s="289"/>
      <c r="H931" s="375" t="s">
        <v>45</v>
      </c>
      <c r="I931" s="375" t="s">
        <v>1149</v>
      </c>
      <c r="J931" s="360">
        <v>60</v>
      </c>
      <c r="K931" s="360">
        <v>60</v>
      </c>
      <c r="L931" s="360">
        <v>60</v>
      </c>
      <c r="M931" s="289" t="s">
        <v>2794</v>
      </c>
      <c r="N931" s="289"/>
      <c r="O931" s="289"/>
      <c r="P931" s="375"/>
      <c r="Q931" s="375"/>
      <c r="R931" s="320"/>
    </row>
    <row r="932" s="239" customFormat="1" ht="24" customHeight="1" spans="1:18">
      <c r="A932" s="45">
        <v>929</v>
      </c>
      <c r="B932" s="45" t="s">
        <v>1145</v>
      </c>
      <c r="C932" s="572" t="s">
        <v>2927</v>
      </c>
      <c r="D932" s="289" t="s">
        <v>2928</v>
      </c>
      <c r="E932" s="289" t="s">
        <v>2929</v>
      </c>
      <c r="F932" s="289"/>
      <c r="G932" s="289"/>
      <c r="H932" s="375" t="s">
        <v>76</v>
      </c>
      <c r="I932" s="375" t="s">
        <v>1149</v>
      </c>
      <c r="J932" s="360">
        <v>15</v>
      </c>
      <c r="K932" s="360">
        <v>15</v>
      </c>
      <c r="L932" s="360">
        <v>15</v>
      </c>
      <c r="M932" s="289" t="s">
        <v>2119</v>
      </c>
      <c r="N932" s="289"/>
      <c r="O932" s="289"/>
      <c r="P932" s="375"/>
      <c r="Q932" s="375"/>
      <c r="R932" s="320"/>
    </row>
    <row r="933" s="239" customFormat="1" ht="24" customHeight="1" spans="1:18">
      <c r="A933" s="45">
        <v>930</v>
      </c>
      <c r="B933" s="45" t="s">
        <v>1145</v>
      </c>
      <c r="C933" s="572" t="s">
        <v>2927</v>
      </c>
      <c r="D933" s="289" t="s">
        <v>2930</v>
      </c>
      <c r="E933" s="289" t="s">
        <v>2929</v>
      </c>
      <c r="F933" s="289"/>
      <c r="G933" s="289"/>
      <c r="H933" s="375" t="s">
        <v>45</v>
      </c>
      <c r="I933" s="375" t="s">
        <v>1149</v>
      </c>
      <c r="J933" s="360">
        <v>35</v>
      </c>
      <c r="K933" s="360">
        <v>35</v>
      </c>
      <c r="L933" s="360">
        <v>35</v>
      </c>
      <c r="M933" s="289" t="s">
        <v>2794</v>
      </c>
      <c r="N933" s="289"/>
      <c r="O933" s="289"/>
      <c r="P933" s="375"/>
      <c r="Q933" s="375"/>
      <c r="R933" s="320"/>
    </row>
    <row r="934" s="239" customFormat="1" ht="24" customHeight="1" spans="1:18">
      <c r="A934" s="45">
        <v>931</v>
      </c>
      <c r="B934" s="45" t="s">
        <v>1145</v>
      </c>
      <c r="C934" s="572" t="s">
        <v>2931</v>
      </c>
      <c r="D934" s="289" t="s">
        <v>2932</v>
      </c>
      <c r="E934" s="289" t="s">
        <v>2933</v>
      </c>
      <c r="F934" s="289"/>
      <c r="G934" s="289"/>
      <c r="H934" s="375" t="s">
        <v>76</v>
      </c>
      <c r="I934" s="375" t="s">
        <v>1149</v>
      </c>
      <c r="J934" s="360">
        <v>15</v>
      </c>
      <c r="K934" s="360">
        <v>15</v>
      </c>
      <c r="L934" s="360">
        <v>15</v>
      </c>
      <c r="M934" s="289" t="s">
        <v>2119</v>
      </c>
      <c r="N934" s="289"/>
      <c r="O934" s="289"/>
      <c r="P934" s="375"/>
      <c r="Q934" s="375"/>
      <c r="R934" s="320"/>
    </row>
    <row r="935" s="239" customFormat="1" ht="24" customHeight="1" spans="1:18">
      <c r="A935" s="45">
        <v>932</v>
      </c>
      <c r="B935" s="45" t="s">
        <v>1145</v>
      </c>
      <c r="C935" s="572" t="s">
        <v>2931</v>
      </c>
      <c r="D935" s="289" t="s">
        <v>2934</v>
      </c>
      <c r="E935" s="289" t="s">
        <v>2933</v>
      </c>
      <c r="F935" s="289"/>
      <c r="G935" s="289"/>
      <c r="H935" s="375" t="s">
        <v>45</v>
      </c>
      <c r="I935" s="375" t="s">
        <v>1149</v>
      </c>
      <c r="J935" s="360">
        <v>40</v>
      </c>
      <c r="K935" s="360">
        <v>40</v>
      </c>
      <c r="L935" s="360">
        <v>40</v>
      </c>
      <c r="M935" s="289" t="s">
        <v>2794</v>
      </c>
      <c r="N935" s="289"/>
      <c r="O935" s="289"/>
      <c r="P935" s="375"/>
      <c r="Q935" s="375"/>
      <c r="R935" s="320"/>
    </row>
    <row r="936" s="239" customFormat="1" ht="24" customHeight="1" spans="1:18">
      <c r="A936" s="45">
        <v>933</v>
      </c>
      <c r="B936" s="45" t="s">
        <v>1145</v>
      </c>
      <c r="C936" s="572" t="s">
        <v>2935</v>
      </c>
      <c r="D936" s="289" t="s">
        <v>2936</v>
      </c>
      <c r="E936" s="289" t="s">
        <v>2937</v>
      </c>
      <c r="F936" s="289"/>
      <c r="G936" s="289"/>
      <c r="H936" s="375" t="s">
        <v>76</v>
      </c>
      <c r="I936" s="375" t="s">
        <v>1149</v>
      </c>
      <c r="J936" s="360">
        <v>15</v>
      </c>
      <c r="K936" s="360">
        <v>15</v>
      </c>
      <c r="L936" s="360">
        <v>15</v>
      </c>
      <c r="M936" s="289" t="s">
        <v>2119</v>
      </c>
      <c r="N936" s="289"/>
      <c r="O936" s="289"/>
      <c r="P936" s="375"/>
      <c r="Q936" s="375"/>
      <c r="R936" s="320"/>
    </row>
    <row r="937" s="239" customFormat="1" ht="24" customHeight="1" spans="1:18">
      <c r="A937" s="45">
        <v>934</v>
      </c>
      <c r="B937" s="45" t="s">
        <v>1145</v>
      </c>
      <c r="C937" s="572" t="s">
        <v>2935</v>
      </c>
      <c r="D937" s="289" t="s">
        <v>2938</v>
      </c>
      <c r="E937" s="289" t="s">
        <v>2937</v>
      </c>
      <c r="F937" s="289"/>
      <c r="G937" s="289"/>
      <c r="H937" s="375" t="s">
        <v>45</v>
      </c>
      <c r="I937" s="375" t="s">
        <v>1149</v>
      </c>
      <c r="J937" s="360">
        <v>60</v>
      </c>
      <c r="K937" s="360">
        <v>60</v>
      </c>
      <c r="L937" s="360">
        <v>60</v>
      </c>
      <c r="M937" s="289" t="s">
        <v>2794</v>
      </c>
      <c r="N937" s="289"/>
      <c r="O937" s="289"/>
      <c r="P937" s="375"/>
      <c r="Q937" s="375"/>
      <c r="R937" s="320"/>
    </row>
    <row r="938" s="239" customFormat="1" ht="24" customHeight="1" spans="1:18">
      <c r="A938" s="45">
        <v>935</v>
      </c>
      <c r="B938" s="45" t="s">
        <v>1145</v>
      </c>
      <c r="C938" s="572" t="s">
        <v>2939</v>
      </c>
      <c r="D938" s="289" t="s">
        <v>2940</v>
      </c>
      <c r="E938" s="289" t="s">
        <v>2941</v>
      </c>
      <c r="F938" s="289"/>
      <c r="G938" s="289"/>
      <c r="H938" s="375" t="s">
        <v>76</v>
      </c>
      <c r="I938" s="375" t="s">
        <v>1149</v>
      </c>
      <c r="J938" s="360">
        <v>15</v>
      </c>
      <c r="K938" s="360">
        <v>15</v>
      </c>
      <c r="L938" s="360">
        <v>15</v>
      </c>
      <c r="M938" s="289" t="s">
        <v>2119</v>
      </c>
      <c r="N938" s="289"/>
      <c r="O938" s="289"/>
      <c r="P938" s="375"/>
      <c r="Q938" s="375"/>
      <c r="R938" s="320"/>
    </row>
    <row r="939" s="239" customFormat="1" ht="24" customHeight="1" spans="1:18">
      <c r="A939" s="45">
        <v>936</v>
      </c>
      <c r="B939" s="45" t="s">
        <v>1145</v>
      </c>
      <c r="C939" s="572" t="s">
        <v>2939</v>
      </c>
      <c r="D939" s="289" t="s">
        <v>2942</v>
      </c>
      <c r="E939" s="289" t="s">
        <v>2941</v>
      </c>
      <c r="F939" s="289"/>
      <c r="G939" s="289"/>
      <c r="H939" s="375" t="s">
        <v>45</v>
      </c>
      <c r="I939" s="375" t="s">
        <v>1149</v>
      </c>
      <c r="J939" s="360">
        <v>60</v>
      </c>
      <c r="K939" s="360">
        <v>60</v>
      </c>
      <c r="L939" s="360">
        <v>60</v>
      </c>
      <c r="M939" s="289" t="s">
        <v>2794</v>
      </c>
      <c r="N939" s="289"/>
      <c r="O939" s="289"/>
      <c r="P939" s="375"/>
      <c r="Q939" s="375"/>
      <c r="R939" s="320"/>
    </row>
    <row r="940" s="239" customFormat="1" ht="24" customHeight="1" spans="1:18">
      <c r="A940" s="45">
        <v>937</v>
      </c>
      <c r="B940" s="45" t="s">
        <v>1145</v>
      </c>
      <c r="C940" s="572" t="s">
        <v>2943</v>
      </c>
      <c r="D940" s="289" t="s">
        <v>2944</v>
      </c>
      <c r="E940" s="289" t="s">
        <v>2945</v>
      </c>
      <c r="F940" s="289"/>
      <c r="G940" s="289"/>
      <c r="H940" s="375" t="s">
        <v>76</v>
      </c>
      <c r="I940" s="375" t="s">
        <v>1149</v>
      </c>
      <c r="J940" s="360">
        <v>15</v>
      </c>
      <c r="K940" s="360">
        <v>15</v>
      </c>
      <c r="L940" s="360">
        <v>15</v>
      </c>
      <c r="M940" s="289" t="s">
        <v>2119</v>
      </c>
      <c r="N940" s="289"/>
      <c r="O940" s="289"/>
      <c r="P940" s="375"/>
      <c r="Q940" s="375"/>
      <c r="R940" s="320"/>
    </row>
    <row r="941" s="239" customFormat="1" ht="24" customHeight="1" spans="1:18">
      <c r="A941" s="45">
        <v>938</v>
      </c>
      <c r="B941" s="45" t="s">
        <v>1145</v>
      </c>
      <c r="C941" s="572" t="s">
        <v>2943</v>
      </c>
      <c r="D941" s="289" t="s">
        <v>2946</v>
      </c>
      <c r="E941" s="289" t="s">
        <v>2945</v>
      </c>
      <c r="F941" s="289"/>
      <c r="G941" s="289"/>
      <c r="H941" s="375" t="s">
        <v>45</v>
      </c>
      <c r="I941" s="375" t="s">
        <v>1149</v>
      </c>
      <c r="J941" s="360">
        <v>60</v>
      </c>
      <c r="K941" s="360">
        <v>60</v>
      </c>
      <c r="L941" s="360">
        <v>60</v>
      </c>
      <c r="M941" s="289" t="s">
        <v>2794</v>
      </c>
      <c r="N941" s="289"/>
      <c r="O941" s="289"/>
      <c r="P941" s="375"/>
      <c r="Q941" s="375"/>
      <c r="R941" s="320"/>
    </row>
    <row r="942" s="239" customFormat="1" ht="24" customHeight="1" spans="1:18">
      <c r="A942" s="45">
        <v>939</v>
      </c>
      <c r="B942" s="45" t="s">
        <v>1145</v>
      </c>
      <c r="C942" s="572" t="s">
        <v>2947</v>
      </c>
      <c r="D942" s="289" t="s">
        <v>2948</v>
      </c>
      <c r="E942" s="289" t="s">
        <v>2949</v>
      </c>
      <c r="F942" s="289"/>
      <c r="G942" s="289"/>
      <c r="H942" s="375" t="s">
        <v>76</v>
      </c>
      <c r="I942" s="375" t="s">
        <v>1149</v>
      </c>
      <c r="J942" s="360">
        <v>15</v>
      </c>
      <c r="K942" s="360">
        <v>15</v>
      </c>
      <c r="L942" s="360">
        <v>15</v>
      </c>
      <c r="M942" s="289" t="s">
        <v>2119</v>
      </c>
      <c r="N942" s="289"/>
      <c r="O942" s="289"/>
      <c r="P942" s="375"/>
      <c r="Q942" s="375"/>
      <c r="R942" s="320"/>
    </row>
    <row r="943" s="239" customFormat="1" ht="24" customHeight="1" spans="1:18">
      <c r="A943" s="45">
        <v>940</v>
      </c>
      <c r="B943" s="45" t="s">
        <v>1145</v>
      </c>
      <c r="C943" s="572" t="s">
        <v>2947</v>
      </c>
      <c r="D943" s="289" t="s">
        <v>2950</v>
      </c>
      <c r="E943" s="289" t="s">
        <v>2949</v>
      </c>
      <c r="F943" s="289"/>
      <c r="G943" s="289"/>
      <c r="H943" s="375" t="s">
        <v>45</v>
      </c>
      <c r="I943" s="375" t="s">
        <v>1149</v>
      </c>
      <c r="J943" s="360">
        <v>40</v>
      </c>
      <c r="K943" s="360">
        <v>40</v>
      </c>
      <c r="L943" s="360">
        <v>40</v>
      </c>
      <c r="M943" s="289" t="s">
        <v>2794</v>
      </c>
      <c r="N943" s="289"/>
      <c r="O943" s="289"/>
      <c r="P943" s="375"/>
      <c r="Q943" s="375"/>
      <c r="R943" s="320"/>
    </row>
    <row r="944" s="239" customFormat="1" ht="24" customHeight="1" spans="1:18">
      <c r="A944" s="45">
        <v>941</v>
      </c>
      <c r="B944" s="45" t="s">
        <v>1145</v>
      </c>
      <c r="C944" s="572" t="s">
        <v>2951</v>
      </c>
      <c r="D944" s="289" t="s">
        <v>2952</v>
      </c>
      <c r="E944" s="289" t="s">
        <v>2953</v>
      </c>
      <c r="F944" s="289" t="s">
        <v>2954</v>
      </c>
      <c r="G944" s="289"/>
      <c r="H944" s="375" t="s">
        <v>76</v>
      </c>
      <c r="I944" s="375" t="s">
        <v>1149</v>
      </c>
      <c r="J944" s="360">
        <v>10</v>
      </c>
      <c r="K944" s="360">
        <v>10</v>
      </c>
      <c r="L944" s="360">
        <v>10</v>
      </c>
      <c r="M944" s="289" t="s">
        <v>2119</v>
      </c>
      <c r="N944" s="289"/>
      <c r="O944" s="289"/>
      <c r="P944" s="375"/>
      <c r="Q944" s="375"/>
      <c r="R944" s="320"/>
    </row>
    <row r="945" s="239" customFormat="1" ht="24" customHeight="1" spans="1:18">
      <c r="A945" s="45">
        <v>942</v>
      </c>
      <c r="B945" s="45" t="s">
        <v>1145</v>
      </c>
      <c r="C945" s="572" t="s">
        <v>2951</v>
      </c>
      <c r="D945" s="289" t="s">
        <v>2955</v>
      </c>
      <c r="E945" s="289" t="s">
        <v>2953</v>
      </c>
      <c r="F945" s="289"/>
      <c r="G945" s="289"/>
      <c r="H945" s="375" t="s">
        <v>45</v>
      </c>
      <c r="I945" s="375" t="s">
        <v>1149</v>
      </c>
      <c r="J945" s="360">
        <v>40</v>
      </c>
      <c r="K945" s="360">
        <v>40</v>
      </c>
      <c r="L945" s="360">
        <v>40</v>
      </c>
      <c r="M945" s="289" t="s">
        <v>2794</v>
      </c>
      <c r="N945" s="289"/>
      <c r="O945" s="289"/>
      <c r="P945" s="375"/>
      <c r="Q945" s="375"/>
      <c r="R945" s="320"/>
    </row>
    <row r="946" s="239" customFormat="1" ht="24" customHeight="1" spans="1:18">
      <c r="A946" s="45">
        <v>943</v>
      </c>
      <c r="B946" s="45" t="s">
        <v>1145</v>
      </c>
      <c r="C946" s="572" t="s">
        <v>2956</v>
      </c>
      <c r="D946" s="289" t="s">
        <v>2957</v>
      </c>
      <c r="E946" s="289" t="s">
        <v>2958</v>
      </c>
      <c r="F946" s="289"/>
      <c r="G946" s="289"/>
      <c r="H946" s="375" t="s">
        <v>76</v>
      </c>
      <c r="I946" s="375" t="s">
        <v>1149</v>
      </c>
      <c r="J946" s="360">
        <v>20</v>
      </c>
      <c r="K946" s="360">
        <v>20</v>
      </c>
      <c r="L946" s="360">
        <v>20</v>
      </c>
      <c r="M946" s="289" t="s">
        <v>2119</v>
      </c>
      <c r="N946" s="289"/>
      <c r="O946" s="289"/>
      <c r="P946" s="375"/>
      <c r="Q946" s="375"/>
      <c r="R946" s="320"/>
    </row>
    <row r="947" s="239" customFormat="1" ht="24" customHeight="1" spans="1:18">
      <c r="A947" s="45">
        <v>944</v>
      </c>
      <c r="B947" s="45" t="s">
        <v>1145</v>
      </c>
      <c r="C947" s="572" t="s">
        <v>2956</v>
      </c>
      <c r="D947" s="289" t="s">
        <v>2959</v>
      </c>
      <c r="E947" s="289" t="s">
        <v>2958</v>
      </c>
      <c r="F947" s="289"/>
      <c r="G947" s="289"/>
      <c r="H947" s="375" t="s">
        <v>45</v>
      </c>
      <c r="I947" s="375" t="s">
        <v>1149</v>
      </c>
      <c r="J947" s="360">
        <v>50</v>
      </c>
      <c r="K947" s="360">
        <v>50</v>
      </c>
      <c r="L947" s="360">
        <v>50</v>
      </c>
      <c r="M947" s="289" t="s">
        <v>2794</v>
      </c>
      <c r="N947" s="289"/>
      <c r="O947" s="289"/>
      <c r="P947" s="375"/>
      <c r="Q947" s="375"/>
      <c r="R947" s="320"/>
    </row>
    <row r="948" s="239" customFormat="1" ht="24" customHeight="1" spans="1:18">
      <c r="A948" s="45">
        <v>945</v>
      </c>
      <c r="B948" s="45" t="s">
        <v>1145</v>
      </c>
      <c r="C948" s="572" t="s">
        <v>2960</v>
      </c>
      <c r="D948" s="289" t="s">
        <v>2961</v>
      </c>
      <c r="E948" s="289" t="s">
        <v>2962</v>
      </c>
      <c r="F948" s="289"/>
      <c r="G948" s="289"/>
      <c r="H948" s="375" t="s">
        <v>76</v>
      </c>
      <c r="I948" s="375" t="s">
        <v>1149</v>
      </c>
      <c r="J948" s="360">
        <v>12</v>
      </c>
      <c r="K948" s="360">
        <v>12</v>
      </c>
      <c r="L948" s="360">
        <v>12</v>
      </c>
      <c r="M948" s="289" t="s">
        <v>2119</v>
      </c>
      <c r="N948" s="289"/>
      <c r="O948" s="289"/>
      <c r="P948" s="375"/>
      <c r="Q948" s="375"/>
      <c r="R948" s="320"/>
    </row>
    <row r="949" s="239" customFormat="1" ht="24" customHeight="1" spans="1:18">
      <c r="A949" s="45">
        <v>946</v>
      </c>
      <c r="B949" s="45" t="s">
        <v>1145</v>
      </c>
      <c r="C949" s="572" t="s">
        <v>2960</v>
      </c>
      <c r="D949" s="289" t="s">
        <v>2963</v>
      </c>
      <c r="E949" s="289" t="s">
        <v>2964</v>
      </c>
      <c r="F949" s="289" t="s">
        <v>2965</v>
      </c>
      <c r="G949" s="289"/>
      <c r="H949" s="375" t="s">
        <v>45</v>
      </c>
      <c r="I949" s="375" t="s">
        <v>1149</v>
      </c>
      <c r="J949" s="360">
        <v>60</v>
      </c>
      <c r="K949" s="360">
        <v>60</v>
      </c>
      <c r="L949" s="360">
        <v>60</v>
      </c>
      <c r="M949" s="289" t="s">
        <v>2794</v>
      </c>
      <c r="N949" s="367" t="s">
        <v>386</v>
      </c>
      <c r="O949" s="367" t="s">
        <v>2966</v>
      </c>
      <c r="P949" s="375"/>
      <c r="Q949" s="375"/>
      <c r="R949" s="320"/>
    </row>
    <row r="950" s="239" customFormat="1" ht="24" customHeight="1" spans="1:18">
      <c r="A950" s="45">
        <v>947</v>
      </c>
      <c r="B950" s="45" t="s">
        <v>1145</v>
      </c>
      <c r="C950" s="572" t="s">
        <v>2967</v>
      </c>
      <c r="D950" s="289" t="s">
        <v>2968</v>
      </c>
      <c r="E950" s="289" t="s">
        <v>2969</v>
      </c>
      <c r="F950" s="289"/>
      <c r="G950" s="289"/>
      <c r="H950" s="375" t="s">
        <v>76</v>
      </c>
      <c r="I950" s="375" t="s">
        <v>1149</v>
      </c>
      <c r="J950" s="360">
        <v>12</v>
      </c>
      <c r="K950" s="360">
        <v>12</v>
      </c>
      <c r="L950" s="360">
        <v>12</v>
      </c>
      <c r="M950" s="289" t="s">
        <v>2119</v>
      </c>
      <c r="N950" s="289"/>
      <c r="O950" s="289"/>
      <c r="P950" s="375"/>
      <c r="Q950" s="375"/>
      <c r="R950" s="320"/>
    </row>
    <row r="951" s="239" customFormat="1" ht="24" customHeight="1" spans="1:18">
      <c r="A951" s="45">
        <v>948</v>
      </c>
      <c r="B951" s="45" t="s">
        <v>1145</v>
      </c>
      <c r="C951" s="572" t="s">
        <v>2967</v>
      </c>
      <c r="D951" s="289" t="s">
        <v>2970</v>
      </c>
      <c r="E951" s="289" t="s">
        <v>2969</v>
      </c>
      <c r="F951" s="289"/>
      <c r="G951" s="289"/>
      <c r="H951" s="375" t="s">
        <v>45</v>
      </c>
      <c r="I951" s="375" t="s">
        <v>1149</v>
      </c>
      <c r="J951" s="360">
        <v>60</v>
      </c>
      <c r="K951" s="360">
        <v>60</v>
      </c>
      <c r="L951" s="360">
        <v>60</v>
      </c>
      <c r="M951" s="289" t="s">
        <v>2794</v>
      </c>
      <c r="N951" s="289"/>
      <c r="O951" s="289"/>
      <c r="P951" s="375"/>
      <c r="Q951" s="375"/>
      <c r="R951" s="320"/>
    </row>
    <row r="952" s="239" customFormat="1" ht="24" customHeight="1" spans="1:18">
      <c r="A952" s="45">
        <v>949</v>
      </c>
      <c r="B952" s="45" t="s">
        <v>1145</v>
      </c>
      <c r="C952" s="572" t="s">
        <v>2971</v>
      </c>
      <c r="D952" s="289" t="s">
        <v>2972</v>
      </c>
      <c r="E952" s="289" t="s">
        <v>2973</v>
      </c>
      <c r="F952" s="289"/>
      <c r="G952" s="289"/>
      <c r="H952" s="375" t="s">
        <v>76</v>
      </c>
      <c r="I952" s="375" t="s">
        <v>1149</v>
      </c>
      <c r="J952" s="360">
        <v>20</v>
      </c>
      <c r="K952" s="360">
        <v>20</v>
      </c>
      <c r="L952" s="360">
        <v>20</v>
      </c>
      <c r="M952" s="289" t="s">
        <v>2119</v>
      </c>
      <c r="N952" s="289"/>
      <c r="O952" s="289"/>
      <c r="P952" s="375"/>
      <c r="Q952" s="375"/>
      <c r="R952" s="320"/>
    </row>
    <row r="953" s="239" customFormat="1" ht="24" customHeight="1" spans="1:18">
      <c r="A953" s="45">
        <v>950</v>
      </c>
      <c r="B953" s="45" t="s">
        <v>1145</v>
      </c>
      <c r="C953" s="572" t="s">
        <v>2971</v>
      </c>
      <c r="D953" s="289" t="s">
        <v>2974</v>
      </c>
      <c r="E953" s="289" t="s">
        <v>2973</v>
      </c>
      <c r="F953" s="289"/>
      <c r="G953" s="289"/>
      <c r="H953" s="375" t="s">
        <v>45</v>
      </c>
      <c r="I953" s="375" t="s">
        <v>1149</v>
      </c>
      <c r="J953" s="360">
        <v>60</v>
      </c>
      <c r="K953" s="360">
        <v>60</v>
      </c>
      <c r="L953" s="360">
        <v>60</v>
      </c>
      <c r="M953" s="289" t="s">
        <v>2794</v>
      </c>
      <c r="N953" s="289"/>
      <c r="O953" s="289"/>
      <c r="P953" s="375"/>
      <c r="Q953" s="375"/>
      <c r="R953" s="320"/>
    </row>
    <row r="954" s="239" customFormat="1" ht="24" customHeight="1" spans="1:18">
      <c r="A954" s="45">
        <v>951</v>
      </c>
      <c r="B954" s="45" t="s">
        <v>1145</v>
      </c>
      <c r="C954" s="572" t="s">
        <v>2975</v>
      </c>
      <c r="D954" s="289" t="s">
        <v>2976</v>
      </c>
      <c r="E954" s="289" t="s">
        <v>2977</v>
      </c>
      <c r="F954" s="289"/>
      <c r="G954" s="289"/>
      <c r="H954" s="375" t="s">
        <v>76</v>
      </c>
      <c r="I954" s="375" t="s">
        <v>1149</v>
      </c>
      <c r="J954" s="360">
        <v>15</v>
      </c>
      <c r="K954" s="360">
        <v>15</v>
      </c>
      <c r="L954" s="360">
        <v>15</v>
      </c>
      <c r="M954" s="289" t="s">
        <v>2119</v>
      </c>
      <c r="N954" s="289"/>
      <c r="O954" s="289"/>
      <c r="P954" s="375"/>
      <c r="Q954" s="375"/>
      <c r="R954" s="320"/>
    </row>
    <row r="955" s="239" customFormat="1" ht="24" customHeight="1" spans="1:18">
      <c r="A955" s="45">
        <v>952</v>
      </c>
      <c r="B955" s="45" t="s">
        <v>1145</v>
      </c>
      <c r="C955" s="572" t="s">
        <v>2975</v>
      </c>
      <c r="D955" s="289" t="s">
        <v>2978</v>
      </c>
      <c r="E955" s="289" t="s">
        <v>2977</v>
      </c>
      <c r="F955" s="289"/>
      <c r="G955" s="289"/>
      <c r="H955" s="375" t="s">
        <v>45</v>
      </c>
      <c r="I955" s="375" t="s">
        <v>1149</v>
      </c>
      <c r="J955" s="360">
        <v>40</v>
      </c>
      <c r="K955" s="360">
        <v>40</v>
      </c>
      <c r="L955" s="360">
        <v>40</v>
      </c>
      <c r="M955" s="289" t="s">
        <v>2794</v>
      </c>
      <c r="N955" s="289"/>
      <c r="O955" s="289"/>
      <c r="P955" s="375"/>
      <c r="Q955" s="375"/>
      <c r="R955" s="320"/>
    </row>
    <row r="956" s="239" customFormat="1" ht="24" customHeight="1" spans="1:18">
      <c r="A956" s="45">
        <v>953</v>
      </c>
      <c r="B956" s="45" t="s">
        <v>1145</v>
      </c>
      <c r="C956" s="572" t="s">
        <v>2979</v>
      </c>
      <c r="D956" s="289" t="s">
        <v>2980</v>
      </c>
      <c r="E956" s="289" t="s">
        <v>2981</v>
      </c>
      <c r="F956" s="289"/>
      <c r="G956" s="289"/>
      <c r="H956" s="375" t="s">
        <v>76</v>
      </c>
      <c r="I956" s="375" t="s">
        <v>1149</v>
      </c>
      <c r="J956" s="360">
        <v>20</v>
      </c>
      <c r="K956" s="360">
        <v>20</v>
      </c>
      <c r="L956" s="360">
        <v>20</v>
      </c>
      <c r="M956" s="289"/>
      <c r="N956" s="289"/>
      <c r="O956" s="289"/>
      <c r="P956" s="375"/>
      <c r="Q956" s="375"/>
      <c r="R956" s="320"/>
    </row>
    <row r="957" s="239" customFormat="1" ht="24" customHeight="1" spans="1:18">
      <c r="A957" s="45">
        <v>954</v>
      </c>
      <c r="B957" s="45" t="s">
        <v>1145</v>
      </c>
      <c r="C957" s="572" t="s">
        <v>2982</v>
      </c>
      <c r="D957" s="289" t="s">
        <v>2983</v>
      </c>
      <c r="E957" s="289" t="s">
        <v>2984</v>
      </c>
      <c r="F957" s="289"/>
      <c r="G957" s="289"/>
      <c r="H957" s="375" t="s">
        <v>76</v>
      </c>
      <c r="I957" s="375" t="s">
        <v>1149</v>
      </c>
      <c r="J957" s="360">
        <v>20</v>
      </c>
      <c r="K957" s="360">
        <v>20</v>
      </c>
      <c r="L957" s="360">
        <v>20</v>
      </c>
      <c r="M957" s="289"/>
      <c r="N957" s="289"/>
      <c r="O957" s="289"/>
      <c r="P957" s="375"/>
      <c r="Q957" s="375"/>
      <c r="R957" s="320"/>
    </row>
    <row r="958" s="239" customFormat="1" ht="24" customHeight="1" spans="1:18">
      <c r="A958" s="45">
        <v>955</v>
      </c>
      <c r="B958" s="45" t="s">
        <v>1145</v>
      </c>
      <c r="C958" s="572" t="s">
        <v>2985</v>
      </c>
      <c r="D958" s="289" t="s">
        <v>2986</v>
      </c>
      <c r="E958" s="289" t="s">
        <v>2987</v>
      </c>
      <c r="F958" s="289"/>
      <c r="G958" s="289"/>
      <c r="H958" s="375" t="s">
        <v>76</v>
      </c>
      <c r="I958" s="375" t="s">
        <v>1149</v>
      </c>
      <c r="J958" s="360">
        <v>20</v>
      </c>
      <c r="K958" s="360">
        <v>20</v>
      </c>
      <c r="L958" s="360">
        <v>20</v>
      </c>
      <c r="M958" s="289" t="s">
        <v>2119</v>
      </c>
      <c r="N958" s="289"/>
      <c r="O958" s="289"/>
      <c r="P958" s="375"/>
      <c r="Q958" s="375"/>
      <c r="R958" s="320"/>
    </row>
    <row r="959" s="239" customFormat="1" ht="24" customHeight="1" spans="1:18">
      <c r="A959" s="45">
        <v>956</v>
      </c>
      <c r="B959" s="45" t="s">
        <v>1145</v>
      </c>
      <c r="C959" s="572" t="s">
        <v>2985</v>
      </c>
      <c r="D959" s="289" t="s">
        <v>2988</v>
      </c>
      <c r="E959" s="289" t="s">
        <v>2987</v>
      </c>
      <c r="F959" s="289"/>
      <c r="G959" s="289"/>
      <c r="H959" s="375" t="s">
        <v>45</v>
      </c>
      <c r="I959" s="375" t="s">
        <v>1149</v>
      </c>
      <c r="J959" s="360">
        <v>40</v>
      </c>
      <c r="K959" s="360">
        <v>40</v>
      </c>
      <c r="L959" s="360">
        <v>40</v>
      </c>
      <c r="M959" s="289" t="s">
        <v>2794</v>
      </c>
      <c r="N959" s="289"/>
      <c r="O959" s="289"/>
      <c r="P959" s="375"/>
      <c r="Q959" s="375"/>
      <c r="R959" s="320"/>
    </row>
    <row r="960" s="239" customFormat="1" ht="24" customHeight="1" spans="1:18">
      <c r="A960" s="45">
        <v>957</v>
      </c>
      <c r="B960" s="45" t="s">
        <v>1145</v>
      </c>
      <c r="C960" s="572" t="s">
        <v>2989</v>
      </c>
      <c r="D960" s="289" t="s">
        <v>2990</v>
      </c>
      <c r="E960" s="289" t="s">
        <v>2991</v>
      </c>
      <c r="F960" s="289"/>
      <c r="G960" s="289"/>
      <c r="H960" s="375" t="s">
        <v>76</v>
      </c>
      <c r="I960" s="375" t="s">
        <v>1149</v>
      </c>
      <c r="J960" s="360">
        <v>20</v>
      </c>
      <c r="K960" s="360">
        <v>20</v>
      </c>
      <c r="L960" s="360">
        <v>20</v>
      </c>
      <c r="M960" s="289" t="s">
        <v>2119</v>
      </c>
      <c r="N960" s="289"/>
      <c r="O960" s="289"/>
      <c r="P960" s="375"/>
      <c r="Q960" s="375"/>
      <c r="R960" s="320"/>
    </row>
    <row r="961" s="239" customFormat="1" ht="24" customHeight="1" spans="1:18">
      <c r="A961" s="45">
        <v>958</v>
      </c>
      <c r="B961" s="45" t="s">
        <v>1145</v>
      </c>
      <c r="C961" s="572" t="s">
        <v>2989</v>
      </c>
      <c r="D961" s="289" t="s">
        <v>2992</v>
      </c>
      <c r="E961" s="289" t="s">
        <v>2991</v>
      </c>
      <c r="F961" s="289"/>
      <c r="G961" s="289"/>
      <c r="H961" s="375" t="s">
        <v>45</v>
      </c>
      <c r="I961" s="375" t="s">
        <v>1149</v>
      </c>
      <c r="J961" s="360">
        <v>40</v>
      </c>
      <c r="K961" s="360">
        <v>40</v>
      </c>
      <c r="L961" s="360">
        <v>40</v>
      </c>
      <c r="M961" s="289" t="s">
        <v>2794</v>
      </c>
      <c r="N961" s="289"/>
      <c r="O961" s="289"/>
      <c r="P961" s="375"/>
      <c r="Q961" s="375"/>
      <c r="R961" s="320"/>
    </row>
    <row r="962" s="239" customFormat="1" ht="24" customHeight="1" spans="1:18">
      <c r="A962" s="45">
        <v>959</v>
      </c>
      <c r="B962" s="45" t="s">
        <v>1145</v>
      </c>
      <c r="C962" s="572" t="s">
        <v>2993</v>
      </c>
      <c r="D962" s="289" t="s">
        <v>2994</v>
      </c>
      <c r="E962" s="289" t="s">
        <v>2995</v>
      </c>
      <c r="F962" s="289"/>
      <c r="G962" s="289"/>
      <c r="H962" s="375" t="s">
        <v>76</v>
      </c>
      <c r="I962" s="375" t="s">
        <v>1149</v>
      </c>
      <c r="J962" s="360">
        <v>20</v>
      </c>
      <c r="K962" s="360">
        <v>20</v>
      </c>
      <c r="L962" s="360">
        <v>20</v>
      </c>
      <c r="M962" s="289" t="s">
        <v>2119</v>
      </c>
      <c r="N962" s="289"/>
      <c r="O962" s="289"/>
      <c r="P962" s="375"/>
      <c r="Q962" s="375"/>
      <c r="R962" s="320"/>
    </row>
    <row r="963" s="239" customFormat="1" ht="24" customHeight="1" spans="1:18">
      <c r="A963" s="45">
        <v>960</v>
      </c>
      <c r="B963" s="45" t="s">
        <v>1145</v>
      </c>
      <c r="C963" s="572" t="s">
        <v>2993</v>
      </c>
      <c r="D963" s="289" t="s">
        <v>2996</v>
      </c>
      <c r="E963" s="289" t="s">
        <v>2995</v>
      </c>
      <c r="F963" s="289"/>
      <c r="G963" s="289"/>
      <c r="H963" s="375" t="s">
        <v>45</v>
      </c>
      <c r="I963" s="375" t="s">
        <v>1149</v>
      </c>
      <c r="J963" s="360">
        <v>40</v>
      </c>
      <c r="K963" s="360">
        <v>40</v>
      </c>
      <c r="L963" s="360">
        <v>40</v>
      </c>
      <c r="M963" s="289" t="s">
        <v>2794</v>
      </c>
      <c r="N963" s="289"/>
      <c r="O963" s="289"/>
      <c r="P963" s="375"/>
      <c r="Q963" s="375"/>
      <c r="R963" s="320"/>
    </row>
    <row r="964" s="239" customFormat="1" ht="24" customHeight="1" spans="1:18">
      <c r="A964" s="45">
        <v>961</v>
      </c>
      <c r="B964" s="45" t="s">
        <v>1145</v>
      </c>
      <c r="C964" s="572" t="s">
        <v>2997</v>
      </c>
      <c r="D964" s="289" t="s">
        <v>2998</v>
      </c>
      <c r="E964" s="289" t="s">
        <v>2999</v>
      </c>
      <c r="F964" s="289"/>
      <c r="G964" s="289"/>
      <c r="H964" s="375" t="s">
        <v>76</v>
      </c>
      <c r="I964" s="375" t="s">
        <v>1149</v>
      </c>
      <c r="J964" s="360">
        <v>20</v>
      </c>
      <c r="K964" s="360">
        <v>20</v>
      </c>
      <c r="L964" s="360">
        <v>20</v>
      </c>
      <c r="M964" s="289" t="s">
        <v>2119</v>
      </c>
      <c r="N964" s="289"/>
      <c r="O964" s="289"/>
      <c r="P964" s="375"/>
      <c r="Q964" s="375"/>
      <c r="R964" s="320"/>
    </row>
    <row r="965" s="239" customFormat="1" ht="24" customHeight="1" spans="1:18">
      <c r="A965" s="45">
        <v>962</v>
      </c>
      <c r="B965" s="45" t="s">
        <v>1145</v>
      </c>
      <c r="C965" s="572" t="s">
        <v>2997</v>
      </c>
      <c r="D965" s="289" t="s">
        <v>3000</v>
      </c>
      <c r="E965" s="289" t="s">
        <v>2999</v>
      </c>
      <c r="F965" s="289"/>
      <c r="G965" s="289"/>
      <c r="H965" s="375" t="s">
        <v>45</v>
      </c>
      <c r="I965" s="375" t="s">
        <v>1149</v>
      </c>
      <c r="J965" s="360">
        <v>40</v>
      </c>
      <c r="K965" s="360">
        <v>40</v>
      </c>
      <c r="L965" s="360">
        <v>40</v>
      </c>
      <c r="M965" s="289" t="s">
        <v>2794</v>
      </c>
      <c r="N965" s="289"/>
      <c r="O965" s="289"/>
      <c r="P965" s="375"/>
      <c r="Q965" s="375"/>
      <c r="R965" s="320"/>
    </row>
    <row r="966" s="239" customFormat="1" ht="24" customHeight="1" spans="1:18">
      <c r="A966" s="45">
        <v>963</v>
      </c>
      <c r="B966" s="45" t="s">
        <v>1145</v>
      </c>
      <c r="C966" s="572" t="s">
        <v>3001</v>
      </c>
      <c r="D966" s="289" t="s">
        <v>3002</v>
      </c>
      <c r="E966" s="289" t="s">
        <v>3003</v>
      </c>
      <c r="F966" s="289"/>
      <c r="G966" s="289"/>
      <c r="H966" s="375" t="s">
        <v>76</v>
      </c>
      <c r="I966" s="375" t="s">
        <v>1149</v>
      </c>
      <c r="J966" s="360">
        <v>15</v>
      </c>
      <c r="K966" s="360">
        <v>15</v>
      </c>
      <c r="L966" s="360">
        <v>15</v>
      </c>
      <c r="M966" s="289"/>
      <c r="N966" s="289"/>
      <c r="O966" s="289"/>
      <c r="P966" s="375"/>
      <c r="Q966" s="375"/>
      <c r="R966" s="320"/>
    </row>
    <row r="967" s="239" customFormat="1" ht="24" customHeight="1" spans="1:18">
      <c r="A967" s="45">
        <v>964</v>
      </c>
      <c r="B967" s="45" t="s">
        <v>1145</v>
      </c>
      <c r="C967" s="572" t="s">
        <v>3004</v>
      </c>
      <c r="D967" s="289" t="s">
        <v>3005</v>
      </c>
      <c r="E967" s="289" t="s">
        <v>3006</v>
      </c>
      <c r="F967" s="289"/>
      <c r="G967" s="289"/>
      <c r="H967" s="375" t="s">
        <v>76</v>
      </c>
      <c r="I967" s="375" t="s">
        <v>1149</v>
      </c>
      <c r="J967" s="360">
        <v>15</v>
      </c>
      <c r="K967" s="360">
        <v>15</v>
      </c>
      <c r="L967" s="360">
        <v>15</v>
      </c>
      <c r="M967" s="289"/>
      <c r="N967" s="289"/>
      <c r="O967" s="289"/>
      <c r="P967" s="375"/>
      <c r="Q967" s="375"/>
      <c r="R967" s="320"/>
    </row>
    <row r="968" s="239" customFormat="1" ht="24" customHeight="1" spans="1:18">
      <c r="A968" s="45">
        <v>965</v>
      </c>
      <c r="B968" s="45" t="s">
        <v>1145</v>
      </c>
      <c r="C968" s="572" t="s">
        <v>3007</v>
      </c>
      <c r="D968" s="289" t="s">
        <v>3008</v>
      </c>
      <c r="E968" s="289" t="s">
        <v>3009</v>
      </c>
      <c r="F968" s="289"/>
      <c r="G968" s="289"/>
      <c r="H968" s="375" t="s">
        <v>45</v>
      </c>
      <c r="I968" s="375" t="s">
        <v>1149</v>
      </c>
      <c r="J968" s="360">
        <v>40</v>
      </c>
      <c r="K968" s="360">
        <v>40</v>
      </c>
      <c r="L968" s="360">
        <v>40</v>
      </c>
      <c r="M968" s="289" t="s">
        <v>3010</v>
      </c>
      <c r="N968" s="291" t="s">
        <v>2882</v>
      </c>
      <c r="O968" s="289"/>
      <c r="P968" s="375"/>
      <c r="Q968" s="375"/>
      <c r="R968" s="320"/>
    </row>
    <row r="969" s="243" customFormat="1" ht="24" customHeight="1" spans="1:18">
      <c r="A969" s="45">
        <v>966</v>
      </c>
      <c r="B969" s="45" t="s">
        <v>1145</v>
      </c>
      <c r="C969" s="572" t="s">
        <v>3007</v>
      </c>
      <c r="D969" s="389" t="s">
        <v>3011</v>
      </c>
      <c r="E969" s="29" t="s">
        <v>3012</v>
      </c>
      <c r="F969" s="29"/>
      <c r="G969" s="29"/>
      <c r="H969" s="440" t="s">
        <v>45</v>
      </c>
      <c r="I969" s="28" t="s">
        <v>1149</v>
      </c>
      <c r="J969" s="28">
        <v>70</v>
      </c>
      <c r="K969" s="28">
        <v>70</v>
      </c>
      <c r="L969" s="28">
        <v>70</v>
      </c>
      <c r="M969" s="29" t="s">
        <v>1918</v>
      </c>
      <c r="N969" s="291" t="s">
        <v>891</v>
      </c>
      <c r="O969" s="289" t="s">
        <v>343</v>
      </c>
      <c r="P969" s="431"/>
      <c r="Q969" s="431"/>
      <c r="R969" s="320"/>
    </row>
    <row r="970" s="239" customFormat="1" ht="36" customHeight="1" spans="1:18">
      <c r="A970" s="45">
        <v>967</v>
      </c>
      <c r="B970" s="45" t="s">
        <v>1145</v>
      </c>
      <c r="C970" s="572" t="s">
        <v>3013</v>
      </c>
      <c r="D970" s="289" t="s">
        <v>3014</v>
      </c>
      <c r="E970" s="289" t="s">
        <v>3015</v>
      </c>
      <c r="F970" s="289"/>
      <c r="G970" s="289"/>
      <c r="H970" s="375" t="s">
        <v>45</v>
      </c>
      <c r="I970" s="375" t="s">
        <v>1149</v>
      </c>
      <c r="J970" s="417">
        <v>50</v>
      </c>
      <c r="K970" s="417">
        <v>50</v>
      </c>
      <c r="L970" s="417">
        <v>50</v>
      </c>
      <c r="M970" s="290" t="s">
        <v>2153</v>
      </c>
      <c r="N970" s="289" t="s">
        <v>3016</v>
      </c>
      <c r="O970" s="289" t="s">
        <v>1320</v>
      </c>
      <c r="P970" s="375"/>
      <c r="Q970" s="375"/>
      <c r="R970" s="320"/>
    </row>
    <row r="971" s="239" customFormat="1" ht="24" customHeight="1" spans="1:18">
      <c r="A971" s="45">
        <v>968</v>
      </c>
      <c r="B971" s="45" t="s">
        <v>1145</v>
      </c>
      <c r="C971" s="572" t="s">
        <v>3017</v>
      </c>
      <c r="D971" s="289" t="s">
        <v>3018</v>
      </c>
      <c r="E971" s="289" t="s">
        <v>3019</v>
      </c>
      <c r="F971" s="289"/>
      <c r="G971" s="289"/>
      <c r="H971" s="375" t="s">
        <v>45</v>
      </c>
      <c r="I971" s="375" t="s">
        <v>1149</v>
      </c>
      <c r="J971" s="360">
        <v>50</v>
      </c>
      <c r="K971" s="360">
        <v>50</v>
      </c>
      <c r="L971" s="360">
        <v>50</v>
      </c>
      <c r="M971" s="289"/>
      <c r="N971" s="291" t="s">
        <v>3020</v>
      </c>
      <c r="O971" s="289" t="s">
        <v>3021</v>
      </c>
      <c r="P971" s="375"/>
      <c r="Q971" s="375"/>
      <c r="R971" s="320"/>
    </row>
    <row r="972" s="239" customFormat="1" ht="24" customHeight="1" spans="1:18">
      <c r="A972" s="45">
        <v>969</v>
      </c>
      <c r="B972" s="45" t="s">
        <v>1145</v>
      </c>
      <c r="C972" s="572" t="s">
        <v>3022</v>
      </c>
      <c r="D972" s="289" t="s">
        <v>3023</v>
      </c>
      <c r="E972" s="289" t="s">
        <v>3024</v>
      </c>
      <c r="F972" s="289"/>
      <c r="G972" s="289"/>
      <c r="H972" s="375" t="s">
        <v>29</v>
      </c>
      <c r="I972" s="375" t="s">
        <v>3025</v>
      </c>
      <c r="J972" s="360">
        <v>110</v>
      </c>
      <c r="K972" s="360">
        <v>110</v>
      </c>
      <c r="L972" s="360">
        <v>110</v>
      </c>
      <c r="M972" s="289" t="s">
        <v>2701</v>
      </c>
      <c r="N972" s="289" t="s">
        <v>3026</v>
      </c>
      <c r="O972" s="283" t="s">
        <v>3027</v>
      </c>
      <c r="P972" s="375"/>
      <c r="Q972" s="284" t="s">
        <v>163</v>
      </c>
      <c r="R972" s="320"/>
    </row>
    <row r="973" s="235" customFormat="1" ht="36" customHeight="1" spans="1:18">
      <c r="A973" s="45">
        <v>970</v>
      </c>
      <c r="B973" s="45" t="s">
        <v>1145</v>
      </c>
      <c r="C973" s="572" t="s">
        <v>3028</v>
      </c>
      <c r="D973" s="389" t="s">
        <v>3029</v>
      </c>
      <c r="E973" s="29" t="s">
        <v>3030</v>
      </c>
      <c r="F973" s="29"/>
      <c r="G973" s="29"/>
      <c r="H973" s="440" t="s">
        <v>29</v>
      </c>
      <c r="I973" s="28" t="s">
        <v>1149</v>
      </c>
      <c r="J973" s="28">
        <v>90</v>
      </c>
      <c r="K973" s="28">
        <v>90</v>
      </c>
      <c r="L973" s="28">
        <v>90</v>
      </c>
      <c r="M973" s="29" t="s">
        <v>1918</v>
      </c>
      <c r="N973" s="291" t="s">
        <v>524</v>
      </c>
      <c r="O973" s="291" t="s">
        <v>525</v>
      </c>
      <c r="P973" s="369"/>
      <c r="Q973" s="369"/>
      <c r="R973" s="320"/>
    </row>
    <row r="974" s="239" customFormat="1" ht="24" customHeight="1" spans="1:18">
      <c r="A974" s="45">
        <v>971</v>
      </c>
      <c r="B974" s="45" t="s">
        <v>1145</v>
      </c>
      <c r="C974" s="572" t="s">
        <v>3022</v>
      </c>
      <c r="D974" s="289" t="s">
        <v>3031</v>
      </c>
      <c r="E974" s="289" t="s">
        <v>3032</v>
      </c>
      <c r="F974" s="289"/>
      <c r="G974" s="289"/>
      <c r="H974" s="375" t="s">
        <v>29</v>
      </c>
      <c r="I974" s="375" t="s">
        <v>3025</v>
      </c>
      <c r="J974" s="360">
        <v>110</v>
      </c>
      <c r="K974" s="360">
        <v>110</v>
      </c>
      <c r="L974" s="360">
        <v>110</v>
      </c>
      <c r="M974" s="289" t="s">
        <v>2701</v>
      </c>
      <c r="N974" s="289" t="s">
        <v>3026</v>
      </c>
      <c r="O974" s="283" t="s">
        <v>3027</v>
      </c>
      <c r="P974" s="375"/>
      <c r="Q974" s="284" t="s">
        <v>163</v>
      </c>
      <c r="R974" s="320"/>
    </row>
    <row r="975" s="239" customFormat="1" ht="24" customHeight="1" spans="1:18">
      <c r="A975" s="45">
        <v>972</v>
      </c>
      <c r="B975" s="45" t="s">
        <v>1145</v>
      </c>
      <c r="C975" s="572" t="s">
        <v>3033</v>
      </c>
      <c r="D975" s="289" t="s">
        <v>3034</v>
      </c>
      <c r="E975" s="289" t="s">
        <v>3035</v>
      </c>
      <c r="F975" s="289"/>
      <c r="G975" s="289"/>
      <c r="H975" s="375" t="s">
        <v>45</v>
      </c>
      <c r="I975" s="375" t="s">
        <v>46</v>
      </c>
      <c r="J975" s="360">
        <v>200</v>
      </c>
      <c r="K975" s="360">
        <v>200</v>
      </c>
      <c r="L975" s="360">
        <v>200</v>
      </c>
      <c r="M975" s="289" t="s">
        <v>1427</v>
      </c>
      <c r="N975" s="289" t="s">
        <v>1153</v>
      </c>
      <c r="O975" s="289" t="s">
        <v>1154</v>
      </c>
      <c r="P975" s="375"/>
      <c r="Q975" s="375"/>
      <c r="R975" s="320"/>
    </row>
    <row r="976" s="235" customFormat="1" ht="36" customHeight="1" spans="1:18">
      <c r="A976" s="45">
        <v>973</v>
      </c>
      <c r="B976" s="45" t="s">
        <v>1145</v>
      </c>
      <c r="C976" s="572" t="s">
        <v>3036</v>
      </c>
      <c r="D976" s="389" t="s">
        <v>3037</v>
      </c>
      <c r="E976" s="29" t="s">
        <v>3038</v>
      </c>
      <c r="F976" s="29"/>
      <c r="G976" s="29"/>
      <c r="H976" s="440" t="s">
        <v>29</v>
      </c>
      <c r="I976" s="28" t="s">
        <v>1149</v>
      </c>
      <c r="J976" s="28">
        <v>90</v>
      </c>
      <c r="K976" s="28">
        <v>90</v>
      </c>
      <c r="L976" s="28">
        <v>90</v>
      </c>
      <c r="M976" s="29" t="s">
        <v>1918</v>
      </c>
      <c r="N976" s="291" t="s">
        <v>524</v>
      </c>
      <c r="O976" s="291" t="s">
        <v>525</v>
      </c>
      <c r="P976" s="369"/>
      <c r="Q976" s="369"/>
      <c r="R976" s="320"/>
    </row>
    <row r="977" s="239" customFormat="1" ht="24" customHeight="1" spans="1:18">
      <c r="A977" s="45">
        <v>974</v>
      </c>
      <c r="B977" s="45" t="s">
        <v>1145</v>
      </c>
      <c r="C977" s="572" t="s">
        <v>2967</v>
      </c>
      <c r="D977" s="289" t="s">
        <v>3039</v>
      </c>
      <c r="E977" s="289" t="s">
        <v>3040</v>
      </c>
      <c r="F977" s="289"/>
      <c r="G977" s="289"/>
      <c r="H977" s="375" t="s">
        <v>45</v>
      </c>
      <c r="I977" s="375" t="s">
        <v>1149</v>
      </c>
      <c r="J977" s="360">
        <v>70</v>
      </c>
      <c r="K977" s="360">
        <v>70</v>
      </c>
      <c r="L977" s="360">
        <v>70</v>
      </c>
      <c r="M977" s="289" t="s">
        <v>2153</v>
      </c>
      <c r="N977" s="289" t="s">
        <v>2169</v>
      </c>
      <c r="O977" s="289"/>
      <c r="P977" s="375"/>
      <c r="Q977" s="375"/>
      <c r="R977" s="320"/>
    </row>
    <row r="978" s="239" customFormat="1" ht="24" customHeight="1" spans="1:18">
      <c r="A978" s="45">
        <v>975</v>
      </c>
      <c r="B978" s="45" t="s">
        <v>1145</v>
      </c>
      <c r="C978" s="572" t="s">
        <v>3041</v>
      </c>
      <c r="D978" s="289" t="s">
        <v>3042</v>
      </c>
      <c r="E978" s="289" t="s">
        <v>3043</v>
      </c>
      <c r="F978" s="289"/>
      <c r="G978" s="289"/>
      <c r="H978" s="375" t="s">
        <v>45</v>
      </c>
      <c r="I978" s="375" t="s">
        <v>1149</v>
      </c>
      <c r="J978" s="360">
        <v>120</v>
      </c>
      <c r="K978" s="360">
        <v>120</v>
      </c>
      <c r="L978" s="360">
        <v>120</v>
      </c>
      <c r="M978" s="289" t="s">
        <v>2153</v>
      </c>
      <c r="N978" s="289" t="s">
        <v>1435</v>
      </c>
      <c r="O978" s="289"/>
      <c r="P978" s="375"/>
      <c r="Q978" s="375"/>
      <c r="R978" s="320"/>
    </row>
    <row r="979" s="239" customFormat="1" ht="36" customHeight="1" spans="1:18">
      <c r="A979" s="45">
        <v>976</v>
      </c>
      <c r="B979" s="45" t="s">
        <v>1145</v>
      </c>
      <c r="C979" s="572" t="s">
        <v>3044</v>
      </c>
      <c r="D979" s="286" t="s">
        <v>3045</v>
      </c>
      <c r="E979" s="309" t="s">
        <v>3046</v>
      </c>
      <c r="F979" s="309"/>
      <c r="G979" s="309"/>
      <c r="H979" s="375" t="s">
        <v>45</v>
      </c>
      <c r="I979" s="336" t="s">
        <v>1149</v>
      </c>
      <c r="J979" s="334">
        <v>160</v>
      </c>
      <c r="K979" s="334">
        <v>160</v>
      </c>
      <c r="L979" s="334">
        <v>160</v>
      </c>
      <c r="M979" s="309" t="s">
        <v>1918</v>
      </c>
      <c r="N979" s="309" t="s">
        <v>583</v>
      </c>
      <c r="O979" s="309" t="s">
        <v>584</v>
      </c>
      <c r="P979" s="375"/>
      <c r="Q979" s="375"/>
      <c r="R979" s="320"/>
    </row>
    <row r="980" s="239" customFormat="1" ht="36" customHeight="1" spans="1:18">
      <c r="A980" s="45">
        <v>977</v>
      </c>
      <c r="B980" s="45" t="s">
        <v>1145</v>
      </c>
      <c r="C980" s="572" t="s">
        <v>3047</v>
      </c>
      <c r="D980" s="286" t="s">
        <v>3048</v>
      </c>
      <c r="E980" s="309" t="s">
        <v>3049</v>
      </c>
      <c r="F980" s="309"/>
      <c r="G980" s="309"/>
      <c r="H980" s="375" t="s">
        <v>29</v>
      </c>
      <c r="I980" s="336" t="s">
        <v>46</v>
      </c>
      <c r="J980" s="334">
        <v>60</v>
      </c>
      <c r="K980" s="334">
        <v>60</v>
      </c>
      <c r="L980" s="334">
        <v>60</v>
      </c>
      <c r="M980" s="309"/>
      <c r="N980" s="309" t="s">
        <v>583</v>
      </c>
      <c r="O980" s="309" t="s">
        <v>584</v>
      </c>
      <c r="P980" s="375"/>
      <c r="Q980" s="375"/>
      <c r="R980" s="320"/>
    </row>
    <row r="981" s="243" customFormat="1" ht="24" customHeight="1" spans="1:18">
      <c r="A981" s="45">
        <v>978</v>
      </c>
      <c r="B981" s="45" t="s">
        <v>1145</v>
      </c>
      <c r="C981" s="572" t="s">
        <v>3047</v>
      </c>
      <c r="D981" s="389" t="s">
        <v>3050</v>
      </c>
      <c r="E981" s="29" t="s">
        <v>3051</v>
      </c>
      <c r="F981" s="29"/>
      <c r="G981" s="29"/>
      <c r="H981" s="440" t="s">
        <v>45</v>
      </c>
      <c r="I981" s="28" t="s">
        <v>46</v>
      </c>
      <c r="J981" s="28">
        <v>160</v>
      </c>
      <c r="K981" s="28">
        <v>160</v>
      </c>
      <c r="L981" s="28">
        <v>160</v>
      </c>
      <c r="M981" s="29" t="s">
        <v>1918</v>
      </c>
      <c r="N981" s="291" t="s">
        <v>891</v>
      </c>
      <c r="O981" s="309" t="s">
        <v>343</v>
      </c>
      <c r="P981" s="431"/>
      <c r="Q981" s="431"/>
      <c r="R981" s="320"/>
    </row>
    <row r="982" s="243" customFormat="1" ht="24" customHeight="1" spans="1:18">
      <c r="A982" s="45">
        <v>979</v>
      </c>
      <c r="B982" s="45" t="s">
        <v>1145</v>
      </c>
      <c r="C982" s="572" t="s">
        <v>3052</v>
      </c>
      <c r="D982" s="389" t="s">
        <v>3053</v>
      </c>
      <c r="E982" s="29" t="s">
        <v>3054</v>
      </c>
      <c r="F982" s="29"/>
      <c r="G982" s="29"/>
      <c r="H982" s="440" t="s">
        <v>45</v>
      </c>
      <c r="I982" s="28" t="s">
        <v>1149</v>
      </c>
      <c r="J982" s="28">
        <v>50</v>
      </c>
      <c r="K982" s="28">
        <v>50</v>
      </c>
      <c r="L982" s="28">
        <v>50</v>
      </c>
      <c r="M982" s="29" t="s">
        <v>3055</v>
      </c>
      <c r="N982" s="291" t="s">
        <v>891</v>
      </c>
      <c r="O982" s="309" t="s">
        <v>343</v>
      </c>
      <c r="P982" s="431"/>
      <c r="Q982" s="431"/>
      <c r="R982" s="320"/>
    </row>
    <row r="983" s="235" customFormat="1" ht="36" customHeight="1" spans="1:18">
      <c r="A983" s="45">
        <v>980</v>
      </c>
      <c r="B983" s="45" t="s">
        <v>1145</v>
      </c>
      <c r="C983" s="572" t="s">
        <v>2826</v>
      </c>
      <c r="D983" s="389" t="s">
        <v>3056</v>
      </c>
      <c r="E983" s="29" t="s">
        <v>3057</v>
      </c>
      <c r="F983" s="29" t="s">
        <v>3058</v>
      </c>
      <c r="G983" s="29"/>
      <c r="H983" s="440" t="s">
        <v>29</v>
      </c>
      <c r="I983" s="28" t="s">
        <v>46</v>
      </c>
      <c r="J983" s="28">
        <v>200</v>
      </c>
      <c r="K983" s="28">
        <v>200</v>
      </c>
      <c r="L983" s="28">
        <v>200</v>
      </c>
      <c r="M983" s="291"/>
      <c r="N983" s="291" t="s">
        <v>524</v>
      </c>
      <c r="O983" s="291" t="s">
        <v>525</v>
      </c>
      <c r="P983" s="369"/>
      <c r="Q983" s="369"/>
      <c r="R983" s="320"/>
    </row>
    <row r="984" s="235" customFormat="1" ht="36" customHeight="1" spans="1:18">
      <c r="A984" s="45">
        <v>981</v>
      </c>
      <c r="B984" s="45" t="s">
        <v>1145</v>
      </c>
      <c r="C984" s="572" t="s">
        <v>3059</v>
      </c>
      <c r="D984" s="289" t="s">
        <v>3060</v>
      </c>
      <c r="E984" s="29" t="s">
        <v>2789</v>
      </c>
      <c r="F984" s="29"/>
      <c r="G984" s="29"/>
      <c r="H984" s="440" t="s">
        <v>29</v>
      </c>
      <c r="I984" s="28" t="s">
        <v>1149</v>
      </c>
      <c r="J984" s="28">
        <v>130</v>
      </c>
      <c r="K984" s="28">
        <v>130</v>
      </c>
      <c r="L984" s="28">
        <v>130</v>
      </c>
      <c r="M984" s="29" t="s">
        <v>3061</v>
      </c>
      <c r="N984" s="291" t="s">
        <v>524</v>
      </c>
      <c r="O984" s="291" t="s">
        <v>525</v>
      </c>
      <c r="P984" s="369"/>
      <c r="Q984" s="369"/>
      <c r="R984" s="320"/>
    </row>
    <row r="985" s="239" customFormat="1" ht="12" customHeight="1" spans="1:18">
      <c r="A985" s="45">
        <v>982</v>
      </c>
      <c r="B985" s="45"/>
      <c r="C985" s="45"/>
      <c r="D985" s="387" t="s">
        <v>3062</v>
      </c>
      <c r="E985" s="387" t="s">
        <v>3063</v>
      </c>
      <c r="F985" s="289"/>
      <c r="G985" s="289"/>
      <c r="H985" s="375"/>
      <c r="I985" s="375"/>
      <c r="J985" s="360"/>
      <c r="K985" s="360"/>
      <c r="L985" s="360"/>
      <c r="M985" s="289"/>
      <c r="N985" s="289"/>
      <c r="O985" s="289"/>
      <c r="P985" s="375"/>
      <c r="Q985" s="375"/>
      <c r="R985" s="320"/>
    </row>
    <row r="986" s="239" customFormat="1" ht="24" customHeight="1" spans="1:18">
      <c r="A986" s="45">
        <v>983</v>
      </c>
      <c r="B986" s="45" t="s">
        <v>1145</v>
      </c>
      <c r="C986" s="572" t="s">
        <v>3064</v>
      </c>
      <c r="D986" s="289" t="s">
        <v>3065</v>
      </c>
      <c r="E986" s="289" t="s">
        <v>3066</v>
      </c>
      <c r="F986" s="289"/>
      <c r="G986" s="289"/>
      <c r="H986" s="375" t="s">
        <v>45</v>
      </c>
      <c r="I986" s="375" t="s">
        <v>1149</v>
      </c>
      <c r="J986" s="360">
        <v>30</v>
      </c>
      <c r="K986" s="360">
        <v>30</v>
      </c>
      <c r="L986" s="360">
        <v>30</v>
      </c>
      <c r="M986" s="289"/>
      <c r="N986" s="289"/>
      <c r="O986" s="289"/>
      <c r="P986" s="375"/>
      <c r="Q986" s="375"/>
      <c r="R986" s="320"/>
    </row>
    <row r="987" s="239" customFormat="1" ht="24" customHeight="1" spans="1:18">
      <c r="A987" s="45">
        <v>984</v>
      </c>
      <c r="B987" s="45" t="s">
        <v>1145</v>
      </c>
      <c r="C987" s="572" t="s">
        <v>3067</v>
      </c>
      <c r="D987" s="289" t="s">
        <v>3068</v>
      </c>
      <c r="E987" s="289" t="s">
        <v>3069</v>
      </c>
      <c r="F987" s="289"/>
      <c r="G987" s="289"/>
      <c r="H987" s="375" t="s">
        <v>45</v>
      </c>
      <c r="I987" s="375" t="s">
        <v>1149</v>
      </c>
      <c r="J987" s="360">
        <v>40</v>
      </c>
      <c r="K987" s="360">
        <v>40</v>
      </c>
      <c r="L987" s="360">
        <v>40</v>
      </c>
      <c r="M987" s="289" t="s">
        <v>3070</v>
      </c>
      <c r="N987" s="289"/>
      <c r="O987" s="289"/>
      <c r="P987" s="375"/>
      <c r="Q987" s="375"/>
      <c r="R987" s="320"/>
    </row>
    <row r="988" s="239" customFormat="1" ht="24" customHeight="1" spans="1:18">
      <c r="A988" s="45">
        <v>985</v>
      </c>
      <c r="B988" s="45" t="s">
        <v>1145</v>
      </c>
      <c r="C988" s="572" t="s">
        <v>3071</v>
      </c>
      <c r="D988" s="289" t="s">
        <v>3072</v>
      </c>
      <c r="E988" s="289" t="s">
        <v>3073</v>
      </c>
      <c r="F988" s="289"/>
      <c r="G988" s="289"/>
      <c r="H988" s="375" t="s">
        <v>45</v>
      </c>
      <c r="I988" s="375" t="s">
        <v>1149</v>
      </c>
      <c r="J988" s="360">
        <v>20</v>
      </c>
      <c r="K988" s="360">
        <v>20</v>
      </c>
      <c r="L988" s="360">
        <v>20</v>
      </c>
      <c r="M988" s="289" t="s">
        <v>3070</v>
      </c>
      <c r="N988" s="289"/>
      <c r="O988" s="289"/>
      <c r="P988" s="375"/>
      <c r="Q988" s="375"/>
      <c r="R988" s="320"/>
    </row>
    <row r="989" s="239" customFormat="1" ht="24" customHeight="1" spans="1:18">
      <c r="A989" s="45">
        <v>986</v>
      </c>
      <c r="B989" s="45" t="s">
        <v>1145</v>
      </c>
      <c r="C989" s="572" t="s">
        <v>3074</v>
      </c>
      <c r="D989" s="289" t="s">
        <v>3075</v>
      </c>
      <c r="E989" s="289" t="s">
        <v>3076</v>
      </c>
      <c r="F989" s="289"/>
      <c r="G989" s="289"/>
      <c r="H989" s="375" t="s">
        <v>45</v>
      </c>
      <c r="I989" s="375" t="s">
        <v>1149</v>
      </c>
      <c r="J989" s="360">
        <v>20</v>
      </c>
      <c r="K989" s="360">
        <v>20</v>
      </c>
      <c r="L989" s="360">
        <v>20</v>
      </c>
      <c r="M989" s="289" t="s">
        <v>3070</v>
      </c>
      <c r="N989" s="289"/>
      <c r="O989" s="289"/>
      <c r="P989" s="375"/>
      <c r="Q989" s="375"/>
      <c r="R989" s="320"/>
    </row>
    <row r="990" s="239" customFormat="1" ht="24" customHeight="1" spans="1:18">
      <c r="A990" s="45">
        <v>987</v>
      </c>
      <c r="B990" s="45" t="s">
        <v>1145</v>
      </c>
      <c r="C990" s="572" t="s">
        <v>3077</v>
      </c>
      <c r="D990" s="289" t="s">
        <v>3078</v>
      </c>
      <c r="E990" s="289" t="s">
        <v>3079</v>
      </c>
      <c r="F990" s="289"/>
      <c r="G990" s="289"/>
      <c r="H990" s="375" t="s">
        <v>45</v>
      </c>
      <c r="I990" s="375" t="s">
        <v>1149</v>
      </c>
      <c r="J990" s="417">
        <v>80</v>
      </c>
      <c r="K990" s="417">
        <v>80</v>
      </c>
      <c r="L990" s="417">
        <v>80</v>
      </c>
      <c r="M990" s="289"/>
      <c r="N990" s="290" t="s">
        <v>1319</v>
      </c>
      <c r="O990" s="289" t="s">
        <v>1320</v>
      </c>
      <c r="P990" s="375"/>
      <c r="Q990" s="375"/>
      <c r="R990" s="320"/>
    </row>
    <row r="991" s="239" customFormat="1" ht="24" customHeight="1" spans="1:18">
      <c r="A991" s="45">
        <v>988</v>
      </c>
      <c r="B991" s="45" t="s">
        <v>1145</v>
      </c>
      <c r="C991" s="572" t="s">
        <v>3064</v>
      </c>
      <c r="D991" s="289" t="s">
        <v>3080</v>
      </c>
      <c r="E991" s="289" t="s">
        <v>3081</v>
      </c>
      <c r="F991" s="289"/>
      <c r="G991" s="289"/>
      <c r="H991" s="375" t="s">
        <v>45</v>
      </c>
      <c r="I991" s="375" t="s">
        <v>1149</v>
      </c>
      <c r="J991" s="360">
        <v>85</v>
      </c>
      <c r="K991" s="360">
        <v>85</v>
      </c>
      <c r="L991" s="360">
        <v>85</v>
      </c>
      <c r="M991" s="289" t="s">
        <v>2398</v>
      </c>
      <c r="N991" s="289" t="s">
        <v>929</v>
      </c>
      <c r="O991" s="289"/>
      <c r="P991" s="375"/>
      <c r="Q991" s="375"/>
      <c r="R991" s="320"/>
    </row>
    <row r="992" s="242" customFormat="1" ht="24" customHeight="1" spans="1:18">
      <c r="A992" s="45">
        <v>989</v>
      </c>
      <c r="B992" s="45" t="s">
        <v>1145</v>
      </c>
      <c r="C992" s="572" t="s">
        <v>3067</v>
      </c>
      <c r="D992" s="413" t="s">
        <v>3082</v>
      </c>
      <c r="E992" s="413" t="s">
        <v>3083</v>
      </c>
      <c r="F992" s="413"/>
      <c r="G992" s="413"/>
      <c r="H992" s="417" t="s">
        <v>45</v>
      </c>
      <c r="I992" s="417" t="s">
        <v>1149</v>
      </c>
      <c r="J992" s="360">
        <v>130</v>
      </c>
      <c r="K992" s="360">
        <v>130</v>
      </c>
      <c r="L992" s="360">
        <v>130</v>
      </c>
      <c r="M992" s="372" t="s">
        <v>2726</v>
      </c>
      <c r="N992" s="416" t="s">
        <v>638</v>
      </c>
      <c r="O992" s="416" t="s">
        <v>639</v>
      </c>
      <c r="P992" s="417"/>
      <c r="Q992" s="417"/>
      <c r="R992" s="320"/>
    </row>
    <row r="993" s="233" customFormat="1" ht="36" customHeight="1" spans="1:18">
      <c r="A993" s="45">
        <v>990</v>
      </c>
      <c r="B993" s="45" t="s">
        <v>1145</v>
      </c>
      <c r="C993" s="572" t="s">
        <v>3077</v>
      </c>
      <c r="D993" s="337" t="s">
        <v>3084</v>
      </c>
      <c r="E993" s="198" t="s">
        <v>3085</v>
      </c>
      <c r="F993" s="338"/>
      <c r="G993" s="338"/>
      <c r="H993" s="197" t="s">
        <v>29</v>
      </c>
      <c r="I993" s="197" t="s">
        <v>1149</v>
      </c>
      <c r="J993" s="308" t="s">
        <v>123</v>
      </c>
      <c r="K993" s="308" t="s">
        <v>123</v>
      </c>
      <c r="L993" s="308" t="s">
        <v>123</v>
      </c>
      <c r="M993" s="338" t="s">
        <v>1918</v>
      </c>
      <c r="N993" s="193" t="s">
        <v>386</v>
      </c>
      <c r="O993" s="196" t="s">
        <v>387</v>
      </c>
      <c r="P993" s="357"/>
      <c r="Q993" s="357"/>
      <c r="R993" s="320"/>
    </row>
    <row r="994" s="239" customFormat="1" ht="12" customHeight="1" spans="1:18">
      <c r="A994" s="45">
        <v>991</v>
      </c>
      <c r="B994" s="45"/>
      <c r="C994" s="45"/>
      <c r="D994" s="387" t="s">
        <v>3086</v>
      </c>
      <c r="E994" s="387" t="s">
        <v>3087</v>
      </c>
      <c r="F994" s="289" t="s">
        <v>1572</v>
      </c>
      <c r="G994" s="289"/>
      <c r="H994" s="375"/>
      <c r="I994" s="375"/>
      <c r="J994" s="360"/>
      <c r="K994" s="360"/>
      <c r="L994" s="360"/>
      <c r="M994" s="289"/>
      <c r="N994" s="289"/>
      <c r="O994" s="289"/>
      <c r="P994" s="375"/>
      <c r="Q994" s="375"/>
      <c r="R994" s="320"/>
    </row>
    <row r="995" s="239" customFormat="1" ht="12" customHeight="1" spans="1:18">
      <c r="A995" s="45">
        <v>992</v>
      </c>
      <c r="B995" s="45"/>
      <c r="C995" s="45"/>
      <c r="D995" s="387" t="s">
        <v>3088</v>
      </c>
      <c r="E995" s="387" t="s">
        <v>3089</v>
      </c>
      <c r="F995" s="289"/>
      <c r="G995" s="289"/>
      <c r="H995" s="375"/>
      <c r="I995" s="375"/>
      <c r="J995" s="360"/>
      <c r="K995" s="360"/>
      <c r="L995" s="360"/>
      <c r="M995" s="289"/>
      <c r="N995" s="289"/>
      <c r="O995" s="289"/>
      <c r="P995" s="375"/>
      <c r="Q995" s="375"/>
      <c r="R995" s="320"/>
    </row>
    <row r="996" s="239" customFormat="1" ht="24" customHeight="1" spans="1:18">
      <c r="A996" s="45">
        <v>993</v>
      </c>
      <c r="B996" s="45" t="s">
        <v>1145</v>
      </c>
      <c r="C996" s="572" t="s">
        <v>3090</v>
      </c>
      <c r="D996" s="289" t="s">
        <v>3091</v>
      </c>
      <c r="E996" s="289" t="s">
        <v>3092</v>
      </c>
      <c r="F996" s="289"/>
      <c r="G996" s="289"/>
      <c r="H996" s="375" t="s">
        <v>76</v>
      </c>
      <c r="I996" s="375" t="s">
        <v>1149</v>
      </c>
      <c r="J996" s="417">
        <v>20</v>
      </c>
      <c r="K996" s="417">
        <v>20</v>
      </c>
      <c r="L996" s="417">
        <v>20</v>
      </c>
      <c r="M996" s="289"/>
      <c r="N996" s="290" t="s">
        <v>1319</v>
      </c>
      <c r="O996" s="289" t="s">
        <v>1320</v>
      </c>
      <c r="P996" s="375"/>
      <c r="Q996" s="375"/>
      <c r="R996" s="320"/>
    </row>
    <row r="997" s="239" customFormat="1" ht="24" customHeight="1" spans="1:18">
      <c r="A997" s="45">
        <v>994</v>
      </c>
      <c r="B997" s="45" t="s">
        <v>1145</v>
      </c>
      <c r="C997" s="572" t="s">
        <v>3093</v>
      </c>
      <c r="D997" s="289" t="s">
        <v>3094</v>
      </c>
      <c r="E997" s="289" t="s">
        <v>3095</v>
      </c>
      <c r="F997" s="289"/>
      <c r="G997" s="289"/>
      <c r="H997" s="375" t="s">
        <v>76</v>
      </c>
      <c r="I997" s="375" t="s">
        <v>1149</v>
      </c>
      <c r="J997" s="360">
        <v>4</v>
      </c>
      <c r="K997" s="360">
        <v>4</v>
      </c>
      <c r="L997" s="360">
        <v>4</v>
      </c>
      <c r="M997" s="289"/>
      <c r="N997" s="289"/>
      <c r="O997" s="289"/>
      <c r="P997" s="375"/>
      <c r="Q997" s="375"/>
      <c r="R997" s="320"/>
    </row>
    <row r="998" s="239" customFormat="1" ht="24" customHeight="1" spans="1:18">
      <c r="A998" s="45">
        <v>995</v>
      </c>
      <c r="B998" s="45" t="s">
        <v>1145</v>
      </c>
      <c r="C998" s="572" t="s">
        <v>3096</v>
      </c>
      <c r="D998" s="289" t="s">
        <v>3097</v>
      </c>
      <c r="E998" s="289" t="s">
        <v>3098</v>
      </c>
      <c r="F998" s="289"/>
      <c r="G998" s="289"/>
      <c r="H998" s="375" t="s">
        <v>76</v>
      </c>
      <c r="I998" s="375" t="s">
        <v>1149</v>
      </c>
      <c r="J998" s="360">
        <v>4</v>
      </c>
      <c r="K998" s="360">
        <v>4</v>
      </c>
      <c r="L998" s="360">
        <v>4</v>
      </c>
      <c r="M998" s="289"/>
      <c r="N998" s="289"/>
      <c r="O998" s="289"/>
      <c r="P998" s="375"/>
      <c r="Q998" s="375"/>
      <c r="R998" s="320"/>
    </row>
    <row r="999" s="239" customFormat="1" ht="24" customHeight="1" spans="1:18">
      <c r="A999" s="45">
        <v>996</v>
      </c>
      <c r="B999" s="45" t="s">
        <v>1145</v>
      </c>
      <c r="C999" s="572" t="s">
        <v>3099</v>
      </c>
      <c r="D999" s="289" t="s">
        <v>3100</v>
      </c>
      <c r="E999" s="289" t="s">
        <v>3101</v>
      </c>
      <c r="F999" s="289"/>
      <c r="G999" s="289"/>
      <c r="H999" s="375" t="s">
        <v>76</v>
      </c>
      <c r="I999" s="375" t="s">
        <v>1149</v>
      </c>
      <c r="J999" s="360">
        <v>5</v>
      </c>
      <c r="K999" s="360">
        <v>5</v>
      </c>
      <c r="L999" s="360">
        <v>5</v>
      </c>
      <c r="M999" s="289"/>
      <c r="N999" s="289"/>
      <c r="O999" s="289"/>
      <c r="P999" s="375"/>
      <c r="Q999" s="375"/>
      <c r="R999" s="320"/>
    </row>
    <row r="1000" s="239" customFormat="1" ht="24" customHeight="1" spans="1:18">
      <c r="A1000" s="45">
        <v>997</v>
      </c>
      <c r="B1000" s="45" t="s">
        <v>1145</v>
      </c>
      <c r="C1000" s="572" t="s">
        <v>3102</v>
      </c>
      <c r="D1000" s="289" t="s">
        <v>3103</v>
      </c>
      <c r="E1000" s="289" t="s">
        <v>3104</v>
      </c>
      <c r="F1000" s="289"/>
      <c r="G1000" s="289"/>
      <c r="H1000" s="375" t="s">
        <v>76</v>
      </c>
      <c r="I1000" s="375" t="s">
        <v>1149</v>
      </c>
      <c r="J1000" s="360">
        <v>5</v>
      </c>
      <c r="K1000" s="360">
        <v>5</v>
      </c>
      <c r="L1000" s="360">
        <v>5</v>
      </c>
      <c r="M1000" s="289"/>
      <c r="N1000" s="289"/>
      <c r="O1000" s="289"/>
      <c r="P1000" s="375"/>
      <c r="Q1000" s="375"/>
      <c r="R1000" s="320"/>
    </row>
    <row r="1001" s="239" customFormat="1" ht="24" customHeight="1" spans="1:18">
      <c r="A1001" s="45">
        <v>998</v>
      </c>
      <c r="B1001" s="45" t="s">
        <v>1145</v>
      </c>
      <c r="C1001" s="572" t="s">
        <v>3105</v>
      </c>
      <c r="D1001" s="289" t="s">
        <v>3106</v>
      </c>
      <c r="E1001" s="289" t="s">
        <v>3107</v>
      </c>
      <c r="F1001" s="289"/>
      <c r="G1001" s="289"/>
      <c r="H1001" s="375" t="s">
        <v>76</v>
      </c>
      <c r="I1001" s="375" t="s">
        <v>1149</v>
      </c>
      <c r="J1001" s="360">
        <v>5</v>
      </c>
      <c r="K1001" s="360">
        <v>5</v>
      </c>
      <c r="L1001" s="360">
        <v>5</v>
      </c>
      <c r="M1001" s="289"/>
      <c r="N1001" s="289"/>
      <c r="O1001" s="289"/>
      <c r="P1001" s="375"/>
      <c r="Q1001" s="375"/>
      <c r="R1001" s="320"/>
    </row>
    <row r="1002" s="239" customFormat="1" ht="24" customHeight="1" spans="1:18">
      <c r="A1002" s="45">
        <v>999</v>
      </c>
      <c r="B1002" s="45" t="s">
        <v>1145</v>
      </c>
      <c r="C1002" s="572" t="s">
        <v>3108</v>
      </c>
      <c r="D1002" s="289" t="s">
        <v>3109</v>
      </c>
      <c r="E1002" s="289" t="s">
        <v>3110</v>
      </c>
      <c r="F1002" s="289"/>
      <c r="G1002" s="289"/>
      <c r="H1002" s="375" t="s">
        <v>76</v>
      </c>
      <c r="I1002" s="375" t="s">
        <v>1149</v>
      </c>
      <c r="J1002" s="360">
        <v>4</v>
      </c>
      <c r="K1002" s="360">
        <v>4</v>
      </c>
      <c r="L1002" s="360">
        <v>4</v>
      </c>
      <c r="M1002" s="289"/>
      <c r="N1002" s="289"/>
      <c r="O1002" s="289"/>
      <c r="P1002" s="375"/>
      <c r="Q1002" s="375"/>
      <c r="R1002" s="320"/>
    </row>
    <row r="1003" s="239" customFormat="1" ht="24" customHeight="1" spans="1:18">
      <c r="A1003" s="45">
        <v>1000</v>
      </c>
      <c r="B1003" s="45" t="s">
        <v>1145</v>
      </c>
      <c r="C1003" s="572" t="s">
        <v>3111</v>
      </c>
      <c r="D1003" s="289" t="s">
        <v>3112</v>
      </c>
      <c r="E1003" s="289" t="s">
        <v>3113</v>
      </c>
      <c r="F1003" s="289"/>
      <c r="G1003" s="289"/>
      <c r="H1003" s="375" t="s">
        <v>76</v>
      </c>
      <c r="I1003" s="375" t="s">
        <v>1149</v>
      </c>
      <c r="J1003" s="360">
        <v>5</v>
      </c>
      <c r="K1003" s="360">
        <v>5</v>
      </c>
      <c r="L1003" s="360">
        <v>5</v>
      </c>
      <c r="M1003" s="289"/>
      <c r="N1003" s="289"/>
      <c r="O1003" s="289"/>
      <c r="P1003" s="375"/>
      <c r="Q1003" s="375"/>
      <c r="R1003" s="320"/>
    </row>
    <row r="1004" s="239" customFormat="1" ht="24" customHeight="1" spans="1:18">
      <c r="A1004" s="45">
        <v>1001</v>
      </c>
      <c r="B1004" s="45" t="s">
        <v>1145</v>
      </c>
      <c r="C1004" s="572" t="s">
        <v>3114</v>
      </c>
      <c r="D1004" s="289" t="s">
        <v>3115</v>
      </c>
      <c r="E1004" s="289" t="s">
        <v>3116</v>
      </c>
      <c r="F1004" s="289"/>
      <c r="G1004" s="289"/>
      <c r="H1004" s="375" t="s">
        <v>76</v>
      </c>
      <c r="I1004" s="375" t="s">
        <v>1149</v>
      </c>
      <c r="J1004" s="360">
        <v>5</v>
      </c>
      <c r="K1004" s="360">
        <v>5</v>
      </c>
      <c r="L1004" s="360">
        <v>5</v>
      </c>
      <c r="M1004" s="289"/>
      <c r="N1004" s="289"/>
      <c r="O1004" s="289"/>
      <c r="P1004" s="375"/>
      <c r="Q1004" s="375"/>
      <c r="R1004" s="320"/>
    </row>
    <row r="1005" s="239" customFormat="1" ht="24" customHeight="1" spans="1:18">
      <c r="A1005" s="45">
        <v>1002</v>
      </c>
      <c r="B1005" s="45" t="s">
        <v>1145</v>
      </c>
      <c r="C1005" s="572" t="s">
        <v>3117</v>
      </c>
      <c r="D1005" s="289" t="s">
        <v>3118</v>
      </c>
      <c r="E1005" s="289" t="s">
        <v>3119</v>
      </c>
      <c r="F1005" s="289"/>
      <c r="G1005" s="289"/>
      <c r="H1005" s="375" t="s">
        <v>76</v>
      </c>
      <c r="I1005" s="375" t="s">
        <v>1149</v>
      </c>
      <c r="J1005" s="360">
        <v>5</v>
      </c>
      <c r="K1005" s="360">
        <v>5</v>
      </c>
      <c r="L1005" s="360">
        <v>5</v>
      </c>
      <c r="M1005" s="289"/>
      <c r="N1005" s="289"/>
      <c r="O1005" s="289"/>
      <c r="P1005" s="375"/>
      <c r="Q1005" s="375"/>
      <c r="R1005" s="320"/>
    </row>
    <row r="1006" s="239" customFormat="1" ht="24" customHeight="1" spans="1:18">
      <c r="A1006" s="45">
        <v>1003</v>
      </c>
      <c r="B1006" s="45" t="s">
        <v>1145</v>
      </c>
      <c r="C1006" s="572" t="s">
        <v>3120</v>
      </c>
      <c r="D1006" s="289" t="s">
        <v>3121</v>
      </c>
      <c r="E1006" s="289" t="s">
        <v>3122</v>
      </c>
      <c r="F1006" s="289"/>
      <c r="G1006" s="289"/>
      <c r="H1006" s="375" t="s">
        <v>76</v>
      </c>
      <c r="I1006" s="375" t="s">
        <v>1149</v>
      </c>
      <c r="J1006" s="360">
        <v>15</v>
      </c>
      <c r="K1006" s="360">
        <v>15</v>
      </c>
      <c r="L1006" s="360">
        <v>15</v>
      </c>
      <c r="M1006" s="289"/>
      <c r="N1006" s="289"/>
      <c r="O1006" s="289"/>
      <c r="P1006" s="375"/>
      <c r="Q1006" s="375"/>
      <c r="R1006" s="320"/>
    </row>
    <row r="1007" s="239" customFormat="1" ht="24" customHeight="1" spans="1:18">
      <c r="A1007" s="45">
        <v>1004</v>
      </c>
      <c r="B1007" s="45" t="s">
        <v>1145</v>
      </c>
      <c r="C1007" s="572" t="s">
        <v>3123</v>
      </c>
      <c r="D1007" s="289" t="s">
        <v>3124</v>
      </c>
      <c r="E1007" s="289" t="s">
        <v>3125</v>
      </c>
      <c r="F1007" s="289"/>
      <c r="G1007" s="289"/>
      <c r="H1007" s="375" t="s">
        <v>76</v>
      </c>
      <c r="I1007" s="375" t="s">
        <v>1149</v>
      </c>
      <c r="J1007" s="360">
        <v>4</v>
      </c>
      <c r="K1007" s="360">
        <v>4</v>
      </c>
      <c r="L1007" s="360">
        <v>4</v>
      </c>
      <c r="M1007" s="289"/>
      <c r="N1007" s="289"/>
      <c r="O1007" s="289"/>
      <c r="P1007" s="375"/>
      <c r="Q1007" s="375"/>
      <c r="R1007" s="320"/>
    </row>
    <row r="1008" s="239" customFormat="1" ht="24" customHeight="1" spans="1:18">
      <c r="A1008" s="45">
        <v>1005</v>
      </c>
      <c r="B1008" s="45" t="s">
        <v>1145</v>
      </c>
      <c r="C1008" s="572" t="s">
        <v>3126</v>
      </c>
      <c r="D1008" s="289" t="s">
        <v>3127</v>
      </c>
      <c r="E1008" s="289" t="s">
        <v>3128</v>
      </c>
      <c r="F1008" s="289"/>
      <c r="G1008" s="289"/>
      <c r="H1008" s="375" t="s">
        <v>45</v>
      </c>
      <c r="I1008" s="375" t="s">
        <v>1149</v>
      </c>
      <c r="J1008" s="360">
        <v>50</v>
      </c>
      <c r="K1008" s="360">
        <v>50</v>
      </c>
      <c r="L1008" s="360">
        <v>50</v>
      </c>
      <c r="M1008" s="289" t="s">
        <v>3129</v>
      </c>
      <c r="N1008" s="289"/>
      <c r="O1008" s="289"/>
      <c r="P1008" s="375"/>
      <c r="Q1008" s="375"/>
      <c r="R1008" s="320"/>
    </row>
    <row r="1009" s="242" customFormat="1" ht="24" customHeight="1" spans="1:18">
      <c r="A1009" s="45">
        <v>1006</v>
      </c>
      <c r="B1009" s="45" t="s">
        <v>1145</v>
      </c>
      <c r="C1009" s="572" t="s">
        <v>3130</v>
      </c>
      <c r="D1009" s="413" t="s">
        <v>3131</v>
      </c>
      <c r="E1009" s="329" t="s">
        <v>3132</v>
      </c>
      <c r="F1009" s="413"/>
      <c r="G1009" s="413"/>
      <c r="H1009" s="417" t="s">
        <v>45</v>
      </c>
      <c r="I1009" s="417" t="s">
        <v>1149</v>
      </c>
      <c r="J1009" s="417">
        <v>50</v>
      </c>
      <c r="K1009" s="417">
        <v>50</v>
      </c>
      <c r="L1009" s="417">
        <v>50</v>
      </c>
      <c r="M1009" s="372" t="s">
        <v>3133</v>
      </c>
      <c r="N1009" s="416" t="s">
        <v>3134</v>
      </c>
      <c r="O1009" s="416" t="s">
        <v>3135</v>
      </c>
      <c r="P1009" s="417"/>
      <c r="Q1009" s="417"/>
      <c r="R1009" s="320"/>
    </row>
    <row r="1010" s="239" customFormat="1" ht="24" customHeight="1" spans="1:18">
      <c r="A1010" s="45">
        <v>1007</v>
      </c>
      <c r="B1010" s="45" t="s">
        <v>1145</v>
      </c>
      <c r="C1010" s="572" t="s">
        <v>3130</v>
      </c>
      <c r="D1010" s="289" t="s">
        <v>3136</v>
      </c>
      <c r="E1010" s="370" t="s">
        <v>3132</v>
      </c>
      <c r="F1010" s="289"/>
      <c r="G1010" s="289"/>
      <c r="H1010" s="375" t="s">
        <v>45</v>
      </c>
      <c r="I1010" s="375" t="s">
        <v>1149</v>
      </c>
      <c r="J1010" s="360">
        <v>30</v>
      </c>
      <c r="K1010" s="360">
        <v>30</v>
      </c>
      <c r="L1010" s="360">
        <v>30</v>
      </c>
      <c r="M1010" s="289" t="s">
        <v>3137</v>
      </c>
      <c r="N1010" s="289" t="s">
        <v>1153</v>
      </c>
      <c r="O1010" s="289" t="s">
        <v>1154</v>
      </c>
      <c r="P1010" s="375"/>
      <c r="Q1010" s="375"/>
      <c r="R1010" s="320"/>
    </row>
    <row r="1011" s="239" customFormat="1" ht="24" customHeight="1" spans="1:18">
      <c r="A1011" s="45">
        <v>1008</v>
      </c>
      <c r="B1011" s="45" t="s">
        <v>1145</v>
      </c>
      <c r="C1011" s="572" t="s">
        <v>3138</v>
      </c>
      <c r="D1011" s="289" t="s">
        <v>3139</v>
      </c>
      <c r="E1011" s="289" t="s">
        <v>3140</v>
      </c>
      <c r="F1011" s="289"/>
      <c r="G1011" s="289"/>
      <c r="H1011" s="375" t="s">
        <v>76</v>
      </c>
      <c r="I1011" s="375" t="s">
        <v>1149</v>
      </c>
      <c r="J1011" s="360">
        <v>2</v>
      </c>
      <c r="K1011" s="360">
        <v>2</v>
      </c>
      <c r="L1011" s="360">
        <v>2</v>
      </c>
      <c r="M1011" s="289" t="s">
        <v>313</v>
      </c>
      <c r="N1011" s="289"/>
      <c r="O1011" s="289"/>
      <c r="P1011" s="375"/>
      <c r="Q1011" s="375"/>
      <c r="R1011" s="320"/>
    </row>
    <row r="1012" s="239" customFormat="1" ht="24" customHeight="1" spans="1:18">
      <c r="A1012" s="45">
        <v>1009</v>
      </c>
      <c r="B1012" s="45" t="s">
        <v>1145</v>
      </c>
      <c r="C1012" s="572" t="s">
        <v>3141</v>
      </c>
      <c r="D1012" s="289" t="s">
        <v>3142</v>
      </c>
      <c r="E1012" s="289" t="s">
        <v>3143</v>
      </c>
      <c r="F1012" s="289"/>
      <c r="G1012" s="289"/>
      <c r="H1012" s="375" t="s">
        <v>76</v>
      </c>
      <c r="I1012" s="375" t="s">
        <v>1149</v>
      </c>
      <c r="J1012" s="360">
        <v>20</v>
      </c>
      <c r="K1012" s="360">
        <v>20</v>
      </c>
      <c r="L1012" s="360">
        <v>20</v>
      </c>
      <c r="M1012" s="289"/>
      <c r="N1012" s="289"/>
      <c r="O1012" s="289"/>
      <c r="P1012" s="375"/>
      <c r="Q1012" s="375"/>
      <c r="R1012" s="320"/>
    </row>
    <row r="1013" s="239" customFormat="1" ht="24" customHeight="1" spans="1:18">
      <c r="A1013" s="45">
        <v>1010</v>
      </c>
      <c r="B1013" s="45" t="s">
        <v>1145</v>
      </c>
      <c r="C1013" s="572" t="s">
        <v>3144</v>
      </c>
      <c r="D1013" s="289" t="s">
        <v>3145</v>
      </c>
      <c r="E1013" s="289" t="s">
        <v>3146</v>
      </c>
      <c r="F1013" s="289"/>
      <c r="G1013" s="289"/>
      <c r="H1013" s="375" t="s">
        <v>76</v>
      </c>
      <c r="I1013" s="375" t="s">
        <v>1149</v>
      </c>
      <c r="J1013" s="360">
        <v>10</v>
      </c>
      <c r="K1013" s="360">
        <v>10</v>
      </c>
      <c r="L1013" s="360">
        <v>10</v>
      </c>
      <c r="M1013" s="289"/>
      <c r="N1013" s="289"/>
      <c r="O1013" s="289"/>
      <c r="P1013" s="375"/>
      <c r="Q1013" s="375"/>
      <c r="R1013" s="320"/>
    </row>
    <row r="1014" s="239" customFormat="1" ht="24" customHeight="1" spans="1:18">
      <c r="A1014" s="45">
        <v>1011</v>
      </c>
      <c r="B1014" s="45" t="s">
        <v>1145</v>
      </c>
      <c r="C1014" s="572" t="s">
        <v>3147</v>
      </c>
      <c r="D1014" s="289" t="s">
        <v>3148</v>
      </c>
      <c r="E1014" s="289" t="s">
        <v>3149</v>
      </c>
      <c r="F1014" s="289"/>
      <c r="G1014" s="289"/>
      <c r="H1014" s="375" t="s">
        <v>76</v>
      </c>
      <c r="I1014" s="375" t="s">
        <v>1149</v>
      </c>
      <c r="J1014" s="360">
        <v>35</v>
      </c>
      <c r="K1014" s="360">
        <v>35</v>
      </c>
      <c r="L1014" s="360">
        <v>35</v>
      </c>
      <c r="M1014" s="289"/>
      <c r="N1014" s="289"/>
      <c r="O1014" s="289"/>
      <c r="P1014" s="375"/>
      <c r="Q1014" s="375"/>
      <c r="R1014" s="320"/>
    </row>
    <row r="1015" s="239" customFormat="1" ht="24" customHeight="1" spans="1:18">
      <c r="A1015" s="45">
        <v>1012</v>
      </c>
      <c r="B1015" s="45" t="s">
        <v>1145</v>
      </c>
      <c r="C1015" s="572" t="s">
        <v>3150</v>
      </c>
      <c r="D1015" s="289" t="s">
        <v>3151</v>
      </c>
      <c r="E1015" s="289" t="s">
        <v>3152</v>
      </c>
      <c r="F1015" s="289"/>
      <c r="G1015" s="289"/>
      <c r="H1015" s="375" t="s">
        <v>45</v>
      </c>
      <c r="I1015" s="375" t="s">
        <v>1149</v>
      </c>
      <c r="J1015" s="360">
        <v>10</v>
      </c>
      <c r="K1015" s="360">
        <v>10</v>
      </c>
      <c r="L1015" s="360">
        <v>10</v>
      </c>
      <c r="M1015" s="289" t="s">
        <v>3153</v>
      </c>
      <c r="N1015" s="289"/>
      <c r="O1015" s="289"/>
      <c r="P1015" s="375"/>
      <c r="Q1015" s="375"/>
      <c r="R1015" s="320"/>
    </row>
    <row r="1016" s="239" customFormat="1" ht="24" customHeight="1" spans="1:18">
      <c r="A1016" s="45">
        <v>1013</v>
      </c>
      <c r="B1016" s="45" t="s">
        <v>1145</v>
      </c>
      <c r="C1016" s="572" t="s">
        <v>3150</v>
      </c>
      <c r="D1016" s="289" t="s">
        <v>3154</v>
      </c>
      <c r="E1016" s="289" t="s">
        <v>3152</v>
      </c>
      <c r="F1016" s="289"/>
      <c r="G1016" s="289"/>
      <c r="H1016" s="375"/>
      <c r="I1016" s="375" t="s">
        <v>1149</v>
      </c>
      <c r="J1016" s="360" t="s">
        <v>163</v>
      </c>
      <c r="K1016" s="360" t="s">
        <v>163</v>
      </c>
      <c r="L1016" s="360" t="s">
        <v>163</v>
      </c>
      <c r="M1016" s="289" t="s">
        <v>3155</v>
      </c>
      <c r="N1016" s="289"/>
      <c r="O1016" s="289"/>
      <c r="P1016" s="375"/>
      <c r="Q1016" s="284" t="s">
        <v>163</v>
      </c>
      <c r="R1016" s="320"/>
    </row>
    <row r="1017" s="239" customFormat="1" ht="24" customHeight="1" spans="1:18">
      <c r="A1017" s="45">
        <v>1014</v>
      </c>
      <c r="B1017" s="45" t="s">
        <v>1145</v>
      </c>
      <c r="C1017" s="572" t="s">
        <v>3156</v>
      </c>
      <c r="D1017" s="289" t="s">
        <v>3157</v>
      </c>
      <c r="E1017" s="289" t="s">
        <v>3158</v>
      </c>
      <c r="F1017" s="289" t="s">
        <v>3159</v>
      </c>
      <c r="G1017" s="289"/>
      <c r="H1017" s="375" t="s">
        <v>76</v>
      </c>
      <c r="I1017" s="375" t="s">
        <v>1149</v>
      </c>
      <c r="J1017" s="360">
        <v>20</v>
      </c>
      <c r="K1017" s="360">
        <v>20</v>
      </c>
      <c r="L1017" s="360">
        <v>20</v>
      </c>
      <c r="M1017" s="289" t="s">
        <v>3160</v>
      </c>
      <c r="N1017" s="289"/>
      <c r="O1017" s="289"/>
      <c r="P1017" s="375"/>
      <c r="Q1017" s="375"/>
      <c r="R1017" s="320"/>
    </row>
    <row r="1018" s="239" customFormat="1" ht="24" customHeight="1" spans="1:18">
      <c r="A1018" s="45">
        <v>1015</v>
      </c>
      <c r="B1018" s="45" t="s">
        <v>1145</v>
      </c>
      <c r="C1018" s="572" t="s">
        <v>3156</v>
      </c>
      <c r="D1018" s="289" t="s">
        <v>3161</v>
      </c>
      <c r="E1018" s="289" t="s">
        <v>3162</v>
      </c>
      <c r="F1018" s="289"/>
      <c r="G1018" s="289"/>
      <c r="H1018" s="375" t="s">
        <v>76</v>
      </c>
      <c r="I1018" s="375" t="s">
        <v>46</v>
      </c>
      <c r="J1018" s="360">
        <v>2</v>
      </c>
      <c r="K1018" s="360">
        <v>2</v>
      </c>
      <c r="L1018" s="360">
        <v>2</v>
      </c>
      <c r="M1018" s="375"/>
      <c r="N1018" s="289"/>
      <c r="O1018" s="289"/>
      <c r="P1018" s="375"/>
      <c r="Q1018" s="375"/>
      <c r="R1018" s="320"/>
    </row>
    <row r="1019" s="239" customFormat="1" ht="24" customHeight="1" spans="1:18">
      <c r="A1019" s="45">
        <v>1016</v>
      </c>
      <c r="B1019" s="45" t="s">
        <v>1145</v>
      </c>
      <c r="C1019" s="572" t="s">
        <v>3163</v>
      </c>
      <c r="D1019" s="289" t="s">
        <v>3164</v>
      </c>
      <c r="E1019" s="289" t="s">
        <v>3165</v>
      </c>
      <c r="F1019" s="289"/>
      <c r="G1019" s="289"/>
      <c r="H1019" s="375" t="s">
        <v>76</v>
      </c>
      <c r="I1019" s="375" t="s">
        <v>1149</v>
      </c>
      <c r="J1019" s="360">
        <v>6</v>
      </c>
      <c r="K1019" s="360">
        <v>6</v>
      </c>
      <c r="L1019" s="360">
        <v>6</v>
      </c>
      <c r="M1019" s="289"/>
      <c r="N1019" s="289"/>
      <c r="O1019" s="289"/>
      <c r="P1019" s="375"/>
      <c r="Q1019" s="375"/>
      <c r="R1019" s="320"/>
    </row>
    <row r="1020" s="239" customFormat="1" ht="24" customHeight="1" spans="1:18">
      <c r="A1020" s="45">
        <v>1017</v>
      </c>
      <c r="B1020" s="45" t="s">
        <v>1145</v>
      </c>
      <c r="C1020" s="572" t="s">
        <v>3166</v>
      </c>
      <c r="D1020" s="289" t="s">
        <v>3167</v>
      </c>
      <c r="E1020" s="289" t="s">
        <v>3168</v>
      </c>
      <c r="F1020" s="289"/>
      <c r="G1020" s="289"/>
      <c r="H1020" s="375" t="s">
        <v>76</v>
      </c>
      <c r="I1020" s="375" t="s">
        <v>1149</v>
      </c>
      <c r="J1020" s="360">
        <v>6</v>
      </c>
      <c r="K1020" s="360">
        <v>6</v>
      </c>
      <c r="L1020" s="360">
        <v>6</v>
      </c>
      <c r="M1020" s="289"/>
      <c r="N1020" s="289"/>
      <c r="O1020" s="289"/>
      <c r="P1020" s="375"/>
      <c r="Q1020" s="375"/>
      <c r="R1020" s="320"/>
    </row>
    <row r="1021" s="239" customFormat="1" ht="24" customHeight="1" spans="1:18">
      <c r="A1021" s="45">
        <v>1018</v>
      </c>
      <c r="B1021" s="45" t="s">
        <v>1145</v>
      </c>
      <c r="C1021" s="572" t="s">
        <v>3169</v>
      </c>
      <c r="D1021" s="289" t="s">
        <v>3170</v>
      </c>
      <c r="E1021" s="289" t="s">
        <v>3171</v>
      </c>
      <c r="F1021" s="289" t="s">
        <v>3172</v>
      </c>
      <c r="G1021" s="289"/>
      <c r="H1021" s="375" t="s">
        <v>76</v>
      </c>
      <c r="I1021" s="375" t="s">
        <v>1149</v>
      </c>
      <c r="J1021" s="360">
        <v>15</v>
      </c>
      <c r="K1021" s="360">
        <v>15</v>
      </c>
      <c r="L1021" s="360">
        <v>15</v>
      </c>
      <c r="M1021" s="289" t="s">
        <v>3173</v>
      </c>
      <c r="N1021" s="289"/>
      <c r="O1021" s="289"/>
      <c r="P1021" s="375"/>
      <c r="Q1021" s="375"/>
      <c r="R1021" s="320"/>
    </row>
    <row r="1022" s="239" customFormat="1" ht="24" customHeight="1" spans="1:18">
      <c r="A1022" s="45">
        <v>1019</v>
      </c>
      <c r="B1022" s="45" t="s">
        <v>1145</v>
      </c>
      <c r="C1022" s="572" t="s">
        <v>3169</v>
      </c>
      <c r="D1022" s="289" t="s">
        <v>3174</v>
      </c>
      <c r="E1022" s="289" t="s">
        <v>3171</v>
      </c>
      <c r="F1022" s="289"/>
      <c r="G1022" s="289"/>
      <c r="H1022" s="375" t="s">
        <v>45</v>
      </c>
      <c r="I1022" s="375" t="s">
        <v>1149</v>
      </c>
      <c r="J1022" s="360">
        <v>20</v>
      </c>
      <c r="K1022" s="360">
        <v>20</v>
      </c>
      <c r="L1022" s="360">
        <v>20</v>
      </c>
      <c r="M1022" s="289" t="s">
        <v>1986</v>
      </c>
      <c r="N1022" s="289"/>
      <c r="O1022" s="289"/>
      <c r="P1022" s="375"/>
      <c r="Q1022" s="375"/>
      <c r="R1022" s="320"/>
    </row>
    <row r="1023" s="239" customFormat="1" ht="24" customHeight="1" spans="1:18">
      <c r="A1023" s="45">
        <v>1020</v>
      </c>
      <c r="B1023" s="45" t="s">
        <v>1145</v>
      </c>
      <c r="C1023" s="572" t="s">
        <v>3175</v>
      </c>
      <c r="D1023" s="289" t="s">
        <v>3176</v>
      </c>
      <c r="E1023" s="289" t="s">
        <v>3177</v>
      </c>
      <c r="F1023" s="289"/>
      <c r="G1023" s="289"/>
      <c r="H1023" s="375" t="s">
        <v>76</v>
      </c>
      <c r="I1023" s="375" t="s">
        <v>1149</v>
      </c>
      <c r="J1023" s="360">
        <v>1</v>
      </c>
      <c r="K1023" s="360">
        <v>1</v>
      </c>
      <c r="L1023" s="360">
        <v>1</v>
      </c>
      <c r="M1023" s="289"/>
      <c r="N1023" s="289"/>
      <c r="O1023" s="289"/>
      <c r="P1023" s="375"/>
      <c r="Q1023" s="375"/>
      <c r="R1023" s="320"/>
    </row>
    <row r="1024" s="239" customFormat="1" ht="24" customHeight="1" spans="1:18">
      <c r="A1024" s="45">
        <v>1021</v>
      </c>
      <c r="B1024" s="45" t="s">
        <v>1145</v>
      </c>
      <c r="C1024" s="572" t="s">
        <v>3178</v>
      </c>
      <c r="D1024" s="289" t="s">
        <v>3179</v>
      </c>
      <c r="E1024" s="289" t="s">
        <v>3180</v>
      </c>
      <c r="F1024" s="289"/>
      <c r="G1024" s="289"/>
      <c r="H1024" s="375" t="s">
        <v>45</v>
      </c>
      <c r="I1024" s="375" t="s">
        <v>1149</v>
      </c>
      <c r="J1024" s="360">
        <v>20</v>
      </c>
      <c r="K1024" s="360">
        <v>20</v>
      </c>
      <c r="L1024" s="360">
        <v>20</v>
      </c>
      <c r="M1024" s="289" t="s">
        <v>1986</v>
      </c>
      <c r="N1024" s="289"/>
      <c r="O1024" s="289"/>
      <c r="P1024" s="375"/>
      <c r="Q1024" s="375"/>
      <c r="R1024" s="320"/>
    </row>
    <row r="1025" s="239" customFormat="1" ht="24" customHeight="1" spans="1:18">
      <c r="A1025" s="45">
        <v>1022</v>
      </c>
      <c r="B1025" s="45" t="s">
        <v>1145</v>
      </c>
      <c r="C1025" s="572" t="s">
        <v>3178</v>
      </c>
      <c r="D1025" s="289" t="s">
        <v>3181</v>
      </c>
      <c r="E1025" s="289" t="s">
        <v>3180</v>
      </c>
      <c r="F1025" s="289"/>
      <c r="G1025" s="289"/>
      <c r="H1025" s="375" t="s">
        <v>76</v>
      </c>
      <c r="I1025" s="375" t="s">
        <v>1149</v>
      </c>
      <c r="J1025" s="360">
        <v>5</v>
      </c>
      <c r="K1025" s="360">
        <v>5</v>
      </c>
      <c r="L1025" s="360">
        <v>5</v>
      </c>
      <c r="M1025" s="289" t="s">
        <v>3182</v>
      </c>
      <c r="N1025" s="289"/>
      <c r="O1025" s="289"/>
      <c r="P1025" s="375"/>
      <c r="Q1025" s="375"/>
      <c r="R1025" s="320"/>
    </row>
    <row r="1026" s="239" customFormat="1" ht="24" customHeight="1" spans="1:18">
      <c r="A1026" s="45">
        <v>1023</v>
      </c>
      <c r="B1026" s="45" t="s">
        <v>1145</v>
      </c>
      <c r="C1026" s="572" t="s">
        <v>3178</v>
      </c>
      <c r="D1026" s="289" t="s">
        <v>3183</v>
      </c>
      <c r="E1026" s="289" t="s">
        <v>3184</v>
      </c>
      <c r="F1026" s="289"/>
      <c r="G1026" s="289"/>
      <c r="H1026" s="375" t="s">
        <v>45</v>
      </c>
      <c r="I1026" s="375" t="s">
        <v>3025</v>
      </c>
      <c r="J1026" s="197">
        <v>20</v>
      </c>
      <c r="K1026" s="197">
        <v>20</v>
      </c>
      <c r="L1026" s="197">
        <v>20</v>
      </c>
      <c r="M1026" s="289" t="s">
        <v>3185</v>
      </c>
      <c r="N1026" s="289" t="s">
        <v>3186</v>
      </c>
      <c r="O1026" s="198" t="s">
        <v>3187</v>
      </c>
      <c r="P1026" s="375"/>
      <c r="Q1026" s="284" t="s">
        <v>163</v>
      </c>
      <c r="R1026" s="320"/>
    </row>
    <row r="1027" s="239" customFormat="1" ht="24" customHeight="1" spans="1:18">
      <c r="A1027" s="45">
        <v>1024</v>
      </c>
      <c r="B1027" s="45" t="s">
        <v>1145</v>
      </c>
      <c r="C1027" s="572" t="s">
        <v>3188</v>
      </c>
      <c r="D1027" s="289" t="s">
        <v>3189</v>
      </c>
      <c r="E1027" s="289" t="s">
        <v>3190</v>
      </c>
      <c r="F1027" s="289"/>
      <c r="G1027" s="289"/>
      <c r="H1027" s="375" t="s">
        <v>76</v>
      </c>
      <c r="I1027" s="375" t="s">
        <v>1149</v>
      </c>
      <c r="J1027" s="360">
        <v>8</v>
      </c>
      <c r="K1027" s="360">
        <v>8</v>
      </c>
      <c r="L1027" s="360">
        <v>8</v>
      </c>
      <c r="M1027" s="289"/>
      <c r="N1027" s="289"/>
      <c r="O1027" s="289"/>
      <c r="P1027" s="375"/>
      <c r="Q1027" s="375"/>
      <c r="R1027" s="320"/>
    </row>
    <row r="1028" s="239" customFormat="1" ht="24" customHeight="1" spans="1:18">
      <c r="A1028" s="45">
        <v>1025</v>
      </c>
      <c r="B1028" s="45" t="s">
        <v>1145</v>
      </c>
      <c r="C1028" s="572" t="s">
        <v>3191</v>
      </c>
      <c r="D1028" s="289" t="s">
        <v>3192</v>
      </c>
      <c r="E1028" s="289" t="s">
        <v>3193</v>
      </c>
      <c r="F1028" s="289"/>
      <c r="G1028" s="289"/>
      <c r="H1028" s="375" t="s">
        <v>76</v>
      </c>
      <c r="I1028" s="375" t="s">
        <v>1149</v>
      </c>
      <c r="J1028" s="360">
        <v>30</v>
      </c>
      <c r="K1028" s="360">
        <v>30</v>
      </c>
      <c r="L1028" s="360">
        <v>30</v>
      </c>
      <c r="M1028" s="289" t="s">
        <v>419</v>
      </c>
      <c r="N1028" s="289"/>
      <c r="O1028" s="289"/>
      <c r="P1028" s="375"/>
      <c r="Q1028" s="375"/>
      <c r="R1028" s="320"/>
    </row>
    <row r="1029" s="235" customFormat="1" ht="36" customHeight="1" spans="1:18">
      <c r="A1029" s="45">
        <v>1026</v>
      </c>
      <c r="B1029" s="45" t="s">
        <v>1145</v>
      </c>
      <c r="C1029" s="572" t="s">
        <v>3191</v>
      </c>
      <c r="D1029" s="289" t="s">
        <v>3194</v>
      </c>
      <c r="E1029" s="29" t="s">
        <v>3195</v>
      </c>
      <c r="F1029" s="29" t="s">
        <v>3196</v>
      </c>
      <c r="G1029" s="29"/>
      <c r="H1029" s="440" t="s">
        <v>29</v>
      </c>
      <c r="I1029" s="28" t="s">
        <v>1149</v>
      </c>
      <c r="J1029" s="28">
        <v>150</v>
      </c>
      <c r="K1029" s="28">
        <v>150</v>
      </c>
      <c r="L1029" s="28">
        <v>150</v>
      </c>
      <c r="M1029" s="29" t="s">
        <v>1400</v>
      </c>
      <c r="N1029" s="291" t="s">
        <v>524</v>
      </c>
      <c r="O1029" s="291" t="s">
        <v>525</v>
      </c>
      <c r="P1029" s="369"/>
      <c r="Q1029" s="369"/>
      <c r="R1029" s="320"/>
    </row>
    <row r="1030" s="239" customFormat="1" ht="24" customHeight="1" spans="1:18">
      <c r="A1030" s="45">
        <v>1027</v>
      </c>
      <c r="B1030" s="45" t="s">
        <v>1145</v>
      </c>
      <c r="C1030" s="572" t="s">
        <v>3197</v>
      </c>
      <c r="D1030" s="289" t="s">
        <v>3198</v>
      </c>
      <c r="E1030" s="289" t="s">
        <v>3199</v>
      </c>
      <c r="F1030" s="289"/>
      <c r="G1030" s="289"/>
      <c r="H1030" s="375" t="s">
        <v>45</v>
      </c>
      <c r="I1030" s="375" t="s">
        <v>1149</v>
      </c>
      <c r="J1030" s="360">
        <v>30</v>
      </c>
      <c r="K1030" s="360">
        <v>30</v>
      </c>
      <c r="L1030" s="360">
        <v>30</v>
      </c>
      <c r="M1030" s="289" t="s">
        <v>1986</v>
      </c>
      <c r="N1030" s="289"/>
      <c r="O1030" s="289"/>
      <c r="P1030" s="375"/>
      <c r="Q1030" s="375"/>
      <c r="R1030" s="320"/>
    </row>
    <row r="1031" s="239" customFormat="1" ht="24" customHeight="1" spans="1:18">
      <c r="A1031" s="45">
        <v>1028</v>
      </c>
      <c r="B1031" s="45" t="s">
        <v>1145</v>
      </c>
      <c r="C1031" s="572" t="s">
        <v>3197</v>
      </c>
      <c r="D1031" s="289" t="s">
        <v>3200</v>
      </c>
      <c r="E1031" s="289" t="s">
        <v>3199</v>
      </c>
      <c r="F1031" s="289"/>
      <c r="G1031" s="289"/>
      <c r="H1031" s="375" t="s">
        <v>76</v>
      </c>
      <c r="I1031" s="375" t="s">
        <v>1149</v>
      </c>
      <c r="J1031" s="360">
        <v>10</v>
      </c>
      <c r="K1031" s="360">
        <v>10</v>
      </c>
      <c r="L1031" s="360">
        <v>10</v>
      </c>
      <c r="M1031" s="289" t="s">
        <v>3182</v>
      </c>
      <c r="N1031" s="289"/>
      <c r="O1031" s="289"/>
      <c r="P1031" s="375"/>
      <c r="Q1031" s="375"/>
      <c r="R1031" s="320"/>
    </row>
    <row r="1032" s="239" customFormat="1" ht="24" customHeight="1" spans="1:18">
      <c r="A1032" s="45">
        <v>1029</v>
      </c>
      <c r="B1032" s="45" t="s">
        <v>1145</v>
      </c>
      <c r="C1032" s="572" t="s">
        <v>3201</v>
      </c>
      <c r="D1032" s="289" t="s">
        <v>3202</v>
      </c>
      <c r="E1032" s="289" t="s">
        <v>3203</v>
      </c>
      <c r="F1032" s="289"/>
      <c r="G1032" s="289"/>
      <c r="H1032" s="375" t="s">
        <v>45</v>
      </c>
      <c r="I1032" s="375" t="s">
        <v>1149</v>
      </c>
      <c r="J1032" s="360">
        <v>35</v>
      </c>
      <c r="K1032" s="360">
        <v>35</v>
      </c>
      <c r="L1032" s="360">
        <v>35</v>
      </c>
      <c r="M1032" s="289" t="s">
        <v>1172</v>
      </c>
      <c r="N1032" s="289"/>
      <c r="O1032" s="289"/>
      <c r="P1032" s="375"/>
      <c r="Q1032" s="375"/>
      <c r="R1032" s="320"/>
    </row>
    <row r="1033" s="239" customFormat="1" ht="24" customHeight="1" spans="1:18">
      <c r="A1033" s="45">
        <v>1030</v>
      </c>
      <c r="B1033" s="45" t="s">
        <v>1145</v>
      </c>
      <c r="C1033" s="572" t="s">
        <v>3204</v>
      </c>
      <c r="D1033" s="289" t="s">
        <v>3205</v>
      </c>
      <c r="E1033" s="289" t="s">
        <v>3206</v>
      </c>
      <c r="F1033" s="289"/>
      <c r="G1033" s="289"/>
      <c r="H1033" s="375" t="s">
        <v>45</v>
      </c>
      <c r="I1033" s="375" t="s">
        <v>1149</v>
      </c>
      <c r="J1033" s="360">
        <v>35</v>
      </c>
      <c r="K1033" s="360">
        <v>35</v>
      </c>
      <c r="L1033" s="360">
        <v>35</v>
      </c>
      <c r="M1033" s="289" t="s">
        <v>1172</v>
      </c>
      <c r="N1033" s="289"/>
      <c r="O1033" s="289"/>
      <c r="P1033" s="375"/>
      <c r="Q1033" s="375"/>
      <c r="R1033" s="320"/>
    </row>
    <row r="1034" s="239" customFormat="1" ht="24" customHeight="1" spans="1:18">
      <c r="A1034" s="45">
        <v>1031</v>
      </c>
      <c r="B1034" s="45" t="s">
        <v>1145</v>
      </c>
      <c r="C1034" s="572" t="s">
        <v>3207</v>
      </c>
      <c r="D1034" s="289" t="s">
        <v>3208</v>
      </c>
      <c r="E1034" s="289" t="s">
        <v>3209</v>
      </c>
      <c r="F1034" s="289"/>
      <c r="G1034" s="289"/>
      <c r="H1034" s="375" t="s">
        <v>45</v>
      </c>
      <c r="I1034" s="375" t="s">
        <v>3210</v>
      </c>
      <c r="J1034" s="360">
        <v>35</v>
      </c>
      <c r="K1034" s="360">
        <v>35</v>
      </c>
      <c r="L1034" s="360">
        <v>35</v>
      </c>
      <c r="M1034" s="289" t="s">
        <v>1172</v>
      </c>
      <c r="N1034" s="289"/>
      <c r="O1034" s="289"/>
      <c r="P1034" s="375"/>
      <c r="Q1034" s="375"/>
      <c r="R1034" s="320"/>
    </row>
    <row r="1035" s="239" customFormat="1" ht="24" customHeight="1" spans="1:18">
      <c r="A1035" s="45">
        <v>1032</v>
      </c>
      <c r="B1035" s="45" t="s">
        <v>1145</v>
      </c>
      <c r="C1035" s="572" t="s">
        <v>3211</v>
      </c>
      <c r="D1035" s="289" t="s">
        <v>3212</v>
      </c>
      <c r="E1035" s="289" t="s">
        <v>3213</v>
      </c>
      <c r="F1035" s="289" t="s">
        <v>3214</v>
      </c>
      <c r="G1035" s="289"/>
      <c r="H1035" s="375" t="s">
        <v>45</v>
      </c>
      <c r="I1035" s="375" t="s">
        <v>3215</v>
      </c>
      <c r="J1035" s="360">
        <v>150</v>
      </c>
      <c r="K1035" s="360">
        <v>150</v>
      </c>
      <c r="L1035" s="360">
        <v>150</v>
      </c>
      <c r="M1035" s="289" t="s">
        <v>3216</v>
      </c>
      <c r="N1035" s="367" t="s">
        <v>125</v>
      </c>
      <c r="O1035" s="367" t="s">
        <v>126</v>
      </c>
      <c r="P1035" s="375"/>
      <c r="Q1035" s="375"/>
      <c r="R1035" s="320"/>
    </row>
    <row r="1036" s="239" customFormat="1" ht="24" customHeight="1" spans="1:18">
      <c r="A1036" s="45">
        <v>1033</v>
      </c>
      <c r="B1036" s="45" t="s">
        <v>1145</v>
      </c>
      <c r="C1036" s="572" t="s">
        <v>3217</v>
      </c>
      <c r="D1036" s="289" t="s">
        <v>3218</v>
      </c>
      <c r="E1036" s="289" t="s">
        <v>3219</v>
      </c>
      <c r="F1036" s="289"/>
      <c r="G1036" s="289"/>
      <c r="H1036" s="375" t="s">
        <v>29</v>
      </c>
      <c r="I1036" s="375" t="s">
        <v>46</v>
      </c>
      <c r="J1036" s="360">
        <v>200</v>
      </c>
      <c r="K1036" s="360">
        <v>200</v>
      </c>
      <c r="L1036" s="360">
        <v>200</v>
      </c>
      <c r="M1036" s="289" t="s">
        <v>3220</v>
      </c>
      <c r="N1036" s="289"/>
      <c r="O1036" s="289"/>
      <c r="P1036" s="375"/>
      <c r="Q1036" s="375"/>
      <c r="R1036" s="320"/>
    </row>
    <row r="1037" s="243" customFormat="1" ht="24" customHeight="1" spans="1:18">
      <c r="A1037" s="45">
        <v>1034</v>
      </c>
      <c r="B1037" s="45" t="s">
        <v>1145</v>
      </c>
      <c r="C1037" s="572" t="s">
        <v>3221</v>
      </c>
      <c r="D1037" s="289" t="s">
        <v>3222</v>
      </c>
      <c r="E1037" s="29" t="s">
        <v>3223</v>
      </c>
      <c r="F1037" s="29"/>
      <c r="G1037" s="29"/>
      <c r="H1037" s="440" t="s">
        <v>29</v>
      </c>
      <c r="I1037" s="28" t="s">
        <v>46</v>
      </c>
      <c r="J1037" s="28">
        <v>100</v>
      </c>
      <c r="K1037" s="28">
        <v>100</v>
      </c>
      <c r="L1037" s="28">
        <v>100</v>
      </c>
      <c r="M1037" s="29" t="s">
        <v>1400</v>
      </c>
      <c r="N1037" s="291" t="s">
        <v>2681</v>
      </c>
      <c r="O1037" s="289" t="s">
        <v>2682</v>
      </c>
      <c r="P1037" s="431"/>
      <c r="Q1037" s="431"/>
      <c r="R1037" s="320"/>
    </row>
    <row r="1038" s="242" customFormat="1" ht="24" customHeight="1" spans="1:18">
      <c r="A1038" s="45">
        <v>1035</v>
      </c>
      <c r="B1038" s="45" t="s">
        <v>1145</v>
      </c>
      <c r="C1038" s="572" t="s">
        <v>3224</v>
      </c>
      <c r="D1038" s="321" t="s">
        <v>3225</v>
      </c>
      <c r="E1038" s="333" t="s">
        <v>3226</v>
      </c>
      <c r="F1038" s="333"/>
      <c r="G1038" s="333"/>
      <c r="H1038" s="417" t="s">
        <v>45</v>
      </c>
      <c r="I1038" s="334" t="s">
        <v>46</v>
      </c>
      <c r="J1038" s="360">
        <v>320</v>
      </c>
      <c r="K1038" s="360">
        <v>320</v>
      </c>
      <c r="L1038" s="360">
        <v>320</v>
      </c>
      <c r="M1038" s="413" t="s">
        <v>2558</v>
      </c>
      <c r="N1038" s="416" t="s">
        <v>638</v>
      </c>
      <c r="O1038" s="416" t="s">
        <v>639</v>
      </c>
      <c r="P1038" s="417"/>
      <c r="Q1038" s="417"/>
      <c r="R1038" s="320"/>
    </row>
    <row r="1039" s="243" customFormat="1" ht="24" customHeight="1" spans="1:18">
      <c r="A1039" s="45">
        <v>1036</v>
      </c>
      <c r="B1039" s="45" t="s">
        <v>1145</v>
      </c>
      <c r="C1039" s="572" t="s">
        <v>3227</v>
      </c>
      <c r="D1039" s="289" t="s">
        <v>3228</v>
      </c>
      <c r="E1039" s="29" t="s">
        <v>3229</v>
      </c>
      <c r="F1039" s="29" t="s">
        <v>3230</v>
      </c>
      <c r="G1039" s="29"/>
      <c r="H1039" s="440" t="s">
        <v>45</v>
      </c>
      <c r="I1039" s="28" t="s">
        <v>1149</v>
      </c>
      <c r="J1039" s="28">
        <v>45</v>
      </c>
      <c r="K1039" s="28">
        <v>45</v>
      </c>
      <c r="L1039" s="28">
        <v>45</v>
      </c>
      <c r="M1039" s="29" t="s">
        <v>1172</v>
      </c>
      <c r="N1039" s="291" t="s">
        <v>1133</v>
      </c>
      <c r="O1039" s="289" t="s">
        <v>343</v>
      </c>
      <c r="P1039" s="431"/>
      <c r="Q1039" s="431"/>
      <c r="R1039" s="320"/>
    </row>
    <row r="1040" s="235" customFormat="1" ht="36" customHeight="1" spans="1:18">
      <c r="A1040" s="45">
        <v>1037</v>
      </c>
      <c r="B1040" s="45" t="s">
        <v>1145</v>
      </c>
      <c r="C1040" s="572" t="s">
        <v>3231</v>
      </c>
      <c r="D1040" s="389" t="s">
        <v>3232</v>
      </c>
      <c r="E1040" s="29" t="s">
        <v>3233</v>
      </c>
      <c r="F1040" s="29" t="s">
        <v>3230</v>
      </c>
      <c r="G1040" s="29"/>
      <c r="H1040" s="440" t="s">
        <v>29</v>
      </c>
      <c r="I1040" s="28" t="s">
        <v>1149</v>
      </c>
      <c r="J1040" s="28">
        <v>78</v>
      </c>
      <c r="K1040" s="28">
        <v>78</v>
      </c>
      <c r="L1040" s="28">
        <v>78</v>
      </c>
      <c r="M1040" s="29" t="s">
        <v>1172</v>
      </c>
      <c r="N1040" s="291" t="s">
        <v>524</v>
      </c>
      <c r="O1040" s="291" t="s">
        <v>525</v>
      </c>
      <c r="P1040" s="369"/>
      <c r="Q1040" s="369"/>
      <c r="R1040" s="320"/>
    </row>
    <row r="1041" s="239" customFormat="1" ht="12" customHeight="1" spans="1:18">
      <c r="A1041" s="45">
        <v>1038</v>
      </c>
      <c r="B1041" s="45"/>
      <c r="C1041" s="45"/>
      <c r="D1041" s="387" t="s">
        <v>3234</v>
      </c>
      <c r="E1041" s="387" t="s">
        <v>3235</v>
      </c>
      <c r="F1041" s="289"/>
      <c r="G1041" s="289"/>
      <c r="H1041" s="375"/>
      <c r="I1041" s="375"/>
      <c r="J1041" s="360"/>
      <c r="K1041" s="360"/>
      <c r="L1041" s="360"/>
      <c r="M1041" s="289"/>
      <c r="N1041" s="289"/>
      <c r="O1041" s="289"/>
      <c r="P1041" s="375"/>
      <c r="Q1041" s="375"/>
      <c r="R1041" s="320"/>
    </row>
    <row r="1042" s="239" customFormat="1" ht="24" customHeight="1" spans="1:18">
      <c r="A1042" s="45">
        <v>1039</v>
      </c>
      <c r="B1042" s="45" t="s">
        <v>1145</v>
      </c>
      <c r="C1042" s="572" t="s">
        <v>3236</v>
      </c>
      <c r="D1042" s="289" t="s">
        <v>3237</v>
      </c>
      <c r="E1042" s="289" t="s">
        <v>3238</v>
      </c>
      <c r="F1042" s="289"/>
      <c r="G1042" s="289"/>
      <c r="H1042" s="375" t="s">
        <v>76</v>
      </c>
      <c r="I1042" s="375" t="s">
        <v>1149</v>
      </c>
      <c r="J1042" s="360">
        <v>2</v>
      </c>
      <c r="K1042" s="360">
        <v>2</v>
      </c>
      <c r="L1042" s="360">
        <v>2</v>
      </c>
      <c r="M1042" s="289"/>
      <c r="N1042" s="289"/>
      <c r="O1042" s="289"/>
      <c r="P1042" s="375"/>
      <c r="Q1042" s="375"/>
      <c r="R1042" s="320"/>
    </row>
    <row r="1043" s="239" customFormat="1" ht="24" customHeight="1" spans="1:18">
      <c r="A1043" s="45">
        <v>1040</v>
      </c>
      <c r="B1043" s="45" t="s">
        <v>1145</v>
      </c>
      <c r="C1043" s="572" t="s">
        <v>3239</v>
      </c>
      <c r="D1043" s="289" t="s">
        <v>3240</v>
      </c>
      <c r="E1043" s="289" t="s">
        <v>3241</v>
      </c>
      <c r="F1043" s="289"/>
      <c r="G1043" s="289"/>
      <c r="H1043" s="375" t="s">
        <v>76</v>
      </c>
      <c r="I1043" s="375" t="s">
        <v>1149</v>
      </c>
      <c r="J1043" s="360">
        <v>3</v>
      </c>
      <c r="K1043" s="360">
        <v>3</v>
      </c>
      <c r="L1043" s="360">
        <v>3</v>
      </c>
      <c r="M1043" s="289" t="s">
        <v>3242</v>
      </c>
      <c r="N1043" s="289"/>
      <c r="O1043" s="289"/>
      <c r="P1043" s="375"/>
      <c r="Q1043" s="375"/>
      <c r="R1043" s="320"/>
    </row>
    <row r="1044" s="243" customFormat="1" ht="24" customHeight="1" spans="1:18">
      <c r="A1044" s="45">
        <v>1041</v>
      </c>
      <c r="B1044" s="45" t="s">
        <v>1145</v>
      </c>
      <c r="C1044" s="572" t="s">
        <v>3239</v>
      </c>
      <c r="D1044" s="289" t="s">
        <v>3243</v>
      </c>
      <c r="E1044" s="29" t="s">
        <v>3244</v>
      </c>
      <c r="F1044" s="29"/>
      <c r="G1044" s="29"/>
      <c r="H1044" s="440" t="s">
        <v>45</v>
      </c>
      <c r="I1044" s="28" t="s">
        <v>1149</v>
      </c>
      <c r="J1044" s="28">
        <v>89</v>
      </c>
      <c r="K1044" s="28">
        <v>89</v>
      </c>
      <c r="L1044" s="28">
        <v>89</v>
      </c>
      <c r="M1044" s="29" t="s">
        <v>1918</v>
      </c>
      <c r="N1044" s="291" t="s">
        <v>891</v>
      </c>
      <c r="O1044" s="289" t="s">
        <v>343</v>
      </c>
      <c r="P1044" s="431"/>
      <c r="Q1044" s="431"/>
      <c r="R1044" s="320"/>
    </row>
    <row r="1045" s="239" customFormat="1" ht="24" customHeight="1" spans="1:18">
      <c r="A1045" s="45">
        <v>1042</v>
      </c>
      <c r="B1045" s="45" t="s">
        <v>1145</v>
      </c>
      <c r="C1045" s="572" t="s">
        <v>3239</v>
      </c>
      <c r="D1045" s="289" t="s">
        <v>3245</v>
      </c>
      <c r="E1045" s="289" t="s">
        <v>3241</v>
      </c>
      <c r="F1045" s="289"/>
      <c r="G1045" s="289"/>
      <c r="H1045" s="375" t="s">
        <v>45</v>
      </c>
      <c r="I1045" s="375" t="s">
        <v>1149</v>
      </c>
      <c r="J1045" s="360">
        <v>30</v>
      </c>
      <c r="K1045" s="360">
        <v>30</v>
      </c>
      <c r="L1045" s="360">
        <v>30</v>
      </c>
      <c r="M1045" s="289" t="s">
        <v>2751</v>
      </c>
      <c r="N1045" s="289"/>
      <c r="O1045" s="289"/>
      <c r="P1045" s="375"/>
      <c r="Q1045" s="375"/>
      <c r="R1045" s="320"/>
    </row>
    <row r="1046" s="239" customFormat="1" ht="24" customHeight="1" spans="1:18">
      <c r="A1046" s="45">
        <v>1043</v>
      </c>
      <c r="B1046" s="45" t="s">
        <v>1145</v>
      </c>
      <c r="C1046" s="572" t="s">
        <v>3239</v>
      </c>
      <c r="D1046" s="289" t="s">
        <v>3246</v>
      </c>
      <c r="E1046" s="291"/>
      <c r="F1046" s="291"/>
      <c r="G1046" s="291"/>
      <c r="H1046" s="375" t="s">
        <v>45</v>
      </c>
      <c r="I1046" s="325" t="s">
        <v>1149</v>
      </c>
      <c r="J1046" s="360">
        <v>70</v>
      </c>
      <c r="K1046" s="360">
        <v>70</v>
      </c>
      <c r="L1046" s="360">
        <v>70</v>
      </c>
      <c r="M1046" s="289" t="s">
        <v>2701</v>
      </c>
      <c r="N1046" s="289"/>
      <c r="O1046" s="289"/>
      <c r="P1046" s="375"/>
      <c r="Q1046" s="375"/>
      <c r="R1046" s="320"/>
    </row>
    <row r="1047" s="239" customFormat="1" ht="24" customHeight="1" spans="1:18">
      <c r="A1047" s="45">
        <v>1044</v>
      </c>
      <c r="B1047" s="45" t="s">
        <v>1145</v>
      </c>
      <c r="C1047" s="572" t="s">
        <v>3239</v>
      </c>
      <c r="D1047" s="289" t="s">
        <v>3247</v>
      </c>
      <c r="E1047" s="289" t="s">
        <v>3241</v>
      </c>
      <c r="F1047" s="289" t="s">
        <v>3248</v>
      </c>
      <c r="G1047" s="289"/>
      <c r="H1047" s="375" t="s">
        <v>29</v>
      </c>
      <c r="I1047" s="375" t="s">
        <v>1149</v>
      </c>
      <c r="J1047" s="360">
        <v>105</v>
      </c>
      <c r="K1047" s="360">
        <v>105</v>
      </c>
      <c r="L1047" s="360">
        <v>105</v>
      </c>
      <c r="M1047" s="289" t="s">
        <v>3249</v>
      </c>
      <c r="N1047" s="289" t="s">
        <v>929</v>
      </c>
      <c r="O1047" s="289"/>
      <c r="P1047" s="375"/>
      <c r="Q1047" s="375"/>
      <c r="R1047" s="320"/>
    </row>
    <row r="1048" s="239" customFormat="1" ht="36" customHeight="1" spans="1:18">
      <c r="A1048" s="45">
        <v>1045</v>
      </c>
      <c r="B1048" s="45" t="s">
        <v>1145</v>
      </c>
      <c r="C1048" s="572" t="s">
        <v>3250</v>
      </c>
      <c r="D1048" s="289" t="s">
        <v>3251</v>
      </c>
      <c r="E1048" s="289" t="s">
        <v>3252</v>
      </c>
      <c r="F1048" s="289" t="s">
        <v>3253</v>
      </c>
      <c r="G1048" s="289"/>
      <c r="H1048" s="375" t="s">
        <v>76</v>
      </c>
      <c r="I1048" s="375" t="s">
        <v>1149</v>
      </c>
      <c r="J1048" s="360">
        <v>20</v>
      </c>
      <c r="K1048" s="360">
        <v>20</v>
      </c>
      <c r="L1048" s="360">
        <v>20</v>
      </c>
      <c r="M1048" s="289" t="s">
        <v>2751</v>
      </c>
      <c r="N1048" s="289"/>
      <c r="O1048" s="289"/>
      <c r="P1048" s="375"/>
      <c r="Q1048" s="375"/>
      <c r="R1048" s="320"/>
    </row>
    <row r="1049" s="239" customFormat="1" ht="24" customHeight="1" spans="1:18">
      <c r="A1049" s="45">
        <v>1046</v>
      </c>
      <c r="B1049" s="45" t="s">
        <v>1145</v>
      </c>
      <c r="C1049" s="572" t="s">
        <v>3250</v>
      </c>
      <c r="D1049" s="289" t="s">
        <v>3254</v>
      </c>
      <c r="E1049" s="289" t="s">
        <v>3255</v>
      </c>
      <c r="F1049" s="289" t="s">
        <v>3256</v>
      </c>
      <c r="G1049" s="289"/>
      <c r="H1049" s="375" t="s">
        <v>29</v>
      </c>
      <c r="I1049" s="375" t="s">
        <v>46</v>
      </c>
      <c r="J1049" s="360">
        <v>135</v>
      </c>
      <c r="K1049" s="360">
        <v>135</v>
      </c>
      <c r="L1049" s="360">
        <v>135</v>
      </c>
      <c r="M1049" s="289" t="s">
        <v>3257</v>
      </c>
      <c r="N1049" s="289" t="s">
        <v>929</v>
      </c>
      <c r="O1049" s="289"/>
      <c r="P1049" s="375"/>
      <c r="Q1049" s="375"/>
      <c r="R1049" s="320"/>
    </row>
    <row r="1050" s="239" customFormat="1" ht="24" customHeight="1" spans="1:18">
      <c r="A1050" s="45">
        <v>1047</v>
      </c>
      <c r="B1050" s="45" t="s">
        <v>1145</v>
      </c>
      <c r="C1050" s="572" t="s">
        <v>3250</v>
      </c>
      <c r="D1050" s="289" t="s">
        <v>3258</v>
      </c>
      <c r="E1050" s="289" t="s">
        <v>3259</v>
      </c>
      <c r="F1050" s="289"/>
      <c r="G1050" s="289"/>
      <c r="H1050" s="375" t="s">
        <v>29</v>
      </c>
      <c r="I1050" s="375" t="s">
        <v>1149</v>
      </c>
      <c r="J1050" s="360">
        <v>135</v>
      </c>
      <c r="K1050" s="360">
        <v>135</v>
      </c>
      <c r="L1050" s="360">
        <v>135</v>
      </c>
      <c r="M1050" s="289" t="s">
        <v>3249</v>
      </c>
      <c r="N1050" s="289" t="s">
        <v>929</v>
      </c>
      <c r="O1050" s="289"/>
      <c r="P1050" s="375"/>
      <c r="Q1050" s="375"/>
      <c r="R1050" s="320"/>
    </row>
    <row r="1051" s="243" customFormat="1" ht="24" customHeight="1" spans="1:18">
      <c r="A1051" s="45">
        <v>1048</v>
      </c>
      <c r="B1051" s="45" t="s">
        <v>1145</v>
      </c>
      <c r="C1051" s="572" t="s">
        <v>3250</v>
      </c>
      <c r="D1051" s="389" t="s">
        <v>3260</v>
      </c>
      <c r="E1051" s="29" t="s">
        <v>3261</v>
      </c>
      <c r="F1051" s="29"/>
      <c r="G1051" s="29"/>
      <c r="H1051" s="440" t="s">
        <v>45</v>
      </c>
      <c r="I1051" s="28" t="s">
        <v>1149</v>
      </c>
      <c r="J1051" s="28">
        <v>30</v>
      </c>
      <c r="K1051" s="28">
        <v>30</v>
      </c>
      <c r="L1051" s="28">
        <v>30</v>
      </c>
      <c r="M1051" s="29" t="s">
        <v>1918</v>
      </c>
      <c r="N1051" s="291" t="s">
        <v>891</v>
      </c>
      <c r="O1051" s="289" t="s">
        <v>343</v>
      </c>
      <c r="P1051" s="431"/>
      <c r="Q1051" s="431"/>
      <c r="R1051" s="320"/>
    </row>
    <row r="1052" s="239" customFormat="1" ht="24" customHeight="1" spans="1:18">
      <c r="A1052" s="45">
        <v>1049</v>
      </c>
      <c r="B1052" s="45" t="s">
        <v>1145</v>
      </c>
      <c r="C1052" s="572" t="s">
        <v>3262</v>
      </c>
      <c r="D1052" s="289" t="s">
        <v>3263</v>
      </c>
      <c r="E1052" s="289" t="s">
        <v>3264</v>
      </c>
      <c r="F1052" s="289"/>
      <c r="G1052" s="289"/>
      <c r="H1052" s="375" t="s">
        <v>76</v>
      </c>
      <c r="I1052" s="375" t="s">
        <v>1149</v>
      </c>
      <c r="J1052" s="360">
        <v>8</v>
      </c>
      <c r="K1052" s="360">
        <v>8</v>
      </c>
      <c r="L1052" s="360">
        <v>8</v>
      </c>
      <c r="M1052" s="289" t="s">
        <v>2751</v>
      </c>
      <c r="N1052" s="289"/>
      <c r="O1052" s="289"/>
      <c r="P1052" s="375"/>
      <c r="Q1052" s="375"/>
      <c r="R1052" s="320"/>
    </row>
    <row r="1053" s="239" customFormat="1" ht="24" customHeight="1" spans="1:18">
      <c r="A1053" s="45">
        <v>1050</v>
      </c>
      <c r="B1053" s="45" t="s">
        <v>1145</v>
      </c>
      <c r="C1053" s="572" t="s">
        <v>3262</v>
      </c>
      <c r="D1053" s="289" t="s">
        <v>3265</v>
      </c>
      <c r="E1053" s="289" t="s">
        <v>3264</v>
      </c>
      <c r="F1053" s="289"/>
      <c r="G1053" s="289"/>
      <c r="H1053" s="375" t="s">
        <v>45</v>
      </c>
      <c r="I1053" s="375" t="s">
        <v>1149</v>
      </c>
      <c r="J1053" s="360">
        <v>20</v>
      </c>
      <c r="K1053" s="360">
        <v>20</v>
      </c>
      <c r="L1053" s="360">
        <v>20</v>
      </c>
      <c r="M1053" s="289" t="s">
        <v>3266</v>
      </c>
      <c r="N1053" s="289"/>
      <c r="O1053" s="289"/>
      <c r="P1053" s="375"/>
      <c r="Q1053" s="375"/>
      <c r="R1053" s="320"/>
    </row>
    <row r="1054" s="239" customFormat="1" ht="24" customHeight="1" spans="1:18">
      <c r="A1054" s="45">
        <v>1051</v>
      </c>
      <c r="B1054" s="45" t="s">
        <v>1145</v>
      </c>
      <c r="C1054" s="572" t="s">
        <v>3267</v>
      </c>
      <c r="D1054" s="289" t="s">
        <v>3268</v>
      </c>
      <c r="E1054" s="289" t="s">
        <v>3269</v>
      </c>
      <c r="F1054" s="289" t="s">
        <v>3270</v>
      </c>
      <c r="G1054" s="289"/>
      <c r="H1054" s="375" t="s">
        <v>76</v>
      </c>
      <c r="I1054" s="375" t="s">
        <v>1149</v>
      </c>
      <c r="J1054" s="360">
        <v>30</v>
      </c>
      <c r="K1054" s="360">
        <v>30</v>
      </c>
      <c r="L1054" s="360">
        <v>30</v>
      </c>
      <c r="M1054" s="289" t="s">
        <v>2751</v>
      </c>
      <c r="N1054" s="289"/>
      <c r="O1054" s="289"/>
      <c r="P1054" s="375"/>
      <c r="Q1054" s="375"/>
      <c r="R1054" s="320"/>
    </row>
    <row r="1055" s="239" customFormat="1" ht="24" customHeight="1" spans="1:18">
      <c r="A1055" s="45">
        <v>1052</v>
      </c>
      <c r="B1055" s="45" t="s">
        <v>1145</v>
      </c>
      <c r="C1055" s="572" t="s">
        <v>3271</v>
      </c>
      <c r="D1055" s="289" t="s">
        <v>3272</v>
      </c>
      <c r="E1055" s="289" t="s">
        <v>3273</v>
      </c>
      <c r="F1055" s="289" t="s">
        <v>3274</v>
      </c>
      <c r="G1055" s="289"/>
      <c r="H1055" s="375" t="s">
        <v>29</v>
      </c>
      <c r="I1055" s="375" t="s">
        <v>1149</v>
      </c>
      <c r="J1055" s="360">
        <v>135</v>
      </c>
      <c r="K1055" s="360">
        <v>135</v>
      </c>
      <c r="L1055" s="360">
        <v>135</v>
      </c>
      <c r="M1055" s="289" t="s">
        <v>3257</v>
      </c>
      <c r="N1055" s="289" t="s">
        <v>929</v>
      </c>
      <c r="O1055" s="289"/>
      <c r="P1055" s="375"/>
      <c r="Q1055" s="375"/>
      <c r="R1055" s="320"/>
    </row>
    <row r="1056" s="243" customFormat="1" ht="24" customHeight="1" spans="1:18">
      <c r="A1056" s="45">
        <v>1053</v>
      </c>
      <c r="B1056" s="45" t="s">
        <v>1145</v>
      </c>
      <c r="C1056" s="572" t="s">
        <v>3271</v>
      </c>
      <c r="D1056" s="389" t="s">
        <v>3275</v>
      </c>
      <c r="E1056" s="29" t="s">
        <v>3276</v>
      </c>
      <c r="F1056" s="29" t="s">
        <v>3277</v>
      </c>
      <c r="G1056" s="29"/>
      <c r="H1056" s="440" t="s">
        <v>45</v>
      </c>
      <c r="I1056" s="28" t="s">
        <v>1149</v>
      </c>
      <c r="J1056" s="28">
        <v>85</v>
      </c>
      <c r="K1056" s="28">
        <v>85</v>
      </c>
      <c r="L1056" s="28">
        <v>85</v>
      </c>
      <c r="M1056" s="29" t="s">
        <v>1918</v>
      </c>
      <c r="N1056" s="291" t="s">
        <v>891</v>
      </c>
      <c r="O1056" s="289" t="s">
        <v>343</v>
      </c>
      <c r="P1056" s="431"/>
      <c r="Q1056" s="431"/>
      <c r="R1056" s="320"/>
    </row>
    <row r="1057" s="239" customFormat="1" ht="24" customHeight="1" spans="1:18">
      <c r="A1057" s="45">
        <v>1054</v>
      </c>
      <c r="B1057" s="45" t="s">
        <v>1145</v>
      </c>
      <c r="C1057" s="572" t="s">
        <v>3278</v>
      </c>
      <c r="D1057" s="289" t="s">
        <v>3279</v>
      </c>
      <c r="E1057" s="289" t="s">
        <v>3280</v>
      </c>
      <c r="F1057" s="289"/>
      <c r="G1057" s="289"/>
      <c r="H1057" s="375" t="s">
        <v>76</v>
      </c>
      <c r="I1057" s="375" t="s">
        <v>1149</v>
      </c>
      <c r="J1057" s="360">
        <v>8</v>
      </c>
      <c r="K1057" s="360">
        <v>8</v>
      </c>
      <c r="L1057" s="360">
        <v>8</v>
      </c>
      <c r="M1057" s="289" t="s">
        <v>2751</v>
      </c>
      <c r="N1057" s="289"/>
      <c r="O1057" s="289"/>
      <c r="P1057" s="375"/>
      <c r="Q1057" s="375"/>
      <c r="R1057" s="320"/>
    </row>
    <row r="1058" s="239" customFormat="1" ht="24" customHeight="1" spans="1:18">
      <c r="A1058" s="45">
        <v>1055</v>
      </c>
      <c r="B1058" s="45" t="s">
        <v>1145</v>
      </c>
      <c r="C1058" s="572" t="s">
        <v>3278</v>
      </c>
      <c r="D1058" s="289" t="s">
        <v>3281</v>
      </c>
      <c r="E1058" s="289" t="s">
        <v>3280</v>
      </c>
      <c r="F1058" s="289"/>
      <c r="G1058" s="289"/>
      <c r="H1058" s="375" t="s">
        <v>45</v>
      </c>
      <c r="I1058" s="375" t="s">
        <v>1149</v>
      </c>
      <c r="J1058" s="360">
        <v>20</v>
      </c>
      <c r="K1058" s="360">
        <v>20</v>
      </c>
      <c r="L1058" s="360">
        <v>20</v>
      </c>
      <c r="M1058" s="289" t="s">
        <v>3266</v>
      </c>
      <c r="N1058" s="289"/>
      <c r="O1058" s="289"/>
      <c r="P1058" s="375"/>
      <c r="Q1058" s="375"/>
      <c r="R1058" s="320"/>
    </row>
    <row r="1059" s="239" customFormat="1" ht="24" customHeight="1" spans="1:18">
      <c r="A1059" s="45">
        <v>1056</v>
      </c>
      <c r="B1059" s="45" t="s">
        <v>1145</v>
      </c>
      <c r="C1059" s="572" t="s">
        <v>3278</v>
      </c>
      <c r="D1059" s="289" t="s">
        <v>3282</v>
      </c>
      <c r="E1059" s="291"/>
      <c r="F1059" s="291"/>
      <c r="G1059" s="291"/>
      <c r="H1059" s="375" t="s">
        <v>45</v>
      </c>
      <c r="I1059" s="325" t="s">
        <v>1149</v>
      </c>
      <c r="J1059" s="360">
        <v>70</v>
      </c>
      <c r="K1059" s="360">
        <v>70</v>
      </c>
      <c r="L1059" s="360">
        <v>70</v>
      </c>
      <c r="M1059" s="289" t="s">
        <v>2701</v>
      </c>
      <c r="N1059" s="289"/>
      <c r="O1059" s="289"/>
      <c r="P1059" s="375"/>
      <c r="Q1059" s="375"/>
      <c r="R1059" s="320"/>
    </row>
    <row r="1060" s="239" customFormat="1" ht="24" customHeight="1" spans="1:18">
      <c r="A1060" s="45">
        <v>1057</v>
      </c>
      <c r="B1060" s="171" t="s">
        <v>1145</v>
      </c>
      <c r="C1060" s="572" t="s">
        <v>3278</v>
      </c>
      <c r="D1060" s="289" t="s">
        <v>3283</v>
      </c>
      <c r="E1060" s="289" t="s">
        <v>3284</v>
      </c>
      <c r="F1060" s="289"/>
      <c r="G1060" s="289"/>
      <c r="H1060" s="375" t="s">
        <v>29</v>
      </c>
      <c r="I1060" s="375" t="s">
        <v>1149</v>
      </c>
      <c r="J1060" s="360">
        <v>100</v>
      </c>
      <c r="K1060" s="360">
        <v>100</v>
      </c>
      <c r="L1060" s="360">
        <v>100</v>
      </c>
      <c r="M1060" s="289" t="s">
        <v>3257</v>
      </c>
      <c r="N1060" s="289" t="s">
        <v>929</v>
      </c>
      <c r="O1060" s="289"/>
      <c r="P1060" s="375"/>
      <c r="Q1060" s="375"/>
      <c r="R1060" s="320"/>
    </row>
    <row r="1061" s="243" customFormat="1" ht="24" customHeight="1" spans="1:18">
      <c r="A1061" s="45">
        <v>1058</v>
      </c>
      <c r="B1061" s="45" t="s">
        <v>1145</v>
      </c>
      <c r="C1061" s="572" t="s">
        <v>3278</v>
      </c>
      <c r="D1061" s="289" t="s">
        <v>3285</v>
      </c>
      <c r="E1061" s="29" t="s">
        <v>3286</v>
      </c>
      <c r="F1061" s="29"/>
      <c r="G1061" s="29"/>
      <c r="H1061" s="440" t="s">
        <v>45</v>
      </c>
      <c r="I1061" s="28" t="s">
        <v>1149</v>
      </c>
      <c r="J1061" s="28">
        <v>58</v>
      </c>
      <c r="K1061" s="28">
        <v>58</v>
      </c>
      <c r="L1061" s="28">
        <v>58</v>
      </c>
      <c r="M1061" s="29" t="s">
        <v>1918</v>
      </c>
      <c r="N1061" s="291" t="s">
        <v>891</v>
      </c>
      <c r="O1061" s="289" t="s">
        <v>343</v>
      </c>
      <c r="P1061" s="431"/>
      <c r="Q1061" s="431"/>
      <c r="R1061" s="320"/>
    </row>
    <row r="1062" s="239" customFormat="1" ht="24" customHeight="1" spans="1:18">
      <c r="A1062" s="45">
        <v>1059</v>
      </c>
      <c r="B1062" s="45" t="s">
        <v>1145</v>
      </c>
      <c r="C1062" s="572" t="s">
        <v>3287</v>
      </c>
      <c r="D1062" s="289" t="s">
        <v>3288</v>
      </c>
      <c r="E1062" s="289" t="s">
        <v>3289</v>
      </c>
      <c r="F1062" s="289"/>
      <c r="G1062" s="289"/>
      <c r="H1062" s="375" t="s">
        <v>76</v>
      </c>
      <c r="I1062" s="375" t="s">
        <v>1149</v>
      </c>
      <c r="J1062" s="360">
        <v>15</v>
      </c>
      <c r="K1062" s="360">
        <v>15</v>
      </c>
      <c r="L1062" s="360">
        <v>15</v>
      </c>
      <c r="M1062" s="289" t="s">
        <v>2751</v>
      </c>
      <c r="N1062" s="289"/>
      <c r="O1062" s="289"/>
      <c r="P1062" s="375"/>
      <c r="Q1062" s="375"/>
      <c r="R1062" s="320"/>
    </row>
    <row r="1063" s="239" customFormat="1" ht="24" customHeight="1" spans="1:18">
      <c r="A1063" s="45">
        <v>1060</v>
      </c>
      <c r="B1063" s="45" t="s">
        <v>1145</v>
      </c>
      <c r="C1063" s="572" t="s">
        <v>3287</v>
      </c>
      <c r="D1063" s="289" t="s">
        <v>3290</v>
      </c>
      <c r="E1063" s="289" t="s">
        <v>3289</v>
      </c>
      <c r="F1063" s="289"/>
      <c r="G1063" s="289"/>
      <c r="H1063" s="375" t="s">
        <v>45</v>
      </c>
      <c r="I1063" s="375" t="s">
        <v>1149</v>
      </c>
      <c r="J1063" s="360">
        <v>50</v>
      </c>
      <c r="K1063" s="360">
        <v>50</v>
      </c>
      <c r="L1063" s="360">
        <v>50</v>
      </c>
      <c r="M1063" s="289" t="s">
        <v>3266</v>
      </c>
      <c r="N1063" s="289"/>
      <c r="O1063" s="289"/>
      <c r="P1063" s="375"/>
      <c r="Q1063" s="375"/>
      <c r="R1063" s="320"/>
    </row>
    <row r="1064" s="239" customFormat="1" ht="24" customHeight="1" spans="1:18">
      <c r="A1064" s="45">
        <v>1061</v>
      </c>
      <c r="B1064" s="45" t="s">
        <v>1145</v>
      </c>
      <c r="C1064" s="572" t="s">
        <v>3287</v>
      </c>
      <c r="D1064" s="289" t="s">
        <v>3291</v>
      </c>
      <c r="E1064" s="289" t="s">
        <v>3292</v>
      </c>
      <c r="F1064" s="289" t="s">
        <v>3293</v>
      </c>
      <c r="G1064" s="289"/>
      <c r="H1064" s="375" t="s">
        <v>29</v>
      </c>
      <c r="I1064" s="375" t="s">
        <v>1149</v>
      </c>
      <c r="J1064" s="360">
        <v>105</v>
      </c>
      <c r="K1064" s="360">
        <v>105</v>
      </c>
      <c r="L1064" s="360">
        <v>105</v>
      </c>
      <c r="M1064" s="446" t="s">
        <v>3257</v>
      </c>
      <c r="N1064" s="289" t="s">
        <v>3294</v>
      </c>
      <c r="O1064" s="289"/>
      <c r="P1064" s="375"/>
      <c r="Q1064" s="375"/>
      <c r="R1064" s="320"/>
    </row>
    <row r="1065" s="243" customFormat="1" ht="24" customHeight="1" spans="1:18">
      <c r="A1065" s="45">
        <v>1062</v>
      </c>
      <c r="B1065" s="45" t="s">
        <v>1145</v>
      </c>
      <c r="C1065" s="572" t="s">
        <v>3287</v>
      </c>
      <c r="D1065" s="389" t="s">
        <v>3295</v>
      </c>
      <c r="E1065" s="29" t="s">
        <v>3296</v>
      </c>
      <c r="F1065" s="29" t="s">
        <v>3297</v>
      </c>
      <c r="G1065" s="29"/>
      <c r="H1065" s="440" t="s">
        <v>45</v>
      </c>
      <c r="I1065" s="28" t="s">
        <v>1149</v>
      </c>
      <c r="J1065" s="28">
        <v>50</v>
      </c>
      <c r="K1065" s="28">
        <v>50</v>
      </c>
      <c r="L1065" s="28">
        <v>50</v>
      </c>
      <c r="M1065" s="29" t="s">
        <v>1918</v>
      </c>
      <c r="N1065" s="291" t="s">
        <v>891</v>
      </c>
      <c r="O1065" s="289" t="s">
        <v>343</v>
      </c>
      <c r="P1065" s="431"/>
      <c r="Q1065" s="431"/>
      <c r="R1065" s="320"/>
    </row>
    <row r="1066" s="239" customFormat="1" ht="24" customHeight="1" spans="1:18">
      <c r="A1066" s="45">
        <v>1063</v>
      </c>
      <c r="B1066" s="45" t="s">
        <v>1145</v>
      </c>
      <c r="C1066" s="572" t="s">
        <v>3298</v>
      </c>
      <c r="D1066" s="289" t="s">
        <v>3299</v>
      </c>
      <c r="E1066" s="289" t="s">
        <v>3300</v>
      </c>
      <c r="F1066" s="289"/>
      <c r="G1066" s="289"/>
      <c r="H1066" s="375" t="s">
        <v>76</v>
      </c>
      <c r="I1066" s="375" t="s">
        <v>1149</v>
      </c>
      <c r="J1066" s="360">
        <v>8</v>
      </c>
      <c r="K1066" s="360">
        <v>8</v>
      </c>
      <c r="L1066" s="360">
        <v>8</v>
      </c>
      <c r="M1066" s="289" t="s">
        <v>2751</v>
      </c>
      <c r="N1066" s="289"/>
      <c r="O1066" s="289"/>
      <c r="P1066" s="375"/>
      <c r="Q1066" s="375"/>
      <c r="R1066" s="320"/>
    </row>
    <row r="1067" s="239" customFormat="1" ht="24" customHeight="1" spans="1:18">
      <c r="A1067" s="45">
        <v>1064</v>
      </c>
      <c r="B1067" s="45" t="s">
        <v>1145</v>
      </c>
      <c r="C1067" s="572" t="s">
        <v>3298</v>
      </c>
      <c r="D1067" s="289" t="s">
        <v>3301</v>
      </c>
      <c r="E1067" s="289" t="s">
        <v>3300</v>
      </c>
      <c r="F1067" s="289"/>
      <c r="G1067" s="289"/>
      <c r="H1067" s="375" t="s">
        <v>45</v>
      </c>
      <c r="I1067" s="375" t="s">
        <v>1149</v>
      </c>
      <c r="J1067" s="360">
        <v>20</v>
      </c>
      <c r="K1067" s="360">
        <v>20</v>
      </c>
      <c r="L1067" s="360">
        <v>20</v>
      </c>
      <c r="M1067" s="289" t="s">
        <v>3266</v>
      </c>
      <c r="N1067" s="289"/>
      <c r="O1067" s="289"/>
      <c r="P1067" s="375"/>
      <c r="Q1067" s="375"/>
      <c r="R1067" s="320"/>
    </row>
    <row r="1068" s="239" customFormat="1" ht="24" customHeight="1" spans="1:18">
      <c r="A1068" s="45">
        <v>1065</v>
      </c>
      <c r="B1068" s="45" t="s">
        <v>1145</v>
      </c>
      <c r="C1068" s="572" t="s">
        <v>3302</v>
      </c>
      <c r="D1068" s="289" t="s">
        <v>3303</v>
      </c>
      <c r="E1068" s="289" t="s">
        <v>3304</v>
      </c>
      <c r="F1068" s="289"/>
      <c r="G1068" s="289"/>
      <c r="H1068" s="375" t="s">
        <v>76</v>
      </c>
      <c r="I1068" s="375" t="s">
        <v>1149</v>
      </c>
      <c r="J1068" s="360">
        <v>5</v>
      </c>
      <c r="K1068" s="360">
        <v>5</v>
      </c>
      <c r="L1068" s="360">
        <v>5</v>
      </c>
      <c r="M1068" s="289" t="s">
        <v>2751</v>
      </c>
      <c r="N1068" s="289"/>
      <c r="O1068" s="289"/>
      <c r="P1068" s="375"/>
      <c r="Q1068" s="375"/>
      <c r="R1068" s="320"/>
    </row>
    <row r="1069" s="239" customFormat="1" ht="24" customHeight="1" spans="1:18">
      <c r="A1069" s="45">
        <v>1066</v>
      </c>
      <c r="B1069" s="45" t="s">
        <v>1145</v>
      </c>
      <c r="C1069" s="572" t="s">
        <v>3302</v>
      </c>
      <c r="D1069" s="289" t="s">
        <v>3305</v>
      </c>
      <c r="E1069" s="289" t="s">
        <v>3304</v>
      </c>
      <c r="F1069" s="289"/>
      <c r="G1069" s="289"/>
      <c r="H1069" s="375" t="s">
        <v>45</v>
      </c>
      <c r="I1069" s="375" t="s">
        <v>1149</v>
      </c>
      <c r="J1069" s="360">
        <v>20</v>
      </c>
      <c r="K1069" s="360">
        <v>20</v>
      </c>
      <c r="L1069" s="360">
        <v>20</v>
      </c>
      <c r="M1069" s="289" t="s">
        <v>3266</v>
      </c>
      <c r="N1069" s="289"/>
      <c r="O1069" s="289"/>
      <c r="P1069" s="375"/>
      <c r="Q1069" s="375"/>
      <c r="R1069" s="320"/>
    </row>
    <row r="1070" s="239" customFormat="1" ht="24" customHeight="1" spans="1:18">
      <c r="A1070" s="45">
        <v>1067</v>
      </c>
      <c r="B1070" s="45" t="s">
        <v>1145</v>
      </c>
      <c r="C1070" s="572" t="s">
        <v>3306</v>
      </c>
      <c r="D1070" s="289" t="s">
        <v>3307</v>
      </c>
      <c r="E1070" s="289" t="s">
        <v>3308</v>
      </c>
      <c r="F1070" s="289"/>
      <c r="G1070" s="289"/>
      <c r="H1070" s="375" t="s">
        <v>76</v>
      </c>
      <c r="I1070" s="375" t="s">
        <v>1149</v>
      </c>
      <c r="J1070" s="360">
        <v>8</v>
      </c>
      <c r="K1070" s="360">
        <v>8</v>
      </c>
      <c r="L1070" s="360">
        <v>8</v>
      </c>
      <c r="M1070" s="289" t="s">
        <v>2751</v>
      </c>
      <c r="N1070" s="289"/>
      <c r="O1070" s="289"/>
      <c r="P1070" s="375"/>
      <c r="Q1070" s="375"/>
      <c r="R1070" s="320"/>
    </row>
    <row r="1071" s="239" customFormat="1" ht="24" customHeight="1" spans="1:18">
      <c r="A1071" s="45">
        <v>1068</v>
      </c>
      <c r="B1071" s="45" t="s">
        <v>1145</v>
      </c>
      <c r="C1071" s="572" t="s">
        <v>3306</v>
      </c>
      <c r="D1071" s="289" t="s">
        <v>3309</v>
      </c>
      <c r="E1071" s="289" t="s">
        <v>3308</v>
      </c>
      <c r="F1071" s="289"/>
      <c r="G1071" s="289"/>
      <c r="H1071" s="375" t="s">
        <v>45</v>
      </c>
      <c r="I1071" s="375" t="s">
        <v>1149</v>
      </c>
      <c r="J1071" s="360">
        <v>20</v>
      </c>
      <c r="K1071" s="360">
        <v>20</v>
      </c>
      <c r="L1071" s="360">
        <v>20</v>
      </c>
      <c r="M1071" s="289" t="s">
        <v>3266</v>
      </c>
      <c r="N1071" s="289"/>
      <c r="O1071" s="289"/>
      <c r="P1071" s="375"/>
      <c r="Q1071" s="375"/>
      <c r="R1071" s="320"/>
    </row>
    <row r="1072" s="239" customFormat="1" ht="24" customHeight="1" spans="1:18">
      <c r="A1072" s="45">
        <v>1069</v>
      </c>
      <c r="B1072" s="45" t="s">
        <v>1145</v>
      </c>
      <c r="C1072" s="572" t="s">
        <v>3310</v>
      </c>
      <c r="D1072" s="289" t="s">
        <v>3311</v>
      </c>
      <c r="E1072" s="289" t="s">
        <v>3312</v>
      </c>
      <c r="F1072" s="289"/>
      <c r="G1072" s="289"/>
      <c r="H1072" s="375" t="s">
        <v>76</v>
      </c>
      <c r="I1072" s="375" t="s">
        <v>1149</v>
      </c>
      <c r="J1072" s="360">
        <v>8</v>
      </c>
      <c r="K1072" s="360">
        <v>8</v>
      </c>
      <c r="L1072" s="360">
        <v>8</v>
      </c>
      <c r="M1072" s="289" t="s">
        <v>2751</v>
      </c>
      <c r="N1072" s="289"/>
      <c r="O1072" s="289"/>
      <c r="P1072" s="375"/>
      <c r="Q1072" s="375"/>
      <c r="R1072" s="320"/>
    </row>
    <row r="1073" s="239" customFormat="1" ht="24" customHeight="1" spans="1:18">
      <c r="A1073" s="45">
        <v>1070</v>
      </c>
      <c r="B1073" s="45" t="s">
        <v>1145</v>
      </c>
      <c r="C1073" s="572" t="s">
        <v>3310</v>
      </c>
      <c r="D1073" s="289" t="s">
        <v>3313</v>
      </c>
      <c r="E1073" s="289" t="s">
        <v>3312</v>
      </c>
      <c r="F1073" s="289"/>
      <c r="G1073" s="289"/>
      <c r="H1073" s="375" t="s">
        <v>45</v>
      </c>
      <c r="I1073" s="375" t="s">
        <v>1149</v>
      </c>
      <c r="J1073" s="360">
        <v>20</v>
      </c>
      <c r="K1073" s="360">
        <v>20</v>
      </c>
      <c r="L1073" s="360">
        <v>20</v>
      </c>
      <c r="M1073" s="289" t="s">
        <v>3266</v>
      </c>
      <c r="N1073" s="289"/>
      <c r="O1073" s="289"/>
      <c r="P1073" s="375"/>
      <c r="Q1073" s="375"/>
      <c r="R1073" s="320"/>
    </row>
    <row r="1074" s="239" customFormat="1" ht="24" customHeight="1" spans="1:18">
      <c r="A1074" s="45">
        <v>1071</v>
      </c>
      <c r="B1074" s="45" t="s">
        <v>1145</v>
      </c>
      <c r="C1074" s="572" t="s">
        <v>3314</v>
      </c>
      <c r="D1074" s="289" t="s">
        <v>3315</v>
      </c>
      <c r="E1074" s="289" t="s">
        <v>3316</v>
      </c>
      <c r="F1074" s="289" t="s">
        <v>3317</v>
      </c>
      <c r="G1074" s="289"/>
      <c r="H1074" s="375" t="s">
        <v>76</v>
      </c>
      <c r="I1074" s="375" t="s">
        <v>1149</v>
      </c>
      <c r="J1074" s="360">
        <v>20</v>
      </c>
      <c r="K1074" s="360">
        <v>20</v>
      </c>
      <c r="L1074" s="360">
        <v>20</v>
      </c>
      <c r="M1074" s="289"/>
      <c r="N1074" s="289"/>
      <c r="O1074" s="289"/>
      <c r="P1074" s="375"/>
      <c r="Q1074" s="375"/>
      <c r="R1074" s="320"/>
    </row>
    <row r="1075" s="239" customFormat="1" ht="24" customHeight="1" spans="1:18">
      <c r="A1075" s="45">
        <v>1072</v>
      </c>
      <c r="B1075" s="45" t="s">
        <v>1145</v>
      </c>
      <c r="C1075" s="572" t="s">
        <v>3318</v>
      </c>
      <c r="D1075" s="289" t="s">
        <v>3319</v>
      </c>
      <c r="E1075" s="289" t="s">
        <v>3320</v>
      </c>
      <c r="F1075" s="289"/>
      <c r="G1075" s="289"/>
      <c r="H1075" s="375" t="s">
        <v>76</v>
      </c>
      <c r="I1075" s="375" t="s">
        <v>1149</v>
      </c>
      <c r="J1075" s="360">
        <v>8</v>
      </c>
      <c r="K1075" s="360">
        <v>8</v>
      </c>
      <c r="L1075" s="360">
        <v>8</v>
      </c>
      <c r="M1075" s="289"/>
      <c r="N1075" s="289"/>
      <c r="O1075" s="289"/>
      <c r="P1075" s="375"/>
      <c r="Q1075" s="375"/>
      <c r="R1075" s="320"/>
    </row>
    <row r="1076" s="239" customFormat="1" ht="24" customHeight="1" spans="1:18">
      <c r="A1076" s="45">
        <v>1073</v>
      </c>
      <c r="B1076" s="45" t="s">
        <v>1145</v>
      </c>
      <c r="C1076" s="572" t="s">
        <v>3321</v>
      </c>
      <c r="D1076" s="289" t="s">
        <v>3322</v>
      </c>
      <c r="E1076" s="289" t="s">
        <v>3323</v>
      </c>
      <c r="F1076" s="289" t="s">
        <v>3324</v>
      </c>
      <c r="G1076" s="289"/>
      <c r="H1076" s="375" t="s">
        <v>29</v>
      </c>
      <c r="I1076" s="375" t="s">
        <v>1149</v>
      </c>
      <c r="J1076" s="417">
        <v>20</v>
      </c>
      <c r="K1076" s="417">
        <v>20</v>
      </c>
      <c r="L1076" s="417">
        <v>20</v>
      </c>
      <c r="M1076" s="289"/>
      <c r="N1076" s="290" t="s">
        <v>1319</v>
      </c>
      <c r="O1076" s="289" t="s">
        <v>1320</v>
      </c>
      <c r="P1076" s="375"/>
      <c r="Q1076" s="375"/>
      <c r="R1076" s="320"/>
    </row>
    <row r="1077" s="239" customFormat="1" ht="24" customHeight="1" spans="1:18">
      <c r="A1077" s="45">
        <v>1074</v>
      </c>
      <c r="B1077" s="45" t="s">
        <v>1145</v>
      </c>
      <c r="C1077" s="572" t="s">
        <v>3325</v>
      </c>
      <c r="D1077" s="289" t="s">
        <v>3326</v>
      </c>
      <c r="E1077" s="289" t="s">
        <v>3327</v>
      </c>
      <c r="F1077" s="289"/>
      <c r="G1077" s="289"/>
      <c r="H1077" s="375" t="s">
        <v>76</v>
      </c>
      <c r="I1077" s="375" t="s">
        <v>1149</v>
      </c>
      <c r="J1077" s="360">
        <v>15</v>
      </c>
      <c r="K1077" s="360">
        <v>15</v>
      </c>
      <c r="L1077" s="360">
        <v>15</v>
      </c>
      <c r="M1077" s="289" t="s">
        <v>3328</v>
      </c>
      <c r="N1077" s="289"/>
      <c r="O1077" s="289"/>
      <c r="P1077" s="375"/>
      <c r="Q1077" s="375"/>
      <c r="R1077" s="320"/>
    </row>
    <row r="1078" s="239" customFormat="1" ht="24" customHeight="1" spans="1:18">
      <c r="A1078" s="45">
        <v>1075</v>
      </c>
      <c r="B1078" s="45" t="s">
        <v>1145</v>
      </c>
      <c r="C1078" s="572" t="s">
        <v>3329</v>
      </c>
      <c r="D1078" s="289" t="s">
        <v>3330</v>
      </c>
      <c r="E1078" s="289" t="s">
        <v>3331</v>
      </c>
      <c r="F1078" s="289" t="s">
        <v>3332</v>
      </c>
      <c r="G1078" s="289"/>
      <c r="H1078" s="375" t="s">
        <v>76</v>
      </c>
      <c r="I1078" s="375" t="s">
        <v>1149</v>
      </c>
      <c r="J1078" s="360">
        <v>20</v>
      </c>
      <c r="K1078" s="360">
        <v>20</v>
      </c>
      <c r="L1078" s="360">
        <v>20</v>
      </c>
      <c r="M1078" s="289"/>
      <c r="N1078" s="289"/>
      <c r="O1078" s="289"/>
      <c r="P1078" s="375"/>
      <c r="Q1078" s="375"/>
      <c r="R1078" s="320"/>
    </row>
    <row r="1079" s="239" customFormat="1" ht="24" customHeight="1" spans="1:18">
      <c r="A1079" s="45">
        <v>1076</v>
      </c>
      <c r="B1079" s="45" t="s">
        <v>1145</v>
      </c>
      <c r="C1079" s="572" t="s">
        <v>3329</v>
      </c>
      <c r="D1079" s="289" t="s">
        <v>3333</v>
      </c>
      <c r="E1079" s="291"/>
      <c r="F1079" s="291"/>
      <c r="G1079" s="291"/>
      <c r="H1079" s="375" t="s">
        <v>45</v>
      </c>
      <c r="I1079" s="325" t="s">
        <v>1149</v>
      </c>
      <c r="J1079" s="360">
        <v>70</v>
      </c>
      <c r="K1079" s="360">
        <v>70</v>
      </c>
      <c r="L1079" s="360">
        <v>70</v>
      </c>
      <c r="M1079" s="289" t="s">
        <v>2701</v>
      </c>
      <c r="N1079" s="289"/>
      <c r="O1079" s="289"/>
      <c r="P1079" s="375"/>
      <c r="Q1079" s="375"/>
      <c r="R1079" s="320"/>
    </row>
    <row r="1080" s="239" customFormat="1" ht="24" customHeight="1" spans="1:18">
      <c r="A1080" s="45">
        <v>1077</v>
      </c>
      <c r="B1080" s="45" t="s">
        <v>1145</v>
      </c>
      <c r="C1080" s="572" t="s">
        <v>3334</v>
      </c>
      <c r="D1080" s="289" t="s">
        <v>3335</v>
      </c>
      <c r="E1080" s="289" t="s">
        <v>3336</v>
      </c>
      <c r="F1080" s="289" t="s">
        <v>3337</v>
      </c>
      <c r="G1080" s="289"/>
      <c r="H1080" s="375" t="s">
        <v>29</v>
      </c>
      <c r="I1080" s="375" t="s">
        <v>1149</v>
      </c>
      <c r="J1080" s="360">
        <v>115</v>
      </c>
      <c r="K1080" s="360">
        <v>115</v>
      </c>
      <c r="L1080" s="360">
        <v>115</v>
      </c>
      <c r="M1080" s="289" t="s">
        <v>3257</v>
      </c>
      <c r="N1080" s="289" t="s">
        <v>929</v>
      </c>
      <c r="O1080" s="289"/>
      <c r="P1080" s="375"/>
      <c r="Q1080" s="375"/>
      <c r="R1080" s="320"/>
    </row>
    <row r="1081" s="243" customFormat="1" ht="24" customHeight="1" spans="1:18">
      <c r="A1081" s="45">
        <v>1078</v>
      </c>
      <c r="B1081" s="45" t="s">
        <v>1145</v>
      </c>
      <c r="C1081" s="572" t="s">
        <v>3329</v>
      </c>
      <c r="D1081" s="389" t="s">
        <v>3338</v>
      </c>
      <c r="E1081" s="29" t="s">
        <v>3339</v>
      </c>
      <c r="F1081" s="29" t="s">
        <v>3340</v>
      </c>
      <c r="G1081" s="29"/>
      <c r="H1081" s="440" t="s">
        <v>45</v>
      </c>
      <c r="I1081" s="28" t="s">
        <v>1149</v>
      </c>
      <c r="J1081" s="28">
        <v>70</v>
      </c>
      <c r="K1081" s="28">
        <v>70</v>
      </c>
      <c r="L1081" s="28">
        <v>70</v>
      </c>
      <c r="M1081" s="29" t="s">
        <v>1918</v>
      </c>
      <c r="N1081" s="291" t="s">
        <v>891</v>
      </c>
      <c r="O1081" s="289" t="s">
        <v>343</v>
      </c>
      <c r="P1081" s="431"/>
      <c r="Q1081" s="431"/>
      <c r="R1081" s="320"/>
    </row>
    <row r="1082" s="239" customFormat="1" ht="24" customHeight="1" spans="1:18">
      <c r="A1082" s="45">
        <v>1079</v>
      </c>
      <c r="B1082" s="45" t="s">
        <v>1145</v>
      </c>
      <c r="C1082" s="572" t="s">
        <v>3341</v>
      </c>
      <c r="D1082" s="289" t="s">
        <v>3342</v>
      </c>
      <c r="E1082" s="289" t="s">
        <v>3343</v>
      </c>
      <c r="F1082" s="289"/>
      <c r="G1082" s="289"/>
      <c r="H1082" s="375" t="s">
        <v>76</v>
      </c>
      <c r="I1082" s="375" t="s">
        <v>1149</v>
      </c>
      <c r="J1082" s="360">
        <v>10</v>
      </c>
      <c r="K1082" s="360">
        <v>10</v>
      </c>
      <c r="L1082" s="360">
        <v>10</v>
      </c>
      <c r="M1082" s="289" t="s">
        <v>3328</v>
      </c>
      <c r="N1082" s="289"/>
      <c r="O1082" s="289"/>
      <c r="P1082" s="375"/>
      <c r="Q1082" s="375"/>
      <c r="R1082" s="320"/>
    </row>
    <row r="1083" s="239" customFormat="1" ht="24" customHeight="1" spans="1:18">
      <c r="A1083" s="45">
        <v>1080</v>
      </c>
      <c r="B1083" s="45" t="s">
        <v>1145</v>
      </c>
      <c r="C1083" s="572" t="s">
        <v>3341</v>
      </c>
      <c r="D1083" s="289" t="s">
        <v>3344</v>
      </c>
      <c r="E1083" s="289" t="s">
        <v>3343</v>
      </c>
      <c r="F1083" s="289"/>
      <c r="G1083" s="289"/>
      <c r="H1083" s="375" t="s">
        <v>45</v>
      </c>
      <c r="I1083" s="375" t="s">
        <v>1149</v>
      </c>
      <c r="J1083" s="360">
        <v>35</v>
      </c>
      <c r="K1083" s="360">
        <v>35</v>
      </c>
      <c r="L1083" s="360">
        <v>35</v>
      </c>
      <c r="M1083" s="289" t="s">
        <v>2794</v>
      </c>
      <c r="N1083" s="289"/>
      <c r="O1083" s="289"/>
      <c r="P1083" s="375"/>
      <c r="Q1083" s="375"/>
      <c r="R1083" s="320"/>
    </row>
    <row r="1084" s="239" customFormat="1" ht="24" customHeight="1" spans="1:18">
      <c r="A1084" s="45">
        <v>1081</v>
      </c>
      <c r="B1084" s="45" t="s">
        <v>1145</v>
      </c>
      <c r="C1084" s="572" t="s">
        <v>3345</v>
      </c>
      <c r="D1084" s="289" t="s">
        <v>3346</v>
      </c>
      <c r="E1084" s="291" t="s">
        <v>3347</v>
      </c>
      <c r="F1084" s="289"/>
      <c r="G1084" s="289"/>
      <c r="H1084" s="375" t="s">
        <v>45</v>
      </c>
      <c r="I1084" s="325" t="s">
        <v>1149</v>
      </c>
      <c r="J1084" s="360">
        <v>55</v>
      </c>
      <c r="K1084" s="360">
        <v>55</v>
      </c>
      <c r="L1084" s="360">
        <v>55</v>
      </c>
      <c r="M1084" s="291" t="s">
        <v>1918</v>
      </c>
      <c r="N1084" s="289"/>
      <c r="O1084" s="289"/>
      <c r="P1084" s="375"/>
      <c r="Q1084" s="375"/>
      <c r="R1084" s="320"/>
    </row>
    <row r="1085" s="239" customFormat="1" ht="24" customHeight="1" spans="1:18">
      <c r="A1085" s="45">
        <v>1082</v>
      </c>
      <c r="B1085" s="45" t="s">
        <v>1145</v>
      </c>
      <c r="C1085" s="572" t="s">
        <v>3348</v>
      </c>
      <c r="D1085" s="289" t="s">
        <v>3349</v>
      </c>
      <c r="E1085" s="289" t="s">
        <v>3350</v>
      </c>
      <c r="F1085" s="289"/>
      <c r="G1085" s="289"/>
      <c r="H1085" s="375" t="s">
        <v>76</v>
      </c>
      <c r="I1085" s="375" t="s">
        <v>1149</v>
      </c>
      <c r="J1085" s="360">
        <v>10</v>
      </c>
      <c r="K1085" s="360">
        <v>10</v>
      </c>
      <c r="L1085" s="360">
        <v>10</v>
      </c>
      <c r="M1085" s="289" t="s">
        <v>2119</v>
      </c>
      <c r="N1085" s="289"/>
      <c r="O1085" s="289"/>
      <c r="P1085" s="375"/>
      <c r="Q1085" s="375"/>
      <c r="R1085" s="320"/>
    </row>
    <row r="1086" s="239" customFormat="1" ht="24" customHeight="1" spans="1:18">
      <c r="A1086" s="45">
        <v>1083</v>
      </c>
      <c r="B1086" s="45" t="s">
        <v>1145</v>
      </c>
      <c r="C1086" s="572" t="s">
        <v>3348</v>
      </c>
      <c r="D1086" s="289" t="s">
        <v>3351</v>
      </c>
      <c r="E1086" s="289" t="s">
        <v>3350</v>
      </c>
      <c r="F1086" s="289"/>
      <c r="G1086" s="289"/>
      <c r="H1086" s="375" t="s">
        <v>45</v>
      </c>
      <c r="I1086" s="375" t="s">
        <v>1149</v>
      </c>
      <c r="J1086" s="360">
        <v>35</v>
      </c>
      <c r="K1086" s="360">
        <v>35</v>
      </c>
      <c r="L1086" s="360">
        <v>35</v>
      </c>
      <c r="M1086" s="289" t="s">
        <v>2794</v>
      </c>
      <c r="N1086" s="289"/>
      <c r="O1086" s="289"/>
      <c r="P1086" s="375"/>
      <c r="Q1086" s="375"/>
      <c r="R1086" s="320"/>
    </row>
    <row r="1087" s="239" customFormat="1" ht="24" customHeight="1" spans="1:18">
      <c r="A1087" s="45">
        <v>1084</v>
      </c>
      <c r="B1087" s="45" t="s">
        <v>1145</v>
      </c>
      <c r="C1087" s="572" t="s">
        <v>3352</v>
      </c>
      <c r="D1087" s="289" t="s">
        <v>3353</v>
      </c>
      <c r="E1087" s="289" t="s">
        <v>3354</v>
      </c>
      <c r="F1087" s="289"/>
      <c r="G1087" s="289"/>
      <c r="H1087" s="375" t="s">
        <v>76</v>
      </c>
      <c r="I1087" s="375" t="s">
        <v>1149</v>
      </c>
      <c r="J1087" s="360">
        <v>15</v>
      </c>
      <c r="K1087" s="360">
        <v>15</v>
      </c>
      <c r="L1087" s="360">
        <v>15</v>
      </c>
      <c r="M1087" s="289" t="s">
        <v>3355</v>
      </c>
      <c r="N1087" s="289"/>
      <c r="O1087" s="289"/>
      <c r="P1087" s="375"/>
      <c r="Q1087" s="375"/>
      <c r="R1087" s="320"/>
    </row>
    <row r="1088" s="239" customFormat="1" ht="24" customHeight="1" spans="1:18">
      <c r="A1088" s="45">
        <v>1085</v>
      </c>
      <c r="B1088" s="45" t="s">
        <v>1145</v>
      </c>
      <c r="C1088" s="572" t="s">
        <v>3352</v>
      </c>
      <c r="D1088" s="289" t="s">
        <v>3356</v>
      </c>
      <c r="E1088" s="289" t="s">
        <v>3357</v>
      </c>
      <c r="F1088" s="289"/>
      <c r="G1088" s="289"/>
      <c r="H1088" s="375" t="s">
        <v>29</v>
      </c>
      <c r="I1088" s="375" t="s">
        <v>1149</v>
      </c>
      <c r="J1088" s="360">
        <v>115</v>
      </c>
      <c r="K1088" s="360">
        <v>115</v>
      </c>
      <c r="L1088" s="360">
        <v>115</v>
      </c>
      <c r="M1088" s="289" t="s">
        <v>3257</v>
      </c>
      <c r="N1088" s="289" t="s">
        <v>929</v>
      </c>
      <c r="O1088" s="289"/>
      <c r="P1088" s="375"/>
      <c r="Q1088" s="375"/>
      <c r="R1088" s="320"/>
    </row>
    <row r="1089" s="243" customFormat="1" ht="24" customHeight="1" spans="1:18">
      <c r="A1089" s="45">
        <v>1086</v>
      </c>
      <c r="B1089" s="45" t="s">
        <v>1145</v>
      </c>
      <c r="C1089" s="572" t="s">
        <v>3352</v>
      </c>
      <c r="D1089" s="389" t="s">
        <v>3358</v>
      </c>
      <c r="E1089" s="29" t="s">
        <v>3354</v>
      </c>
      <c r="F1089" s="29"/>
      <c r="G1089" s="29"/>
      <c r="H1089" s="440" t="s">
        <v>45</v>
      </c>
      <c r="I1089" s="28" t="s">
        <v>1149</v>
      </c>
      <c r="J1089" s="28">
        <v>85</v>
      </c>
      <c r="K1089" s="28">
        <v>85</v>
      </c>
      <c r="L1089" s="28">
        <v>85</v>
      </c>
      <c r="M1089" s="29" t="s">
        <v>1918</v>
      </c>
      <c r="N1089" s="291" t="s">
        <v>891</v>
      </c>
      <c r="O1089" s="289" t="s">
        <v>343</v>
      </c>
      <c r="P1089" s="431"/>
      <c r="Q1089" s="431"/>
      <c r="R1089" s="320"/>
    </row>
    <row r="1090" s="239" customFormat="1" ht="24" customHeight="1" spans="1:18">
      <c r="A1090" s="45">
        <v>1087</v>
      </c>
      <c r="B1090" s="45" t="s">
        <v>1145</v>
      </c>
      <c r="C1090" s="572" t="s">
        <v>3359</v>
      </c>
      <c r="D1090" s="289" t="s">
        <v>3360</v>
      </c>
      <c r="E1090" s="289" t="s">
        <v>3361</v>
      </c>
      <c r="F1090" s="289"/>
      <c r="G1090" s="289"/>
      <c r="H1090" s="375" t="s">
        <v>29</v>
      </c>
      <c r="I1090" s="375" t="s">
        <v>1149</v>
      </c>
      <c r="J1090" s="360">
        <v>15</v>
      </c>
      <c r="K1090" s="360">
        <v>15</v>
      </c>
      <c r="L1090" s="360">
        <v>15</v>
      </c>
      <c r="M1090" s="289"/>
      <c r="N1090" s="289"/>
      <c r="O1090" s="289"/>
      <c r="P1090" s="375"/>
      <c r="Q1090" s="375"/>
      <c r="R1090" s="320"/>
    </row>
    <row r="1091" s="239" customFormat="1" ht="24" customHeight="1" spans="1:18">
      <c r="A1091" s="45">
        <v>1088</v>
      </c>
      <c r="B1091" s="45" t="s">
        <v>1145</v>
      </c>
      <c r="C1091" s="572" t="s">
        <v>3362</v>
      </c>
      <c r="D1091" s="289" t="s">
        <v>3363</v>
      </c>
      <c r="E1091" s="289" t="s">
        <v>3364</v>
      </c>
      <c r="F1091" s="289"/>
      <c r="G1091" s="289"/>
      <c r="H1091" s="375" t="s">
        <v>76</v>
      </c>
      <c r="I1091" s="375" t="s">
        <v>1149</v>
      </c>
      <c r="J1091" s="360">
        <v>15</v>
      </c>
      <c r="K1091" s="360">
        <v>15</v>
      </c>
      <c r="L1091" s="360">
        <v>15</v>
      </c>
      <c r="M1091" s="289"/>
      <c r="N1091" s="289"/>
      <c r="O1091" s="289"/>
      <c r="P1091" s="375"/>
      <c r="Q1091" s="375"/>
      <c r="R1091" s="320"/>
    </row>
    <row r="1092" s="239" customFormat="1" ht="24" customHeight="1" spans="1:18">
      <c r="A1092" s="45">
        <v>1089</v>
      </c>
      <c r="B1092" s="45" t="s">
        <v>1145</v>
      </c>
      <c r="C1092" s="572" t="s">
        <v>3365</v>
      </c>
      <c r="D1092" s="289" t="s">
        <v>3366</v>
      </c>
      <c r="E1092" s="289" t="s">
        <v>3367</v>
      </c>
      <c r="F1092" s="289" t="s">
        <v>3368</v>
      </c>
      <c r="G1092" s="289"/>
      <c r="H1092" s="375" t="s">
        <v>29</v>
      </c>
      <c r="I1092" s="375" t="s">
        <v>1149</v>
      </c>
      <c r="J1092" s="360">
        <v>20</v>
      </c>
      <c r="K1092" s="360">
        <v>20</v>
      </c>
      <c r="L1092" s="360">
        <v>20</v>
      </c>
      <c r="M1092" s="289"/>
      <c r="N1092" s="289"/>
      <c r="O1092" s="289"/>
      <c r="P1092" s="375"/>
      <c r="Q1092" s="375"/>
      <c r="R1092" s="320"/>
    </row>
    <row r="1093" s="239" customFormat="1" ht="24" customHeight="1" spans="1:18">
      <c r="A1093" s="45">
        <v>1090</v>
      </c>
      <c r="B1093" s="45" t="s">
        <v>1145</v>
      </c>
      <c r="C1093" s="572" t="s">
        <v>3369</v>
      </c>
      <c r="D1093" s="289" t="s">
        <v>3370</v>
      </c>
      <c r="E1093" s="289" t="s">
        <v>3371</v>
      </c>
      <c r="F1093" s="289"/>
      <c r="G1093" s="289"/>
      <c r="H1093" s="375" t="s">
        <v>76</v>
      </c>
      <c r="I1093" s="375" t="s">
        <v>1149</v>
      </c>
      <c r="J1093" s="360">
        <v>12</v>
      </c>
      <c r="K1093" s="360">
        <v>12</v>
      </c>
      <c r="L1093" s="360">
        <v>12</v>
      </c>
      <c r="M1093" s="289"/>
      <c r="N1093" s="289"/>
      <c r="O1093" s="289"/>
      <c r="P1093" s="375"/>
      <c r="Q1093" s="375"/>
      <c r="R1093" s="320"/>
    </row>
    <row r="1094" s="239" customFormat="1" ht="24" customHeight="1" spans="1:18">
      <c r="A1094" s="45">
        <v>1091</v>
      </c>
      <c r="B1094" s="45" t="s">
        <v>1145</v>
      </c>
      <c r="C1094" s="572" t="s">
        <v>3372</v>
      </c>
      <c r="D1094" s="289" t="s">
        <v>3373</v>
      </c>
      <c r="E1094" s="289" t="s">
        <v>3374</v>
      </c>
      <c r="F1094" s="289"/>
      <c r="G1094" s="289"/>
      <c r="H1094" s="375" t="s">
        <v>76</v>
      </c>
      <c r="I1094" s="375" t="s">
        <v>1149</v>
      </c>
      <c r="J1094" s="360">
        <v>15</v>
      </c>
      <c r="K1094" s="360">
        <v>15</v>
      </c>
      <c r="L1094" s="360">
        <v>15</v>
      </c>
      <c r="M1094" s="289" t="s">
        <v>1728</v>
      </c>
      <c r="N1094" s="289"/>
      <c r="O1094" s="289"/>
      <c r="P1094" s="375"/>
      <c r="Q1094" s="375"/>
      <c r="R1094" s="320"/>
    </row>
    <row r="1095" s="239" customFormat="1" ht="24" customHeight="1" spans="1:18">
      <c r="A1095" s="45">
        <v>1092</v>
      </c>
      <c r="B1095" s="45" t="s">
        <v>1145</v>
      </c>
      <c r="C1095" s="572" t="s">
        <v>3372</v>
      </c>
      <c r="D1095" s="289" t="s">
        <v>3375</v>
      </c>
      <c r="E1095" s="289" t="s">
        <v>3374</v>
      </c>
      <c r="F1095" s="289"/>
      <c r="G1095" s="289"/>
      <c r="H1095" s="375" t="s">
        <v>45</v>
      </c>
      <c r="I1095" s="375" t="s">
        <v>1149</v>
      </c>
      <c r="J1095" s="360">
        <v>45</v>
      </c>
      <c r="K1095" s="360">
        <v>45</v>
      </c>
      <c r="L1095" s="360">
        <v>45</v>
      </c>
      <c r="M1095" s="289" t="s">
        <v>2701</v>
      </c>
      <c r="N1095" s="289"/>
      <c r="O1095" s="289"/>
      <c r="P1095" s="375"/>
      <c r="Q1095" s="375"/>
      <c r="R1095" s="320"/>
    </row>
    <row r="1096" s="239" customFormat="1" ht="24" customHeight="1" spans="1:18">
      <c r="A1096" s="45">
        <v>1093</v>
      </c>
      <c r="B1096" s="45" t="s">
        <v>1145</v>
      </c>
      <c r="C1096" s="572" t="s">
        <v>3372</v>
      </c>
      <c r="D1096" s="289" t="s">
        <v>3376</v>
      </c>
      <c r="E1096" s="289" t="s">
        <v>3374</v>
      </c>
      <c r="F1096" s="289"/>
      <c r="G1096" s="289"/>
      <c r="H1096" s="375" t="s">
        <v>29</v>
      </c>
      <c r="I1096" s="375" t="s">
        <v>1149</v>
      </c>
      <c r="J1096" s="360">
        <v>145</v>
      </c>
      <c r="K1096" s="360">
        <v>145</v>
      </c>
      <c r="L1096" s="360">
        <v>145</v>
      </c>
      <c r="M1096" s="289" t="s">
        <v>3257</v>
      </c>
      <c r="N1096" s="289" t="s">
        <v>929</v>
      </c>
      <c r="O1096" s="289"/>
      <c r="P1096" s="375"/>
      <c r="Q1096" s="375"/>
      <c r="R1096" s="320"/>
    </row>
    <row r="1097" s="235" customFormat="1" ht="24" customHeight="1" spans="1:18">
      <c r="A1097" s="45">
        <v>1094</v>
      </c>
      <c r="B1097" s="45" t="s">
        <v>1145</v>
      </c>
      <c r="C1097" s="572" t="s">
        <v>3372</v>
      </c>
      <c r="D1097" s="289" t="s">
        <v>3377</v>
      </c>
      <c r="E1097" s="29" t="s">
        <v>3374</v>
      </c>
      <c r="F1097" s="29"/>
      <c r="G1097" s="29"/>
      <c r="H1097" s="440" t="s">
        <v>45</v>
      </c>
      <c r="I1097" s="28" t="s">
        <v>1149</v>
      </c>
      <c r="J1097" s="28">
        <v>75</v>
      </c>
      <c r="K1097" s="28">
        <v>75</v>
      </c>
      <c r="L1097" s="28">
        <v>75</v>
      </c>
      <c r="M1097" s="29" t="s">
        <v>1918</v>
      </c>
      <c r="N1097" s="291" t="s">
        <v>891</v>
      </c>
      <c r="O1097" s="291" t="s">
        <v>343</v>
      </c>
      <c r="P1097" s="369"/>
      <c r="Q1097" s="449"/>
      <c r="R1097" s="320"/>
    </row>
    <row r="1098" s="239" customFormat="1" ht="24" customHeight="1" spans="1:18">
      <c r="A1098" s="45">
        <v>1095</v>
      </c>
      <c r="B1098" s="45" t="s">
        <v>1145</v>
      </c>
      <c r="C1098" s="572" t="s">
        <v>3378</v>
      </c>
      <c r="D1098" s="289" t="s">
        <v>3379</v>
      </c>
      <c r="E1098" s="289" t="s">
        <v>3380</v>
      </c>
      <c r="F1098" s="289"/>
      <c r="G1098" s="289"/>
      <c r="H1098" s="375" t="s">
        <v>76</v>
      </c>
      <c r="I1098" s="375" t="s">
        <v>1149</v>
      </c>
      <c r="J1098" s="360">
        <v>20</v>
      </c>
      <c r="K1098" s="360">
        <v>20</v>
      </c>
      <c r="L1098" s="360">
        <v>20</v>
      </c>
      <c r="M1098" s="289"/>
      <c r="N1098" s="289"/>
      <c r="O1098" s="289"/>
      <c r="P1098" s="375"/>
      <c r="Q1098" s="375"/>
      <c r="R1098" s="320"/>
    </row>
    <row r="1099" s="239" customFormat="1" ht="24" customHeight="1" spans="1:18">
      <c r="A1099" s="45">
        <v>1096</v>
      </c>
      <c r="B1099" s="45" t="s">
        <v>1145</v>
      </c>
      <c r="C1099" s="572" t="s">
        <v>3381</v>
      </c>
      <c r="D1099" s="289" t="s">
        <v>3382</v>
      </c>
      <c r="E1099" s="289" t="s">
        <v>3383</v>
      </c>
      <c r="F1099" s="289"/>
      <c r="G1099" s="289"/>
      <c r="H1099" s="375" t="s">
        <v>76</v>
      </c>
      <c r="I1099" s="375" t="s">
        <v>1149</v>
      </c>
      <c r="J1099" s="360">
        <v>8</v>
      </c>
      <c r="K1099" s="360">
        <v>8</v>
      </c>
      <c r="L1099" s="360">
        <v>8</v>
      </c>
      <c r="M1099" s="289"/>
      <c r="N1099" s="289"/>
      <c r="O1099" s="289"/>
      <c r="P1099" s="375"/>
      <c r="Q1099" s="375"/>
      <c r="R1099" s="320"/>
    </row>
    <row r="1100" s="239" customFormat="1" ht="24" customHeight="1" spans="1:18">
      <c r="A1100" s="45">
        <v>1097</v>
      </c>
      <c r="B1100" s="45" t="s">
        <v>1145</v>
      </c>
      <c r="C1100" s="572" t="s">
        <v>3384</v>
      </c>
      <c r="D1100" s="289" t="s">
        <v>3385</v>
      </c>
      <c r="E1100" s="289" t="s">
        <v>3386</v>
      </c>
      <c r="F1100" s="289"/>
      <c r="G1100" s="289"/>
      <c r="H1100" s="375" t="s">
        <v>76</v>
      </c>
      <c r="I1100" s="375" t="s">
        <v>1149</v>
      </c>
      <c r="J1100" s="360">
        <v>20</v>
      </c>
      <c r="K1100" s="360">
        <v>20</v>
      </c>
      <c r="L1100" s="360">
        <v>20</v>
      </c>
      <c r="M1100" s="289"/>
      <c r="N1100" s="289"/>
      <c r="O1100" s="289"/>
      <c r="P1100" s="375"/>
      <c r="Q1100" s="375"/>
      <c r="R1100" s="320"/>
    </row>
    <row r="1101" s="239" customFormat="1" ht="24" customHeight="1" spans="1:18">
      <c r="A1101" s="45">
        <v>1098</v>
      </c>
      <c r="B1101" s="45" t="s">
        <v>1145</v>
      </c>
      <c r="C1101" s="572" t="s">
        <v>3387</v>
      </c>
      <c r="D1101" s="289" t="s">
        <v>3388</v>
      </c>
      <c r="E1101" s="289" t="s">
        <v>3389</v>
      </c>
      <c r="F1101" s="289" t="s">
        <v>3390</v>
      </c>
      <c r="G1101" s="289"/>
      <c r="H1101" s="375" t="s">
        <v>76</v>
      </c>
      <c r="I1101" s="375" t="s">
        <v>1149</v>
      </c>
      <c r="J1101" s="360">
        <v>15</v>
      </c>
      <c r="K1101" s="360">
        <v>15</v>
      </c>
      <c r="L1101" s="360">
        <v>15</v>
      </c>
      <c r="M1101" s="289" t="s">
        <v>419</v>
      </c>
      <c r="N1101" s="289"/>
      <c r="O1101" s="289"/>
      <c r="P1101" s="375"/>
      <c r="Q1101" s="375"/>
      <c r="R1101" s="320"/>
    </row>
    <row r="1102" s="239" customFormat="1" ht="24" customHeight="1" spans="1:18">
      <c r="A1102" s="45">
        <v>1099</v>
      </c>
      <c r="B1102" s="45" t="s">
        <v>1145</v>
      </c>
      <c r="C1102" s="572" t="s">
        <v>3391</v>
      </c>
      <c r="D1102" s="289" t="s">
        <v>3392</v>
      </c>
      <c r="E1102" s="289" t="s">
        <v>3393</v>
      </c>
      <c r="F1102" s="289" t="s">
        <v>3390</v>
      </c>
      <c r="G1102" s="289"/>
      <c r="H1102" s="375" t="s">
        <v>76</v>
      </c>
      <c r="I1102" s="375" t="s">
        <v>1149</v>
      </c>
      <c r="J1102" s="360">
        <v>15</v>
      </c>
      <c r="K1102" s="360">
        <v>15</v>
      </c>
      <c r="L1102" s="360">
        <v>15</v>
      </c>
      <c r="M1102" s="289" t="s">
        <v>419</v>
      </c>
      <c r="N1102" s="289"/>
      <c r="O1102" s="289"/>
      <c r="P1102" s="375"/>
      <c r="Q1102" s="375"/>
      <c r="R1102" s="320"/>
    </row>
    <row r="1103" s="239" customFormat="1" ht="24" customHeight="1" spans="1:18">
      <c r="A1103" s="45">
        <v>1100</v>
      </c>
      <c r="B1103" s="45" t="s">
        <v>1145</v>
      </c>
      <c r="C1103" s="572" t="s">
        <v>3394</v>
      </c>
      <c r="D1103" s="289" t="s">
        <v>3395</v>
      </c>
      <c r="E1103" s="289" t="s">
        <v>3396</v>
      </c>
      <c r="F1103" s="289"/>
      <c r="G1103" s="289"/>
      <c r="H1103" s="375" t="s">
        <v>76</v>
      </c>
      <c r="I1103" s="375" t="s">
        <v>1149</v>
      </c>
      <c r="J1103" s="360">
        <v>8</v>
      </c>
      <c r="K1103" s="360">
        <v>8</v>
      </c>
      <c r="L1103" s="360">
        <v>8</v>
      </c>
      <c r="M1103" s="289"/>
      <c r="N1103" s="289"/>
      <c r="O1103" s="289"/>
      <c r="P1103" s="375"/>
      <c r="Q1103" s="375"/>
      <c r="R1103" s="320"/>
    </row>
    <row r="1104" s="239" customFormat="1" ht="24" customHeight="1" spans="1:18">
      <c r="A1104" s="45">
        <v>1101</v>
      </c>
      <c r="B1104" s="45" t="s">
        <v>1145</v>
      </c>
      <c r="C1104" s="572" t="s">
        <v>3397</v>
      </c>
      <c r="D1104" s="289" t="s">
        <v>3398</v>
      </c>
      <c r="E1104" s="289" t="s">
        <v>3399</v>
      </c>
      <c r="F1104" s="289" t="s">
        <v>3400</v>
      </c>
      <c r="G1104" s="289"/>
      <c r="H1104" s="375" t="s">
        <v>76</v>
      </c>
      <c r="I1104" s="375" t="s">
        <v>1149</v>
      </c>
      <c r="J1104" s="360">
        <v>15</v>
      </c>
      <c r="K1104" s="360">
        <v>15</v>
      </c>
      <c r="L1104" s="360">
        <v>15</v>
      </c>
      <c r="M1104" s="289" t="s">
        <v>419</v>
      </c>
      <c r="N1104" s="289"/>
      <c r="O1104" s="289"/>
      <c r="P1104" s="375"/>
      <c r="Q1104" s="375"/>
      <c r="R1104" s="320"/>
    </row>
    <row r="1105" s="239" customFormat="1" ht="24" customHeight="1" spans="1:18">
      <c r="A1105" s="45">
        <v>1102</v>
      </c>
      <c r="B1105" s="45" t="s">
        <v>1145</v>
      </c>
      <c r="C1105" s="572" t="s">
        <v>3401</v>
      </c>
      <c r="D1105" s="289" t="s">
        <v>3402</v>
      </c>
      <c r="E1105" s="289" t="s">
        <v>3403</v>
      </c>
      <c r="F1105" s="289"/>
      <c r="G1105" s="289"/>
      <c r="H1105" s="375" t="s">
        <v>76</v>
      </c>
      <c r="I1105" s="375" t="s">
        <v>1149</v>
      </c>
      <c r="J1105" s="360">
        <v>15</v>
      </c>
      <c r="K1105" s="360">
        <v>15</v>
      </c>
      <c r="L1105" s="360">
        <v>15</v>
      </c>
      <c r="M1105" s="289"/>
      <c r="N1105" s="289"/>
      <c r="O1105" s="289"/>
      <c r="P1105" s="375"/>
      <c r="Q1105" s="375"/>
      <c r="R1105" s="320"/>
    </row>
    <row r="1106" s="239" customFormat="1" ht="24" customHeight="1" spans="1:18">
      <c r="A1106" s="45">
        <v>1103</v>
      </c>
      <c r="B1106" s="45" t="s">
        <v>1145</v>
      </c>
      <c r="C1106" s="572" t="s">
        <v>3401</v>
      </c>
      <c r="D1106" s="289" t="s">
        <v>3404</v>
      </c>
      <c r="E1106" s="289" t="s">
        <v>3405</v>
      </c>
      <c r="F1106" s="289"/>
      <c r="G1106" s="289"/>
      <c r="H1106" s="375" t="s">
        <v>45</v>
      </c>
      <c r="I1106" s="375" t="s">
        <v>1149</v>
      </c>
      <c r="J1106" s="360">
        <v>65</v>
      </c>
      <c r="K1106" s="360">
        <v>65</v>
      </c>
      <c r="L1106" s="360">
        <v>65</v>
      </c>
      <c r="M1106" s="289" t="s">
        <v>2153</v>
      </c>
      <c r="N1106" s="289" t="s">
        <v>929</v>
      </c>
      <c r="O1106" s="289"/>
      <c r="P1106" s="375"/>
      <c r="Q1106" s="375"/>
      <c r="R1106" s="320"/>
    </row>
    <row r="1107" s="239" customFormat="1" ht="24" customHeight="1" spans="1:18">
      <c r="A1107" s="45">
        <v>1104</v>
      </c>
      <c r="B1107" s="45" t="s">
        <v>1145</v>
      </c>
      <c r="C1107" s="572" t="s">
        <v>3406</v>
      </c>
      <c r="D1107" s="289" t="s">
        <v>3407</v>
      </c>
      <c r="E1107" s="289" t="s">
        <v>3408</v>
      </c>
      <c r="F1107" s="289"/>
      <c r="G1107" s="289"/>
      <c r="H1107" s="375" t="s">
        <v>76</v>
      </c>
      <c r="I1107" s="375" t="s">
        <v>1149</v>
      </c>
      <c r="J1107" s="360">
        <v>15</v>
      </c>
      <c r="K1107" s="360">
        <v>15</v>
      </c>
      <c r="L1107" s="360">
        <v>15</v>
      </c>
      <c r="M1107" s="289" t="s">
        <v>3355</v>
      </c>
      <c r="N1107" s="289"/>
      <c r="O1107" s="289"/>
      <c r="P1107" s="375"/>
      <c r="Q1107" s="375"/>
      <c r="R1107" s="320"/>
    </row>
    <row r="1108" s="239" customFormat="1" ht="24" customHeight="1" spans="1:18">
      <c r="A1108" s="45">
        <v>1105</v>
      </c>
      <c r="B1108" s="45" t="s">
        <v>1145</v>
      </c>
      <c r="C1108" s="572" t="s">
        <v>3406</v>
      </c>
      <c r="D1108" s="289" t="s">
        <v>3409</v>
      </c>
      <c r="E1108" s="289" t="s">
        <v>3408</v>
      </c>
      <c r="F1108" s="289"/>
      <c r="G1108" s="289"/>
      <c r="H1108" s="375" t="s">
        <v>45</v>
      </c>
      <c r="I1108" s="375" t="s">
        <v>1149</v>
      </c>
      <c r="J1108" s="360">
        <v>30</v>
      </c>
      <c r="K1108" s="360">
        <v>30</v>
      </c>
      <c r="L1108" s="360">
        <v>30</v>
      </c>
      <c r="M1108" s="289" t="s">
        <v>1986</v>
      </c>
      <c r="N1108" s="289"/>
      <c r="O1108" s="289"/>
      <c r="P1108" s="375"/>
      <c r="Q1108" s="375"/>
      <c r="R1108" s="320"/>
    </row>
    <row r="1109" s="243" customFormat="1" ht="24" customHeight="1" spans="1:18">
      <c r="A1109" s="45">
        <v>1106</v>
      </c>
      <c r="B1109" s="45" t="s">
        <v>1145</v>
      </c>
      <c r="C1109" s="572" t="s">
        <v>3406</v>
      </c>
      <c r="D1109" s="389" t="s">
        <v>3410</v>
      </c>
      <c r="E1109" s="29" t="s">
        <v>3411</v>
      </c>
      <c r="F1109" s="29"/>
      <c r="G1109" s="29"/>
      <c r="H1109" s="440" t="s">
        <v>45</v>
      </c>
      <c r="I1109" s="28" t="s">
        <v>1149</v>
      </c>
      <c r="J1109" s="28">
        <v>40</v>
      </c>
      <c r="K1109" s="28">
        <v>40</v>
      </c>
      <c r="L1109" s="28">
        <v>40</v>
      </c>
      <c r="M1109" s="29" t="s">
        <v>1918</v>
      </c>
      <c r="N1109" s="291" t="s">
        <v>891</v>
      </c>
      <c r="O1109" s="289" t="s">
        <v>343</v>
      </c>
      <c r="P1109" s="431"/>
      <c r="Q1109" s="431"/>
      <c r="R1109" s="320"/>
    </row>
    <row r="1110" s="239" customFormat="1" ht="24" customHeight="1" spans="1:18">
      <c r="A1110" s="45">
        <v>1107</v>
      </c>
      <c r="B1110" s="45" t="s">
        <v>1145</v>
      </c>
      <c r="C1110" s="572" t="s">
        <v>3412</v>
      </c>
      <c r="D1110" s="289" t="s">
        <v>3413</v>
      </c>
      <c r="E1110" s="289" t="s">
        <v>3414</v>
      </c>
      <c r="F1110" s="289"/>
      <c r="G1110" s="289"/>
      <c r="H1110" s="375" t="s">
        <v>76</v>
      </c>
      <c r="I1110" s="375" t="s">
        <v>1149</v>
      </c>
      <c r="J1110" s="360">
        <v>8</v>
      </c>
      <c r="K1110" s="360">
        <v>8</v>
      </c>
      <c r="L1110" s="360">
        <v>8</v>
      </c>
      <c r="M1110" s="289"/>
      <c r="N1110" s="289"/>
      <c r="O1110" s="289"/>
      <c r="P1110" s="375"/>
      <c r="Q1110" s="375"/>
      <c r="R1110" s="320"/>
    </row>
    <row r="1111" s="243" customFormat="1" ht="24" customHeight="1" spans="1:18">
      <c r="A1111" s="45">
        <v>1108</v>
      </c>
      <c r="B1111" s="45" t="s">
        <v>1145</v>
      </c>
      <c r="C1111" s="572" t="s">
        <v>3412</v>
      </c>
      <c r="D1111" s="389" t="s">
        <v>3415</v>
      </c>
      <c r="E1111" s="29" t="s">
        <v>3416</v>
      </c>
      <c r="F1111" s="29"/>
      <c r="G1111" s="29"/>
      <c r="H1111" s="440" t="s">
        <v>45</v>
      </c>
      <c r="I1111" s="28" t="s">
        <v>1149</v>
      </c>
      <c r="J1111" s="28">
        <v>29</v>
      </c>
      <c r="K1111" s="28">
        <v>29</v>
      </c>
      <c r="L1111" s="28">
        <v>29</v>
      </c>
      <c r="M1111" s="29" t="s">
        <v>1918</v>
      </c>
      <c r="N1111" s="291" t="s">
        <v>891</v>
      </c>
      <c r="O1111" s="289" t="s">
        <v>343</v>
      </c>
      <c r="P1111" s="431"/>
      <c r="Q1111" s="431"/>
      <c r="R1111" s="320"/>
    </row>
    <row r="1112" s="239" customFormat="1" ht="24" customHeight="1" spans="1:18">
      <c r="A1112" s="45">
        <v>1109</v>
      </c>
      <c r="B1112" s="45" t="s">
        <v>1145</v>
      </c>
      <c r="C1112" s="572" t="s">
        <v>3417</v>
      </c>
      <c r="D1112" s="289" t="s">
        <v>3418</v>
      </c>
      <c r="E1112" s="289" t="s">
        <v>3419</v>
      </c>
      <c r="F1112" s="289"/>
      <c r="G1112" s="289"/>
      <c r="H1112" s="375" t="s">
        <v>76</v>
      </c>
      <c r="I1112" s="375" t="s">
        <v>1149</v>
      </c>
      <c r="J1112" s="360">
        <v>10</v>
      </c>
      <c r="K1112" s="360">
        <v>10</v>
      </c>
      <c r="L1112" s="360">
        <v>10</v>
      </c>
      <c r="M1112" s="289"/>
      <c r="N1112" s="289"/>
      <c r="O1112" s="289"/>
      <c r="P1112" s="375"/>
      <c r="Q1112" s="375"/>
      <c r="R1112" s="320"/>
    </row>
    <row r="1113" s="239" customFormat="1" ht="24" customHeight="1" spans="1:18">
      <c r="A1113" s="45">
        <v>1110</v>
      </c>
      <c r="B1113" s="45" t="s">
        <v>1145</v>
      </c>
      <c r="C1113" s="572" t="s">
        <v>3420</v>
      </c>
      <c r="D1113" s="289" t="s">
        <v>3421</v>
      </c>
      <c r="E1113" s="289" t="s">
        <v>3422</v>
      </c>
      <c r="F1113" s="289"/>
      <c r="G1113" s="289"/>
      <c r="H1113" s="375" t="s">
        <v>76</v>
      </c>
      <c r="I1113" s="375" t="s">
        <v>1149</v>
      </c>
      <c r="J1113" s="360">
        <v>15</v>
      </c>
      <c r="K1113" s="360">
        <v>15</v>
      </c>
      <c r="L1113" s="360">
        <v>15</v>
      </c>
      <c r="M1113" s="289"/>
      <c r="N1113" s="289"/>
      <c r="O1113" s="289"/>
      <c r="P1113" s="375"/>
      <c r="Q1113" s="375"/>
      <c r="R1113" s="320"/>
    </row>
    <row r="1114" s="239" customFormat="1" ht="24" customHeight="1" spans="1:18">
      <c r="A1114" s="45">
        <v>1111</v>
      </c>
      <c r="B1114" s="45" t="s">
        <v>1145</v>
      </c>
      <c r="C1114" s="572" t="s">
        <v>3423</v>
      </c>
      <c r="D1114" s="289" t="s">
        <v>3424</v>
      </c>
      <c r="E1114" s="289" t="s">
        <v>3425</v>
      </c>
      <c r="F1114" s="289"/>
      <c r="G1114" s="289"/>
      <c r="H1114" s="375" t="s">
        <v>76</v>
      </c>
      <c r="I1114" s="375" t="s">
        <v>1149</v>
      </c>
      <c r="J1114" s="360">
        <v>15</v>
      </c>
      <c r="K1114" s="360">
        <v>15</v>
      </c>
      <c r="L1114" s="360">
        <v>15</v>
      </c>
      <c r="M1114" s="289"/>
      <c r="N1114" s="289"/>
      <c r="O1114" s="289"/>
      <c r="P1114" s="375"/>
      <c r="Q1114" s="375"/>
      <c r="R1114" s="320"/>
    </row>
    <row r="1115" s="243" customFormat="1" ht="24" customHeight="1" spans="1:18">
      <c r="A1115" s="45">
        <v>1112</v>
      </c>
      <c r="B1115" s="45" t="s">
        <v>1145</v>
      </c>
      <c r="C1115" s="572" t="s">
        <v>3423</v>
      </c>
      <c r="D1115" s="389" t="s">
        <v>3426</v>
      </c>
      <c r="E1115" s="29" t="s">
        <v>3427</v>
      </c>
      <c r="F1115" s="29"/>
      <c r="G1115" s="29"/>
      <c r="H1115" s="440" t="s">
        <v>45</v>
      </c>
      <c r="I1115" s="28" t="s">
        <v>1149</v>
      </c>
      <c r="J1115" s="28">
        <v>50</v>
      </c>
      <c r="K1115" s="28">
        <v>50</v>
      </c>
      <c r="L1115" s="28">
        <v>50</v>
      </c>
      <c r="M1115" s="29" t="s">
        <v>1918</v>
      </c>
      <c r="N1115" s="291" t="s">
        <v>891</v>
      </c>
      <c r="O1115" s="289" t="s">
        <v>343</v>
      </c>
      <c r="P1115" s="431"/>
      <c r="Q1115" s="431"/>
      <c r="R1115" s="320"/>
    </row>
    <row r="1116" s="239" customFormat="1" ht="24" customHeight="1" spans="1:18">
      <c r="A1116" s="45">
        <v>1113</v>
      </c>
      <c r="B1116" s="45" t="s">
        <v>1145</v>
      </c>
      <c r="C1116" s="572" t="s">
        <v>3428</v>
      </c>
      <c r="D1116" s="289" t="s">
        <v>3429</v>
      </c>
      <c r="E1116" s="289" t="s">
        <v>3430</v>
      </c>
      <c r="F1116" s="289"/>
      <c r="G1116" s="289"/>
      <c r="H1116" s="375" t="s">
        <v>76</v>
      </c>
      <c r="I1116" s="375" t="s">
        <v>1149</v>
      </c>
      <c r="J1116" s="360">
        <v>12</v>
      </c>
      <c r="K1116" s="360">
        <v>12</v>
      </c>
      <c r="L1116" s="360">
        <v>12</v>
      </c>
      <c r="M1116" s="289"/>
      <c r="N1116" s="289"/>
      <c r="O1116" s="289"/>
      <c r="P1116" s="375"/>
      <c r="Q1116" s="375"/>
      <c r="R1116" s="320"/>
    </row>
    <row r="1117" s="239" customFormat="1" ht="24" customHeight="1" spans="1:18">
      <c r="A1117" s="45">
        <v>1114</v>
      </c>
      <c r="B1117" s="45" t="s">
        <v>1145</v>
      </c>
      <c r="C1117" s="572" t="s">
        <v>3431</v>
      </c>
      <c r="D1117" s="289" t="s">
        <v>3432</v>
      </c>
      <c r="E1117" s="289" t="s">
        <v>3433</v>
      </c>
      <c r="F1117" s="289"/>
      <c r="G1117" s="289"/>
      <c r="H1117" s="375" t="s">
        <v>29</v>
      </c>
      <c r="I1117" s="375" t="s">
        <v>1149</v>
      </c>
      <c r="J1117" s="360">
        <v>130</v>
      </c>
      <c r="K1117" s="360">
        <v>130</v>
      </c>
      <c r="L1117" s="360">
        <v>130</v>
      </c>
      <c r="M1117" s="289" t="s">
        <v>3257</v>
      </c>
      <c r="N1117" s="289" t="s">
        <v>929</v>
      </c>
      <c r="O1117" s="289"/>
      <c r="P1117" s="375"/>
      <c r="Q1117" s="375"/>
      <c r="R1117" s="320"/>
    </row>
    <row r="1118" s="243" customFormat="1" ht="24" customHeight="1" spans="1:18">
      <c r="A1118" s="45">
        <v>1115</v>
      </c>
      <c r="B1118" s="45" t="s">
        <v>1145</v>
      </c>
      <c r="C1118" s="572" t="s">
        <v>3431</v>
      </c>
      <c r="D1118" s="389" t="s">
        <v>3434</v>
      </c>
      <c r="E1118" s="29" t="s">
        <v>3435</v>
      </c>
      <c r="F1118" s="29"/>
      <c r="G1118" s="29"/>
      <c r="H1118" s="440" t="s">
        <v>45</v>
      </c>
      <c r="I1118" s="28" t="s">
        <v>1149</v>
      </c>
      <c r="J1118" s="28">
        <v>50</v>
      </c>
      <c r="K1118" s="28">
        <v>50</v>
      </c>
      <c r="L1118" s="28">
        <v>50</v>
      </c>
      <c r="M1118" s="29" t="s">
        <v>1918</v>
      </c>
      <c r="N1118" s="291" t="s">
        <v>891</v>
      </c>
      <c r="O1118" s="289" t="s">
        <v>343</v>
      </c>
      <c r="P1118" s="431"/>
      <c r="Q1118" s="431"/>
      <c r="R1118" s="320"/>
    </row>
    <row r="1119" s="239" customFormat="1" ht="24" customHeight="1" spans="1:18">
      <c r="A1119" s="45">
        <v>1116</v>
      </c>
      <c r="B1119" s="45" t="s">
        <v>1145</v>
      </c>
      <c r="C1119" s="572" t="s">
        <v>3436</v>
      </c>
      <c r="D1119" s="289" t="s">
        <v>3437</v>
      </c>
      <c r="E1119" s="291" t="s">
        <v>3438</v>
      </c>
      <c r="F1119" s="291"/>
      <c r="G1119" s="291"/>
      <c r="H1119" s="375" t="s">
        <v>29</v>
      </c>
      <c r="I1119" s="325" t="s">
        <v>1149</v>
      </c>
      <c r="J1119" s="360">
        <v>80</v>
      </c>
      <c r="K1119" s="360">
        <v>80</v>
      </c>
      <c r="L1119" s="360">
        <v>80</v>
      </c>
      <c r="M1119" s="289" t="s">
        <v>2701</v>
      </c>
      <c r="N1119" s="289"/>
      <c r="O1119" s="289"/>
      <c r="P1119" s="375"/>
      <c r="Q1119" s="375"/>
      <c r="R1119" s="320"/>
    </row>
    <row r="1120" s="239" customFormat="1" ht="24" customHeight="1" spans="1:18">
      <c r="A1120" s="45">
        <v>1117</v>
      </c>
      <c r="B1120" s="171" t="s">
        <v>1145</v>
      </c>
      <c r="C1120" s="572" t="s">
        <v>3436</v>
      </c>
      <c r="D1120" s="289" t="s">
        <v>3439</v>
      </c>
      <c r="E1120" s="291" t="s">
        <v>3440</v>
      </c>
      <c r="F1120" s="291"/>
      <c r="G1120" s="291"/>
      <c r="H1120" s="375" t="s">
        <v>29</v>
      </c>
      <c r="I1120" s="325" t="s">
        <v>1149</v>
      </c>
      <c r="J1120" s="360">
        <v>150</v>
      </c>
      <c r="K1120" s="360">
        <v>150</v>
      </c>
      <c r="L1120" s="360">
        <v>150</v>
      </c>
      <c r="M1120" s="289" t="s">
        <v>3257</v>
      </c>
      <c r="N1120" s="289" t="s">
        <v>929</v>
      </c>
      <c r="O1120" s="289"/>
      <c r="P1120" s="375"/>
      <c r="Q1120" s="375"/>
      <c r="R1120" s="320"/>
    </row>
    <row r="1121" s="239" customFormat="1" ht="24" customHeight="1" spans="1:18">
      <c r="A1121" s="45">
        <v>1118</v>
      </c>
      <c r="B1121" s="45" t="s">
        <v>1145</v>
      </c>
      <c r="C1121" s="572" t="s">
        <v>3436</v>
      </c>
      <c r="D1121" s="289" t="s">
        <v>3441</v>
      </c>
      <c r="E1121" s="291" t="s">
        <v>3442</v>
      </c>
      <c r="F1121" s="291"/>
      <c r="G1121" s="291"/>
      <c r="H1121" s="375" t="s">
        <v>45</v>
      </c>
      <c r="I1121" s="325" t="s">
        <v>1149</v>
      </c>
      <c r="J1121" s="360">
        <v>100</v>
      </c>
      <c r="K1121" s="360">
        <v>100</v>
      </c>
      <c r="L1121" s="360">
        <v>100</v>
      </c>
      <c r="M1121" s="289" t="s">
        <v>2153</v>
      </c>
      <c r="N1121" s="289" t="s">
        <v>1153</v>
      </c>
      <c r="O1121" s="289" t="s">
        <v>1154</v>
      </c>
      <c r="P1121" s="375"/>
      <c r="Q1121" s="375"/>
      <c r="R1121" s="320"/>
    </row>
    <row r="1122" s="239" customFormat="1" ht="24" customHeight="1" spans="1:18">
      <c r="A1122" s="45">
        <v>1119</v>
      </c>
      <c r="B1122" s="45" t="s">
        <v>1145</v>
      </c>
      <c r="C1122" s="572" t="s">
        <v>3443</v>
      </c>
      <c r="D1122" s="289" t="s">
        <v>3444</v>
      </c>
      <c r="E1122" s="291" t="s">
        <v>3445</v>
      </c>
      <c r="F1122" s="291" t="s">
        <v>3446</v>
      </c>
      <c r="G1122" s="291"/>
      <c r="H1122" s="375" t="s">
        <v>45</v>
      </c>
      <c r="I1122" s="325" t="s">
        <v>1149</v>
      </c>
      <c r="J1122" s="360">
        <v>70</v>
      </c>
      <c r="K1122" s="360">
        <v>70</v>
      </c>
      <c r="L1122" s="360">
        <v>70</v>
      </c>
      <c r="M1122" s="289" t="s">
        <v>3447</v>
      </c>
      <c r="N1122" s="367" t="s">
        <v>3448</v>
      </c>
      <c r="O1122" s="367" t="s">
        <v>2139</v>
      </c>
      <c r="P1122" s="375"/>
      <c r="Q1122" s="375"/>
      <c r="R1122" s="320"/>
    </row>
    <row r="1123" s="239" customFormat="1" ht="24" customHeight="1" spans="1:18">
      <c r="A1123" s="45">
        <v>1120</v>
      </c>
      <c r="B1123" s="45" t="s">
        <v>1145</v>
      </c>
      <c r="C1123" s="572" t="s">
        <v>3443</v>
      </c>
      <c r="D1123" s="289" t="s">
        <v>3449</v>
      </c>
      <c r="E1123" s="291" t="s">
        <v>3450</v>
      </c>
      <c r="F1123" s="291"/>
      <c r="G1123" s="291"/>
      <c r="H1123" s="375" t="s">
        <v>29</v>
      </c>
      <c r="I1123" s="325" t="s">
        <v>1149</v>
      </c>
      <c r="J1123" s="360">
        <v>120</v>
      </c>
      <c r="K1123" s="360">
        <v>120</v>
      </c>
      <c r="L1123" s="360">
        <v>120</v>
      </c>
      <c r="M1123" s="289" t="s">
        <v>3257</v>
      </c>
      <c r="N1123" s="289" t="s">
        <v>929</v>
      </c>
      <c r="O1123" s="289"/>
      <c r="P1123" s="375"/>
      <c r="Q1123" s="375"/>
      <c r="R1123" s="320"/>
    </row>
    <row r="1124" s="239" customFormat="1" ht="24" customHeight="1" spans="1:18">
      <c r="A1124" s="45">
        <v>1121</v>
      </c>
      <c r="B1124" s="45" t="s">
        <v>1145</v>
      </c>
      <c r="C1124" s="572" t="s">
        <v>3451</v>
      </c>
      <c r="D1124" s="289" t="s">
        <v>3452</v>
      </c>
      <c r="E1124" s="291" t="s">
        <v>3453</v>
      </c>
      <c r="F1124" s="291"/>
      <c r="G1124" s="291"/>
      <c r="H1124" s="375" t="s">
        <v>45</v>
      </c>
      <c r="I1124" s="325" t="s">
        <v>1149</v>
      </c>
      <c r="J1124" s="417">
        <v>45</v>
      </c>
      <c r="K1124" s="417">
        <v>45</v>
      </c>
      <c r="L1124" s="417">
        <v>45</v>
      </c>
      <c r="M1124" s="289" t="s">
        <v>1765</v>
      </c>
      <c r="N1124" s="290" t="s">
        <v>1319</v>
      </c>
      <c r="O1124" s="289" t="s">
        <v>1320</v>
      </c>
      <c r="P1124" s="375"/>
      <c r="Q1124" s="375"/>
      <c r="R1124" s="320"/>
    </row>
    <row r="1125" s="243" customFormat="1" ht="24" customHeight="1" spans="1:18">
      <c r="A1125" s="45">
        <v>1122</v>
      </c>
      <c r="B1125" s="45" t="s">
        <v>1145</v>
      </c>
      <c r="C1125" s="572" t="s">
        <v>3451</v>
      </c>
      <c r="D1125" s="389" t="s">
        <v>3454</v>
      </c>
      <c r="E1125" s="29" t="s">
        <v>3455</v>
      </c>
      <c r="F1125" s="29"/>
      <c r="G1125" s="29"/>
      <c r="H1125" s="440" t="s">
        <v>45</v>
      </c>
      <c r="I1125" s="28" t="s">
        <v>1149</v>
      </c>
      <c r="J1125" s="28">
        <v>60</v>
      </c>
      <c r="K1125" s="28">
        <v>60</v>
      </c>
      <c r="L1125" s="28">
        <v>60</v>
      </c>
      <c r="M1125" s="29" t="s">
        <v>1918</v>
      </c>
      <c r="N1125" s="291" t="s">
        <v>891</v>
      </c>
      <c r="O1125" s="289" t="s">
        <v>343</v>
      </c>
      <c r="P1125" s="431"/>
      <c r="Q1125" s="431"/>
      <c r="R1125" s="320"/>
    </row>
    <row r="1126" s="242" customFormat="1" ht="24" customHeight="1" spans="1:18">
      <c r="A1126" s="45">
        <v>1123</v>
      </c>
      <c r="B1126" s="45" t="s">
        <v>1145</v>
      </c>
      <c r="C1126" s="300" t="s">
        <v>3456</v>
      </c>
      <c r="D1126" s="413" t="s">
        <v>3457</v>
      </c>
      <c r="E1126" s="328" t="s">
        <v>3458</v>
      </c>
      <c r="F1126" s="328" t="s">
        <v>3459</v>
      </c>
      <c r="G1126" s="328"/>
      <c r="H1126" s="308" t="s">
        <v>29</v>
      </c>
      <c r="I1126" s="308" t="s">
        <v>1149</v>
      </c>
      <c r="J1126" s="308" t="s">
        <v>123</v>
      </c>
      <c r="K1126" s="308" t="s">
        <v>123</v>
      </c>
      <c r="L1126" s="308" t="s">
        <v>123</v>
      </c>
      <c r="M1126" s="328" t="s">
        <v>3266</v>
      </c>
      <c r="N1126" s="328" t="s">
        <v>638</v>
      </c>
      <c r="O1126" s="328" t="s">
        <v>639</v>
      </c>
      <c r="P1126" s="417"/>
      <c r="Q1126" s="417"/>
      <c r="R1126" s="320"/>
    </row>
    <row r="1127" s="239" customFormat="1" ht="24" customHeight="1" spans="1:18">
      <c r="A1127" s="45">
        <v>1124</v>
      </c>
      <c r="B1127" s="45" t="s">
        <v>1145</v>
      </c>
      <c r="C1127" s="572" t="s">
        <v>3460</v>
      </c>
      <c r="D1127" s="289" t="s">
        <v>3461</v>
      </c>
      <c r="E1127" s="291" t="s">
        <v>3462</v>
      </c>
      <c r="F1127" s="291"/>
      <c r="G1127" s="291"/>
      <c r="H1127" s="375" t="s">
        <v>45</v>
      </c>
      <c r="I1127" s="325" t="s">
        <v>1149</v>
      </c>
      <c r="J1127" s="360">
        <v>115</v>
      </c>
      <c r="K1127" s="360">
        <v>115</v>
      </c>
      <c r="L1127" s="360">
        <v>115</v>
      </c>
      <c r="M1127" s="289"/>
      <c r="N1127" s="289"/>
      <c r="O1127" s="289"/>
      <c r="P1127" s="375"/>
      <c r="Q1127" s="375"/>
      <c r="R1127" s="320"/>
    </row>
    <row r="1128" s="243" customFormat="1" ht="24" customHeight="1" spans="1:18">
      <c r="A1128" s="45">
        <v>1125</v>
      </c>
      <c r="B1128" s="45" t="s">
        <v>1145</v>
      </c>
      <c r="C1128" s="572" t="s">
        <v>3463</v>
      </c>
      <c r="D1128" s="289" t="s">
        <v>3464</v>
      </c>
      <c r="E1128" s="29" t="s">
        <v>3465</v>
      </c>
      <c r="F1128" s="29"/>
      <c r="G1128" s="29"/>
      <c r="H1128" s="440" t="s">
        <v>45</v>
      </c>
      <c r="I1128" s="28" t="s">
        <v>1149</v>
      </c>
      <c r="J1128" s="28">
        <v>48</v>
      </c>
      <c r="K1128" s="28">
        <v>48</v>
      </c>
      <c r="L1128" s="28">
        <v>48</v>
      </c>
      <c r="M1128" s="289"/>
      <c r="N1128" s="291" t="s">
        <v>1133</v>
      </c>
      <c r="O1128" s="289" t="s">
        <v>343</v>
      </c>
      <c r="P1128" s="431"/>
      <c r="Q1128" s="431"/>
      <c r="R1128" s="320"/>
    </row>
    <row r="1129" s="239" customFormat="1" ht="24" customHeight="1" spans="1:18">
      <c r="A1129" s="45">
        <v>1126</v>
      </c>
      <c r="B1129" s="45" t="s">
        <v>1145</v>
      </c>
      <c r="C1129" s="572" t="s">
        <v>3466</v>
      </c>
      <c r="D1129" s="289" t="s">
        <v>3467</v>
      </c>
      <c r="E1129" s="291" t="s">
        <v>3468</v>
      </c>
      <c r="F1129" s="291"/>
      <c r="G1129" s="291"/>
      <c r="H1129" s="375" t="s">
        <v>45</v>
      </c>
      <c r="I1129" s="325" t="s">
        <v>1149</v>
      </c>
      <c r="J1129" s="417">
        <v>40</v>
      </c>
      <c r="K1129" s="417">
        <v>40</v>
      </c>
      <c r="L1129" s="417">
        <v>40</v>
      </c>
      <c r="M1129" s="289" t="s">
        <v>1986</v>
      </c>
      <c r="N1129" s="290" t="s">
        <v>1319</v>
      </c>
      <c r="O1129" s="289" t="s">
        <v>1320</v>
      </c>
      <c r="P1129" s="375"/>
      <c r="Q1129" s="375"/>
      <c r="R1129" s="320"/>
    </row>
    <row r="1130" s="239" customFormat="1" ht="24" customHeight="1" spans="1:18">
      <c r="A1130" s="45">
        <v>1127</v>
      </c>
      <c r="B1130" s="45" t="s">
        <v>1145</v>
      </c>
      <c r="C1130" s="572" t="s">
        <v>3469</v>
      </c>
      <c r="D1130" s="289" t="s">
        <v>3470</v>
      </c>
      <c r="E1130" s="291" t="s">
        <v>3471</v>
      </c>
      <c r="F1130" s="291"/>
      <c r="G1130" s="291"/>
      <c r="H1130" s="375" t="s">
        <v>45</v>
      </c>
      <c r="I1130" s="325" t="s">
        <v>1149</v>
      </c>
      <c r="J1130" s="417">
        <v>30</v>
      </c>
      <c r="K1130" s="417">
        <v>30</v>
      </c>
      <c r="L1130" s="417">
        <v>30</v>
      </c>
      <c r="M1130" s="289" t="s">
        <v>1765</v>
      </c>
      <c r="N1130" s="290" t="s">
        <v>1319</v>
      </c>
      <c r="O1130" s="289" t="s">
        <v>1320</v>
      </c>
      <c r="P1130" s="375"/>
      <c r="Q1130" s="375"/>
      <c r="R1130" s="320"/>
    </row>
    <row r="1131" s="243" customFormat="1" ht="24" customHeight="1" spans="1:18">
      <c r="A1131" s="45">
        <v>1128</v>
      </c>
      <c r="B1131" s="45" t="s">
        <v>1145</v>
      </c>
      <c r="C1131" s="572" t="s">
        <v>3469</v>
      </c>
      <c r="D1131" s="389" t="s">
        <v>3472</v>
      </c>
      <c r="E1131" s="29" t="s">
        <v>3473</v>
      </c>
      <c r="F1131" s="29"/>
      <c r="G1131" s="29"/>
      <c r="H1131" s="440" t="s">
        <v>45</v>
      </c>
      <c r="I1131" s="28" t="s">
        <v>1149</v>
      </c>
      <c r="J1131" s="28">
        <v>60</v>
      </c>
      <c r="K1131" s="28">
        <v>60</v>
      </c>
      <c r="L1131" s="28">
        <v>60</v>
      </c>
      <c r="M1131" s="29" t="s">
        <v>1918</v>
      </c>
      <c r="N1131" s="291" t="s">
        <v>891</v>
      </c>
      <c r="O1131" s="289" t="s">
        <v>343</v>
      </c>
      <c r="P1131" s="431"/>
      <c r="Q1131" s="431"/>
      <c r="R1131" s="320"/>
    </row>
    <row r="1132" s="242" customFormat="1" ht="24" customHeight="1" spans="1:18">
      <c r="A1132" s="45">
        <v>1129</v>
      </c>
      <c r="B1132" s="45" t="s">
        <v>1145</v>
      </c>
      <c r="C1132" s="300" t="s">
        <v>3474</v>
      </c>
      <c r="D1132" s="413" t="s">
        <v>3475</v>
      </c>
      <c r="E1132" s="328" t="s">
        <v>3476</v>
      </c>
      <c r="F1132" s="328" t="s">
        <v>3477</v>
      </c>
      <c r="G1132" s="328"/>
      <c r="H1132" s="417" t="s">
        <v>29</v>
      </c>
      <c r="I1132" s="417" t="s">
        <v>1149</v>
      </c>
      <c r="J1132" s="360" t="s">
        <v>123</v>
      </c>
      <c r="K1132" s="360" t="s">
        <v>123</v>
      </c>
      <c r="L1132" s="360" t="s">
        <v>123</v>
      </c>
      <c r="M1132" s="328" t="s">
        <v>3266</v>
      </c>
      <c r="N1132" s="413" t="s">
        <v>638</v>
      </c>
      <c r="O1132" s="413" t="s">
        <v>639</v>
      </c>
      <c r="P1132" s="417"/>
      <c r="Q1132" s="417"/>
      <c r="R1132" s="320"/>
    </row>
    <row r="1133" s="239" customFormat="1" ht="24" customHeight="1" spans="1:18">
      <c r="A1133" s="45">
        <v>1130</v>
      </c>
      <c r="B1133" s="45" t="s">
        <v>1145</v>
      </c>
      <c r="C1133" s="572" t="s">
        <v>3478</v>
      </c>
      <c r="D1133" s="289" t="s">
        <v>3479</v>
      </c>
      <c r="E1133" s="291" t="s">
        <v>3480</v>
      </c>
      <c r="F1133" s="291"/>
      <c r="G1133" s="291"/>
      <c r="H1133" s="375" t="s">
        <v>45</v>
      </c>
      <c r="I1133" s="325" t="s">
        <v>1149</v>
      </c>
      <c r="J1133" s="360">
        <v>90</v>
      </c>
      <c r="K1133" s="360">
        <v>90</v>
      </c>
      <c r="L1133" s="360">
        <v>90</v>
      </c>
      <c r="M1133" s="289" t="s">
        <v>3481</v>
      </c>
      <c r="N1133" s="289" t="s">
        <v>2169</v>
      </c>
      <c r="O1133" s="289"/>
      <c r="P1133" s="375"/>
      <c r="Q1133" s="375"/>
      <c r="R1133" s="320"/>
    </row>
    <row r="1134" s="239" customFormat="1" ht="24" customHeight="1" spans="1:18">
      <c r="A1134" s="45">
        <v>1131</v>
      </c>
      <c r="B1134" s="45" t="s">
        <v>1145</v>
      </c>
      <c r="C1134" s="572" t="s">
        <v>3482</v>
      </c>
      <c r="D1134" s="289" t="s">
        <v>3483</v>
      </c>
      <c r="E1134" s="291" t="s">
        <v>3484</v>
      </c>
      <c r="F1134" s="291"/>
      <c r="G1134" s="291"/>
      <c r="H1134" s="375"/>
      <c r="I1134" s="325" t="s">
        <v>3025</v>
      </c>
      <c r="J1134" s="360" t="s">
        <v>163</v>
      </c>
      <c r="K1134" s="360" t="s">
        <v>163</v>
      </c>
      <c r="L1134" s="360" t="s">
        <v>163</v>
      </c>
      <c r="M1134" s="289" t="s">
        <v>2701</v>
      </c>
      <c r="N1134" s="289"/>
      <c r="O1134" s="289"/>
      <c r="P1134" s="375"/>
      <c r="Q1134" s="284" t="s">
        <v>163</v>
      </c>
      <c r="R1134" s="320"/>
    </row>
    <row r="1135" s="243" customFormat="1" ht="24" customHeight="1" spans="1:18">
      <c r="A1135" s="45">
        <v>1132</v>
      </c>
      <c r="B1135" s="45" t="s">
        <v>1145</v>
      </c>
      <c r="C1135" s="572" t="s">
        <v>3485</v>
      </c>
      <c r="D1135" s="389" t="s">
        <v>3486</v>
      </c>
      <c r="E1135" s="29" t="s">
        <v>3487</v>
      </c>
      <c r="F1135" s="29"/>
      <c r="G1135" s="29"/>
      <c r="H1135" s="440" t="s">
        <v>45</v>
      </c>
      <c r="I1135" s="28" t="s">
        <v>1149</v>
      </c>
      <c r="J1135" s="28">
        <v>70</v>
      </c>
      <c r="K1135" s="28">
        <v>70</v>
      </c>
      <c r="L1135" s="28">
        <v>70</v>
      </c>
      <c r="M1135" s="29" t="s">
        <v>1918</v>
      </c>
      <c r="N1135" s="291" t="s">
        <v>891</v>
      </c>
      <c r="O1135" s="289" t="s">
        <v>343</v>
      </c>
      <c r="P1135" s="431"/>
      <c r="Q1135" s="431"/>
      <c r="R1135" s="320"/>
    </row>
    <row r="1136" s="239" customFormat="1" ht="24" customHeight="1" spans="1:18">
      <c r="A1136" s="45">
        <v>1133</v>
      </c>
      <c r="B1136" s="45" t="s">
        <v>1145</v>
      </c>
      <c r="C1136" s="572" t="s">
        <v>3348</v>
      </c>
      <c r="D1136" s="289" t="s">
        <v>3488</v>
      </c>
      <c r="E1136" s="291" t="s">
        <v>3489</v>
      </c>
      <c r="F1136" s="291"/>
      <c r="G1136" s="291"/>
      <c r="H1136" s="375" t="s">
        <v>29</v>
      </c>
      <c r="I1136" s="325" t="s">
        <v>1149</v>
      </c>
      <c r="J1136" s="360">
        <v>90</v>
      </c>
      <c r="K1136" s="360">
        <v>90</v>
      </c>
      <c r="L1136" s="360">
        <v>90</v>
      </c>
      <c r="M1136" s="289" t="s">
        <v>3481</v>
      </c>
      <c r="N1136" s="289" t="s">
        <v>2169</v>
      </c>
      <c r="O1136" s="289"/>
      <c r="P1136" s="375"/>
      <c r="Q1136" s="375"/>
      <c r="R1136" s="320"/>
    </row>
    <row r="1137" s="239" customFormat="1" ht="24" customHeight="1" spans="1:18">
      <c r="A1137" s="45">
        <v>1134</v>
      </c>
      <c r="B1137" s="45" t="s">
        <v>1145</v>
      </c>
      <c r="C1137" s="572" t="s">
        <v>3490</v>
      </c>
      <c r="D1137" s="289" t="s">
        <v>3491</v>
      </c>
      <c r="E1137" s="291" t="s">
        <v>3492</v>
      </c>
      <c r="F1137" s="291"/>
      <c r="G1137" s="291"/>
      <c r="H1137" s="375" t="s">
        <v>45</v>
      </c>
      <c r="I1137" s="325" t="s">
        <v>1149</v>
      </c>
      <c r="J1137" s="360">
        <v>90</v>
      </c>
      <c r="K1137" s="360">
        <v>90</v>
      </c>
      <c r="L1137" s="360">
        <v>90</v>
      </c>
      <c r="M1137" s="289" t="s">
        <v>3481</v>
      </c>
      <c r="N1137" s="289" t="s">
        <v>2169</v>
      </c>
      <c r="O1137" s="289"/>
      <c r="P1137" s="375"/>
      <c r="Q1137" s="375"/>
      <c r="R1137" s="320"/>
    </row>
    <row r="1138" s="239" customFormat="1" ht="36" customHeight="1" spans="1:18">
      <c r="A1138" s="45">
        <v>1135</v>
      </c>
      <c r="B1138" s="45" t="s">
        <v>1145</v>
      </c>
      <c r="C1138" s="572" t="s">
        <v>3493</v>
      </c>
      <c r="D1138" s="289" t="s">
        <v>3494</v>
      </c>
      <c r="E1138" s="291" t="s">
        <v>3495</v>
      </c>
      <c r="F1138" s="291"/>
      <c r="G1138" s="291"/>
      <c r="H1138" s="375" t="s">
        <v>45</v>
      </c>
      <c r="I1138" s="325" t="s">
        <v>1149</v>
      </c>
      <c r="J1138" s="360">
        <v>400</v>
      </c>
      <c r="K1138" s="360">
        <v>400</v>
      </c>
      <c r="L1138" s="360">
        <v>400</v>
      </c>
      <c r="M1138" s="289"/>
      <c r="N1138" s="289" t="s">
        <v>3496</v>
      </c>
      <c r="O1138" s="291" t="s">
        <v>136</v>
      </c>
      <c r="P1138" s="375"/>
      <c r="Q1138" s="375"/>
      <c r="R1138" s="320"/>
    </row>
    <row r="1139" s="239" customFormat="1" ht="24" customHeight="1" spans="1:18">
      <c r="A1139" s="45">
        <v>1136</v>
      </c>
      <c r="B1139" s="45" t="s">
        <v>1145</v>
      </c>
      <c r="C1139" s="285" t="s">
        <v>3497</v>
      </c>
      <c r="D1139" s="289" t="s">
        <v>3498</v>
      </c>
      <c r="E1139" s="291" t="s">
        <v>3499</v>
      </c>
      <c r="F1139" s="291" t="s">
        <v>3500</v>
      </c>
      <c r="G1139" s="291"/>
      <c r="H1139" s="375" t="s">
        <v>45</v>
      </c>
      <c r="I1139" s="325" t="s">
        <v>46</v>
      </c>
      <c r="J1139" s="360">
        <v>120</v>
      </c>
      <c r="K1139" s="360">
        <v>120</v>
      </c>
      <c r="L1139" s="360">
        <v>120</v>
      </c>
      <c r="M1139" s="289" t="s">
        <v>3266</v>
      </c>
      <c r="N1139" s="289" t="s">
        <v>1153</v>
      </c>
      <c r="O1139" s="289" t="s">
        <v>1154</v>
      </c>
      <c r="P1139" s="375"/>
      <c r="Q1139" s="375"/>
      <c r="R1139" s="320"/>
    </row>
    <row r="1140" s="239" customFormat="1" ht="36" customHeight="1" spans="1:18">
      <c r="A1140" s="45">
        <v>1137</v>
      </c>
      <c r="B1140" s="45" t="s">
        <v>1145</v>
      </c>
      <c r="C1140" s="45" t="s">
        <v>3501</v>
      </c>
      <c r="D1140" s="286" t="s">
        <v>3502</v>
      </c>
      <c r="E1140" s="309" t="s">
        <v>3503</v>
      </c>
      <c r="F1140" s="309" t="s">
        <v>3504</v>
      </c>
      <c r="G1140" s="309"/>
      <c r="H1140" s="375"/>
      <c r="I1140" s="336" t="s">
        <v>46</v>
      </c>
      <c r="J1140" s="360" t="s">
        <v>3505</v>
      </c>
      <c r="K1140" s="360" t="s">
        <v>3505</v>
      </c>
      <c r="L1140" s="360" t="s">
        <v>3505</v>
      </c>
      <c r="M1140" s="309" t="s">
        <v>1918</v>
      </c>
      <c r="N1140" s="309" t="s">
        <v>3506</v>
      </c>
      <c r="O1140" s="309" t="s">
        <v>3507</v>
      </c>
      <c r="P1140" s="370"/>
      <c r="Q1140" s="375"/>
      <c r="R1140" s="320"/>
    </row>
    <row r="1141" s="239" customFormat="1" ht="36" customHeight="1" spans="1:18">
      <c r="A1141" s="45">
        <v>1138</v>
      </c>
      <c r="B1141" s="45" t="s">
        <v>1145</v>
      </c>
      <c r="C1141" s="572" t="s">
        <v>3348</v>
      </c>
      <c r="D1141" s="289" t="s">
        <v>3508</v>
      </c>
      <c r="E1141" s="291" t="s">
        <v>3509</v>
      </c>
      <c r="F1141" s="291"/>
      <c r="G1141" s="291"/>
      <c r="H1141" s="375" t="s">
        <v>45</v>
      </c>
      <c r="I1141" s="325" t="s">
        <v>1149</v>
      </c>
      <c r="J1141" s="360">
        <v>70</v>
      </c>
      <c r="K1141" s="360">
        <v>70</v>
      </c>
      <c r="L1141" s="360">
        <v>70</v>
      </c>
      <c r="M1141" s="447" t="s">
        <v>1918</v>
      </c>
      <c r="N1141" s="289" t="s">
        <v>3510</v>
      </c>
      <c r="O1141" s="448" t="s">
        <v>591</v>
      </c>
      <c r="P1141" s="375"/>
      <c r="Q1141" s="375"/>
      <c r="R1141" s="320"/>
    </row>
    <row r="1142" s="243" customFormat="1" ht="24" customHeight="1" spans="1:18">
      <c r="A1142" s="45">
        <v>1139</v>
      </c>
      <c r="B1142" s="45" t="s">
        <v>1145</v>
      </c>
      <c r="C1142" s="572" t="s">
        <v>3511</v>
      </c>
      <c r="D1142" s="289" t="s">
        <v>3512</v>
      </c>
      <c r="E1142" s="29" t="s">
        <v>3513</v>
      </c>
      <c r="F1142" s="29"/>
      <c r="G1142" s="29"/>
      <c r="H1142" s="440" t="s">
        <v>45</v>
      </c>
      <c r="I1142" s="28" t="s">
        <v>1149</v>
      </c>
      <c r="J1142" s="28">
        <v>150</v>
      </c>
      <c r="K1142" s="28">
        <v>150</v>
      </c>
      <c r="L1142" s="28">
        <v>150</v>
      </c>
      <c r="M1142" s="289"/>
      <c r="N1142" s="291" t="s">
        <v>1133</v>
      </c>
      <c r="O1142" s="289" t="s">
        <v>343</v>
      </c>
      <c r="P1142" s="431"/>
      <c r="Q1142" s="431"/>
      <c r="R1142" s="320"/>
    </row>
    <row r="1143" s="243" customFormat="1" ht="24" customHeight="1" spans="1:18">
      <c r="A1143" s="45">
        <v>1140</v>
      </c>
      <c r="B1143" s="45" t="s">
        <v>1145</v>
      </c>
      <c r="C1143" s="572" t="s">
        <v>3514</v>
      </c>
      <c r="D1143" s="289" t="s">
        <v>3515</v>
      </c>
      <c r="E1143" s="29" t="s">
        <v>3516</v>
      </c>
      <c r="F1143" s="29"/>
      <c r="G1143" s="29"/>
      <c r="H1143" s="440" t="s">
        <v>45</v>
      </c>
      <c r="I1143" s="28" t="s">
        <v>1149</v>
      </c>
      <c r="J1143" s="28">
        <v>195</v>
      </c>
      <c r="K1143" s="28">
        <v>195</v>
      </c>
      <c r="L1143" s="28">
        <v>195</v>
      </c>
      <c r="M1143" s="29"/>
      <c r="N1143" s="291" t="s">
        <v>1133</v>
      </c>
      <c r="O1143" s="289" t="s">
        <v>343</v>
      </c>
      <c r="P1143" s="431"/>
      <c r="Q1143" s="431"/>
      <c r="R1143" s="320"/>
    </row>
    <row r="1144" s="243" customFormat="1" ht="24" customHeight="1" spans="1:18">
      <c r="A1144" s="45">
        <v>1141</v>
      </c>
      <c r="B1144" s="45" t="s">
        <v>1145</v>
      </c>
      <c r="C1144" s="572" t="s">
        <v>3517</v>
      </c>
      <c r="D1144" s="289" t="s">
        <v>3518</v>
      </c>
      <c r="E1144" s="29" t="s">
        <v>3519</v>
      </c>
      <c r="F1144" s="29"/>
      <c r="G1144" s="29"/>
      <c r="H1144" s="440" t="s">
        <v>45</v>
      </c>
      <c r="I1144" s="28" t="s">
        <v>1149</v>
      </c>
      <c r="J1144" s="28">
        <v>100</v>
      </c>
      <c r="K1144" s="28">
        <v>100</v>
      </c>
      <c r="L1144" s="28">
        <v>100</v>
      </c>
      <c r="M1144" s="29"/>
      <c r="N1144" s="291" t="s">
        <v>1133</v>
      </c>
      <c r="O1144" s="289" t="s">
        <v>343</v>
      </c>
      <c r="P1144" s="431"/>
      <c r="Q1144" s="431"/>
      <c r="R1144" s="320"/>
    </row>
    <row r="1145" s="243" customFormat="1" ht="24" customHeight="1" spans="1:18">
      <c r="A1145" s="45">
        <v>1142</v>
      </c>
      <c r="B1145" s="45" t="s">
        <v>1145</v>
      </c>
      <c r="C1145" s="285">
        <v>322504020660000</v>
      </c>
      <c r="D1145" s="389" t="s">
        <v>3520</v>
      </c>
      <c r="E1145" s="29" t="s">
        <v>3521</v>
      </c>
      <c r="F1145" s="29"/>
      <c r="G1145" s="29"/>
      <c r="H1145" s="440" t="s">
        <v>45</v>
      </c>
      <c r="I1145" s="28" t="s">
        <v>1149</v>
      </c>
      <c r="J1145" s="28">
        <v>170</v>
      </c>
      <c r="K1145" s="28">
        <v>170</v>
      </c>
      <c r="L1145" s="28">
        <v>170</v>
      </c>
      <c r="M1145" s="29" t="s">
        <v>3055</v>
      </c>
      <c r="N1145" s="291" t="s">
        <v>891</v>
      </c>
      <c r="O1145" s="289" t="s">
        <v>343</v>
      </c>
      <c r="P1145" s="431"/>
      <c r="Q1145" s="431"/>
      <c r="R1145" s="320"/>
    </row>
    <row r="1146" s="243" customFormat="1" ht="24" customHeight="1" spans="1:18">
      <c r="A1146" s="45">
        <v>1143</v>
      </c>
      <c r="B1146" s="45" t="s">
        <v>1145</v>
      </c>
      <c r="C1146" s="572" t="s">
        <v>3522</v>
      </c>
      <c r="D1146" s="389" t="s">
        <v>3523</v>
      </c>
      <c r="E1146" s="29" t="s">
        <v>3524</v>
      </c>
      <c r="F1146" s="29"/>
      <c r="G1146" s="29"/>
      <c r="H1146" s="440" t="s">
        <v>45</v>
      </c>
      <c r="I1146" s="28" t="s">
        <v>1149</v>
      </c>
      <c r="J1146" s="28">
        <v>70</v>
      </c>
      <c r="K1146" s="28">
        <v>70</v>
      </c>
      <c r="L1146" s="28">
        <v>70</v>
      </c>
      <c r="M1146" s="29" t="s">
        <v>1918</v>
      </c>
      <c r="N1146" s="291" t="s">
        <v>891</v>
      </c>
      <c r="O1146" s="289" t="s">
        <v>343</v>
      </c>
      <c r="P1146" s="431"/>
      <c r="Q1146" s="431"/>
      <c r="R1146" s="320"/>
    </row>
    <row r="1147" s="243" customFormat="1" ht="24" customHeight="1" spans="1:18">
      <c r="A1147" s="45">
        <v>1144</v>
      </c>
      <c r="B1147" s="45" t="s">
        <v>1145</v>
      </c>
      <c r="C1147" s="572" t="s">
        <v>3525</v>
      </c>
      <c r="D1147" s="389" t="s">
        <v>3526</v>
      </c>
      <c r="E1147" s="29" t="s">
        <v>3527</v>
      </c>
      <c r="F1147" s="29"/>
      <c r="G1147" s="29"/>
      <c r="H1147" s="440" t="s">
        <v>45</v>
      </c>
      <c r="I1147" s="28" t="s">
        <v>46</v>
      </c>
      <c r="J1147" s="28">
        <v>50</v>
      </c>
      <c r="K1147" s="28">
        <v>50</v>
      </c>
      <c r="L1147" s="28">
        <v>50</v>
      </c>
      <c r="M1147" s="29" t="s">
        <v>1400</v>
      </c>
      <c r="N1147" s="291" t="s">
        <v>891</v>
      </c>
      <c r="O1147" s="289" t="s">
        <v>343</v>
      </c>
      <c r="P1147" s="431"/>
      <c r="Q1147" s="431"/>
      <c r="R1147" s="320"/>
    </row>
    <row r="1148" s="227" customFormat="1" ht="24" customHeight="1" spans="1:18">
      <c r="A1148" s="45">
        <v>1145</v>
      </c>
      <c r="B1148" s="45" t="s">
        <v>1145</v>
      </c>
      <c r="C1148" s="572" t="s">
        <v>3528</v>
      </c>
      <c r="D1148" s="289" t="s">
        <v>3529</v>
      </c>
      <c r="E1148" s="290" t="s">
        <v>3530</v>
      </c>
      <c r="F1148" s="291" t="s">
        <v>3531</v>
      </c>
      <c r="G1148" s="283"/>
      <c r="H1148" s="284" t="s">
        <v>29</v>
      </c>
      <c r="I1148" s="311" t="s">
        <v>1149</v>
      </c>
      <c r="J1148" s="308" t="s">
        <v>123</v>
      </c>
      <c r="K1148" s="308" t="s">
        <v>123</v>
      </c>
      <c r="L1148" s="308" t="s">
        <v>123</v>
      </c>
      <c r="M1148" s="283" t="s">
        <v>3532</v>
      </c>
      <c r="N1148" s="283" t="s">
        <v>125</v>
      </c>
      <c r="O1148" s="283" t="s">
        <v>126</v>
      </c>
      <c r="P1148" s="283"/>
      <c r="Q1148" s="284"/>
      <c r="R1148" s="320"/>
    </row>
    <row r="1149" s="227" customFormat="1" ht="36" customHeight="1" spans="1:18">
      <c r="A1149" s="45">
        <v>1146</v>
      </c>
      <c r="B1149" s="45" t="s">
        <v>1145</v>
      </c>
      <c r="C1149" s="572" t="s">
        <v>3533</v>
      </c>
      <c r="D1149" s="289" t="s">
        <v>3534</v>
      </c>
      <c r="E1149" s="290" t="s">
        <v>3535</v>
      </c>
      <c r="F1149" s="291" t="s">
        <v>3536</v>
      </c>
      <c r="G1149" s="283"/>
      <c r="H1149" s="284" t="s">
        <v>29</v>
      </c>
      <c r="I1149" s="311" t="s">
        <v>1149</v>
      </c>
      <c r="J1149" s="308" t="s">
        <v>123</v>
      </c>
      <c r="K1149" s="308" t="s">
        <v>123</v>
      </c>
      <c r="L1149" s="308" t="s">
        <v>123</v>
      </c>
      <c r="M1149" s="283"/>
      <c r="N1149" s="283" t="s">
        <v>125</v>
      </c>
      <c r="O1149" s="283" t="s">
        <v>126</v>
      </c>
      <c r="P1149" s="283"/>
      <c r="Q1149" s="284"/>
      <c r="R1149" s="320"/>
    </row>
    <row r="1150" s="239" customFormat="1" ht="12" customHeight="1" spans="1:18">
      <c r="A1150" s="45">
        <v>1147</v>
      </c>
      <c r="B1150" s="45"/>
      <c r="C1150" s="45"/>
      <c r="D1150" s="387" t="s">
        <v>3537</v>
      </c>
      <c r="E1150" s="387" t="s">
        <v>3538</v>
      </c>
      <c r="F1150" s="289"/>
      <c r="G1150" s="289"/>
      <c r="H1150" s="375"/>
      <c r="I1150" s="375"/>
      <c r="J1150" s="360"/>
      <c r="K1150" s="360"/>
      <c r="L1150" s="360"/>
      <c r="M1150" s="289"/>
      <c r="N1150" s="289"/>
      <c r="O1150" s="289"/>
      <c r="P1150" s="375"/>
      <c r="Q1150" s="375"/>
      <c r="R1150" s="320"/>
    </row>
    <row r="1151" s="239" customFormat="1" ht="24" customHeight="1" spans="1:18">
      <c r="A1151" s="45">
        <v>1148</v>
      </c>
      <c r="B1151" s="45" t="s">
        <v>1145</v>
      </c>
      <c r="C1151" s="572" t="s">
        <v>3539</v>
      </c>
      <c r="D1151" s="289" t="s">
        <v>3540</v>
      </c>
      <c r="E1151" s="289" t="s">
        <v>3541</v>
      </c>
      <c r="F1151" s="289" t="s">
        <v>3542</v>
      </c>
      <c r="G1151" s="289"/>
      <c r="H1151" s="375" t="s">
        <v>76</v>
      </c>
      <c r="I1151" s="375" t="s">
        <v>1149</v>
      </c>
      <c r="J1151" s="360">
        <v>4</v>
      </c>
      <c r="K1151" s="360">
        <v>4</v>
      </c>
      <c r="L1151" s="360">
        <v>4</v>
      </c>
      <c r="M1151" s="289" t="s">
        <v>419</v>
      </c>
      <c r="N1151" s="289"/>
      <c r="O1151" s="289"/>
      <c r="P1151" s="375"/>
      <c r="Q1151" s="375"/>
      <c r="R1151" s="320"/>
    </row>
    <row r="1152" s="239" customFormat="1" ht="24" customHeight="1" spans="1:18">
      <c r="A1152" s="45">
        <v>1149</v>
      </c>
      <c r="B1152" s="45" t="s">
        <v>1145</v>
      </c>
      <c r="C1152" s="572" t="s">
        <v>3539</v>
      </c>
      <c r="D1152" s="289" t="s">
        <v>3543</v>
      </c>
      <c r="E1152" s="289" t="s">
        <v>3541</v>
      </c>
      <c r="F1152" s="289"/>
      <c r="G1152" s="289"/>
      <c r="H1152" s="375" t="s">
        <v>76</v>
      </c>
      <c r="I1152" s="375" t="s">
        <v>1149</v>
      </c>
      <c r="J1152" s="360">
        <v>10</v>
      </c>
      <c r="K1152" s="360">
        <v>10</v>
      </c>
      <c r="L1152" s="360">
        <v>10</v>
      </c>
      <c r="M1152" s="289" t="s">
        <v>1778</v>
      </c>
      <c r="N1152" s="289"/>
      <c r="O1152" s="289"/>
      <c r="P1152" s="375"/>
      <c r="Q1152" s="375"/>
      <c r="R1152" s="320"/>
    </row>
    <row r="1153" s="239" customFormat="1" ht="24" customHeight="1" spans="1:18">
      <c r="A1153" s="45">
        <v>1150</v>
      </c>
      <c r="B1153" s="45" t="s">
        <v>1145</v>
      </c>
      <c r="C1153" s="572" t="s">
        <v>3539</v>
      </c>
      <c r="D1153" s="289" t="s">
        <v>3544</v>
      </c>
      <c r="E1153" s="289" t="s">
        <v>3541</v>
      </c>
      <c r="F1153" s="289"/>
      <c r="G1153" s="289"/>
      <c r="H1153" s="375" t="s">
        <v>45</v>
      </c>
      <c r="I1153" s="375" t="s">
        <v>1149</v>
      </c>
      <c r="J1153" s="360">
        <v>30</v>
      </c>
      <c r="K1153" s="360">
        <v>30</v>
      </c>
      <c r="L1153" s="360">
        <v>30</v>
      </c>
      <c r="M1153" s="289" t="s">
        <v>3545</v>
      </c>
      <c r="N1153" s="289"/>
      <c r="O1153" s="289"/>
      <c r="P1153" s="375"/>
      <c r="Q1153" s="375"/>
      <c r="R1153" s="320"/>
    </row>
    <row r="1154" s="239" customFormat="1" ht="24" customHeight="1" spans="1:18">
      <c r="A1154" s="45">
        <v>1151</v>
      </c>
      <c r="B1154" s="45" t="s">
        <v>1145</v>
      </c>
      <c r="C1154" s="572" t="s">
        <v>3539</v>
      </c>
      <c r="D1154" s="289" t="s">
        <v>3546</v>
      </c>
      <c r="E1154" s="291"/>
      <c r="F1154" s="291"/>
      <c r="G1154" s="370"/>
      <c r="H1154" s="375" t="s">
        <v>45</v>
      </c>
      <c r="I1154" s="325" t="s">
        <v>1149</v>
      </c>
      <c r="J1154" s="360">
        <v>75</v>
      </c>
      <c r="K1154" s="360">
        <v>75</v>
      </c>
      <c r="L1154" s="360">
        <v>75</v>
      </c>
      <c r="M1154" s="289" t="s">
        <v>3547</v>
      </c>
      <c r="N1154" s="289"/>
      <c r="O1154" s="289"/>
      <c r="P1154" s="375"/>
      <c r="Q1154" s="375"/>
      <c r="R1154" s="320"/>
    </row>
    <row r="1155" s="239" customFormat="1" ht="24" customHeight="1" spans="1:18">
      <c r="A1155" s="45">
        <v>1152</v>
      </c>
      <c r="B1155" s="45" t="s">
        <v>1145</v>
      </c>
      <c r="C1155" s="572" t="s">
        <v>3548</v>
      </c>
      <c r="D1155" s="289" t="s">
        <v>3549</v>
      </c>
      <c r="E1155" s="289" t="s">
        <v>3550</v>
      </c>
      <c r="F1155" s="289"/>
      <c r="G1155" s="443"/>
      <c r="H1155" s="375" t="s">
        <v>76</v>
      </c>
      <c r="I1155" s="375" t="s">
        <v>1149</v>
      </c>
      <c r="J1155" s="360">
        <v>12</v>
      </c>
      <c r="K1155" s="360">
        <v>12</v>
      </c>
      <c r="L1155" s="360">
        <v>12</v>
      </c>
      <c r="M1155" s="289" t="s">
        <v>2119</v>
      </c>
      <c r="N1155" s="289"/>
      <c r="O1155" s="289"/>
      <c r="P1155" s="375"/>
      <c r="Q1155" s="375"/>
      <c r="R1155" s="320"/>
    </row>
    <row r="1156" s="239" customFormat="1" ht="24" customHeight="1" spans="1:18">
      <c r="A1156" s="45">
        <v>1153</v>
      </c>
      <c r="B1156" s="45" t="s">
        <v>1145</v>
      </c>
      <c r="C1156" s="572" t="s">
        <v>3548</v>
      </c>
      <c r="D1156" s="289" t="s">
        <v>3551</v>
      </c>
      <c r="E1156" s="289" t="s">
        <v>3550</v>
      </c>
      <c r="F1156" s="289"/>
      <c r="G1156" s="443"/>
      <c r="H1156" s="375" t="s">
        <v>76</v>
      </c>
      <c r="I1156" s="375" t="s">
        <v>1149</v>
      </c>
      <c r="J1156" s="360">
        <v>20</v>
      </c>
      <c r="K1156" s="360">
        <v>20</v>
      </c>
      <c r="L1156" s="360">
        <v>20</v>
      </c>
      <c r="M1156" s="289" t="s">
        <v>3552</v>
      </c>
      <c r="N1156" s="289"/>
      <c r="O1156" s="289"/>
      <c r="P1156" s="375"/>
      <c r="Q1156" s="375"/>
      <c r="R1156" s="320"/>
    </row>
    <row r="1157" s="239" customFormat="1" ht="24" customHeight="1" spans="1:18">
      <c r="A1157" s="45">
        <v>1154</v>
      </c>
      <c r="B1157" s="45" t="s">
        <v>1145</v>
      </c>
      <c r="C1157" s="572" t="s">
        <v>3553</v>
      </c>
      <c r="D1157" s="289" t="s">
        <v>3554</v>
      </c>
      <c r="E1157" s="289" t="s">
        <v>3555</v>
      </c>
      <c r="F1157" s="289"/>
      <c r="G1157" s="289"/>
      <c r="H1157" s="375" t="s">
        <v>76</v>
      </c>
      <c r="I1157" s="375" t="s">
        <v>1149</v>
      </c>
      <c r="J1157" s="360">
        <v>45</v>
      </c>
      <c r="K1157" s="360">
        <v>45</v>
      </c>
      <c r="L1157" s="360">
        <v>45</v>
      </c>
      <c r="M1157" s="289"/>
      <c r="N1157" s="289"/>
      <c r="O1157" s="289"/>
      <c r="P1157" s="375"/>
      <c r="Q1157" s="375"/>
      <c r="R1157" s="320"/>
    </row>
    <row r="1158" s="239" customFormat="1" ht="48" customHeight="1" spans="1:18">
      <c r="A1158" s="45">
        <v>1155</v>
      </c>
      <c r="B1158" s="45" t="s">
        <v>1145</v>
      </c>
      <c r="C1158" s="572" t="s">
        <v>3553</v>
      </c>
      <c r="D1158" s="289" t="s">
        <v>3556</v>
      </c>
      <c r="E1158" s="289" t="s">
        <v>3557</v>
      </c>
      <c r="F1158" s="289" t="s">
        <v>3558</v>
      </c>
      <c r="G1158" s="443"/>
      <c r="H1158" s="375" t="s">
        <v>29</v>
      </c>
      <c r="I1158" s="375" t="s">
        <v>46</v>
      </c>
      <c r="J1158" s="360">
        <v>450</v>
      </c>
      <c r="K1158" s="360">
        <v>450</v>
      </c>
      <c r="L1158" s="360">
        <v>450</v>
      </c>
      <c r="M1158" s="289" t="s">
        <v>3559</v>
      </c>
      <c r="N1158" s="367" t="s">
        <v>3560</v>
      </c>
      <c r="O1158" s="367" t="s">
        <v>126</v>
      </c>
      <c r="P1158" s="375"/>
      <c r="Q1158" s="375"/>
      <c r="R1158" s="320"/>
    </row>
    <row r="1159" s="239" customFormat="1" ht="24" customHeight="1" spans="1:18">
      <c r="A1159" s="45">
        <v>1156</v>
      </c>
      <c r="B1159" s="45" t="s">
        <v>1145</v>
      </c>
      <c r="C1159" s="572" t="s">
        <v>3561</v>
      </c>
      <c r="D1159" s="289" t="s">
        <v>3562</v>
      </c>
      <c r="E1159" s="289" t="s">
        <v>3563</v>
      </c>
      <c r="F1159" s="289"/>
      <c r="G1159" s="289"/>
      <c r="H1159" s="375" t="s">
        <v>76</v>
      </c>
      <c r="I1159" s="375" t="s">
        <v>1149</v>
      </c>
      <c r="J1159" s="360">
        <v>8</v>
      </c>
      <c r="K1159" s="360">
        <v>8</v>
      </c>
      <c r="L1159" s="360">
        <v>8</v>
      </c>
      <c r="M1159" s="289" t="s">
        <v>2701</v>
      </c>
      <c r="N1159" s="289"/>
      <c r="O1159" s="289"/>
      <c r="P1159" s="375"/>
      <c r="Q1159" s="375"/>
      <c r="R1159" s="320"/>
    </row>
    <row r="1160" s="239" customFormat="1" ht="24" customHeight="1" spans="1:18">
      <c r="A1160" s="45">
        <v>1157</v>
      </c>
      <c r="B1160" s="45" t="s">
        <v>1145</v>
      </c>
      <c r="C1160" s="572" t="s">
        <v>3561</v>
      </c>
      <c r="D1160" s="289" t="s">
        <v>3564</v>
      </c>
      <c r="E1160" s="289" t="s">
        <v>3563</v>
      </c>
      <c r="F1160" s="289"/>
      <c r="G1160" s="289"/>
      <c r="H1160" s="375" t="s">
        <v>45</v>
      </c>
      <c r="I1160" s="375" t="s">
        <v>1149</v>
      </c>
      <c r="J1160" s="360">
        <v>25</v>
      </c>
      <c r="K1160" s="360">
        <v>25</v>
      </c>
      <c r="L1160" s="360">
        <v>25</v>
      </c>
      <c r="M1160" s="289" t="s">
        <v>3565</v>
      </c>
      <c r="N1160" s="292" t="s">
        <v>929</v>
      </c>
      <c r="O1160" s="289"/>
      <c r="P1160" s="375"/>
      <c r="Q1160" s="375"/>
      <c r="R1160" s="320"/>
    </row>
    <row r="1161" s="239" customFormat="1" ht="24" customHeight="1" spans="1:18">
      <c r="A1161" s="45">
        <v>1158</v>
      </c>
      <c r="B1161" s="45" t="s">
        <v>1145</v>
      </c>
      <c r="C1161" s="572" t="s">
        <v>3561</v>
      </c>
      <c r="D1161" s="289" t="s">
        <v>3566</v>
      </c>
      <c r="E1161" s="289" t="s">
        <v>3567</v>
      </c>
      <c r="F1161" s="289"/>
      <c r="G1161" s="289"/>
      <c r="H1161" s="375" t="s">
        <v>45</v>
      </c>
      <c r="I1161" s="375" t="s">
        <v>1149</v>
      </c>
      <c r="J1161" s="360">
        <v>15</v>
      </c>
      <c r="K1161" s="360">
        <v>15</v>
      </c>
      <c r="L1161" s="360">
        <v>15</v>
      </c>
      <c r="M1161" s="289" t="s">
        <v>3568</v>
      </c>
      <c r="N1161" s="289"/>
      <c r="O1161" s="289"/>
      <c r="P1161" s="375"/>
      <c r="Q1161" s="375"/>
      <c r="R1161" s="320"/>
    </row>
    <row r="1162" s="239" customFormat="1" ht="24" customHeight="1" spans="1:18">
      <c r="A1162" s="45">
        <v>1159</v>
      </c>
      <c r="B1162" s="45" t="s">
        <v>1145</v>
      </c>
      <c r="C1162" s="572" t="s">
        <v>3569</v>
      </c>
      <c r="D1162" s="289" t="s">
        <v>3570</v>
      </c>
      <c r="E1162" s="289" t="s">
        <v>3571</v>
      </c>
      <c r="F1162" s="289"/>
      <c r="G1162" s="289"/>
      <c r="H1162" s="375" t="s">
        <v>76</v>
      </c>
      <c r="I1162" s="375" t="s">
        <v>1149</v>
      </c>
      <c r="J1162" s="360">
        <v>8</v>
      </c>
      <c r="K1162" s="360">
        <v>8</v>
      </c>
      <c r="L1162" s="360">
        <v>8</v>
      </c>
      <c r="M1162" s="289" t="s">
        <v>2701</v>
      </c>
      <c r="N1162" s="289"/>
      <c r="O1162" s="289"/>
      <c r="P1162" s="375"/>
      <c r="Q1162" s="375"/>
      <c r="R1162" s="320"/>
    </row>
    <row r="1163" s="239" customFormat="1" ht="24" customHeight="1" spans="1:18">
      <c r="A1163" s="45">
        <v>1160</v>
      </c>
      <c r="B1163" s="45" t="s">
        <v>1145</v>
      </c>
      <c r="C1163" s="572" t="s">
        <v>3569</v>
      </c>
      <c r="D1163" s="289" t="s">
        <v>3572</v>
      </c>
      <c r="E1163" s="289" t="s">
        <v>3571</v>
      </c>
      <c r="F1163" s="289"/>
      <c r="G1163" s="289"/>
      <c r="H1163" s="375" t="s">
        <v>45</v>
      </c>
      <c r="I1163" s="375" t="s">
        <v>1149</v>
      </c>
      <c r="J1163" s="360">
        <v>25</v>
      </c>
      <c r="K1163" s="360">
        <v>25</v>
      </c>
      <c r="L1163" s="360">
        <v>25</v>
      </c>
      <c r="M1163" s="289" t="s">
        <v>3565</v>
      </c>
      <c r="N1163" s="292" t="s">
        <v>929</v>
      </c>
      <c r="O1163" s="289"/>
      <c r="P1163" s="375"/>
      <c r="Q1163" s="375"/>
      <c r="R1163" s="320"/>
    </row>
    <row r="1164" s="239" customFormat="1" ht="24" customHeight="1" spans="1:18">
      <c r="A1164" s="45">
        <v>1161</v>
      </c>
      <c r="B1164" s="45" t="s">
        <v>1145</v>
      </c>
      <c r="C1164" s="572" t="s">
        <v>3573</v>
      </c>
      <c r="D1164" s="289" t="s">
        <v>3574</v>
      </c>
      <c r="E1164" s="289" t="s">
        <v>3575</v>
      </c>
      <c r="F1164" s="289"/>
      <c r="G1164" s="289"/>
      <c r="H1164" s="375" t="s">
        <v>76</v>
      </c>
      <c r="I1164" s="375" t="s">
        <v>1149</v>
      </c>
      <c r="J1164" s="360">
        <v>4</v>
      </c>
      <c r="K1164" s="360">
        <v>4</v>
      </c>
      <c r="L1164" s="360">
        <v>4</v>
      </c>
      <c r="M1164" s="289" t="s">
        <v>2751</v>
      </c>
      <c r="N1164" s="289"/>
      <c r="O1164" s="289"/>
      <c r="P1164" s="375"/>
      <c r="Q1164" s="375"/>
      <c r="R1164" s="320"/>
    </row>
    <row r="1165" s="239" customFormat="1" ht="24" customHeight="1" spans="1:18">
      <c r="A1165" s="45">
        <v>1162</v>
      </c>
      <c r="B1165" s="45" t="s">
        <v>1145</v>
      </c>
      <c r="C1165" s="572" t="s">
        <v>3573</v>
      </c>
      <c r="D1165" s="289" t="s">
        <v>3576</v>
      </c>
      <c r="E1165" s="289" t="s">
        <v>3575</v>
      </c>
      <c r="F1165" s="289"/>
      <c r="G1165" s="289"/>
      <c r="H1165" s="375" t="s">
        <v>45</v>
      </c>
      <c r="I1165" s="375" t="s">
        <v>1149</v>
      </c>
      <c r="J1165" s="360">
        <v>25</v>
      </c>
      <c r="K1165" s="360">
        <v>25</v>
      </c>
      <c r="L1165" s="360">
        <v>25</v>
      </c>
      <c r="M1165" s="289" t="s">
        <v>3565</v>
      </c>
      <c r="N1165" s="292" t="s">
        <v>929</v>
      </c>
      <c r="O1165" s="289"/>
      <c r="P1165" s="375"/>
      <c r="Q1165" s="375"/>
      <c r="R1165" s="320"/>
    </row>
    <row r="1166" s="239" customFormat="1" ht="24" customHeight="1" spans="1:18">
      <c r="A1166" s="45">
        <v>1163</v>
      </c>
      <c r="B1166" s="45" t="s">
        <v>1145</v>
      </c>
      <c r="C1166" s="572" t="s">
        <v>3577</v>
      </c>
      <c r="D1166" s="289" t="s">
        <v>3578</v>
      </c>
      <c r="E1166" s="289" t="s">
        <v>3579</v>
      </c>
      <c r="F1166" s="289"/>
      <c r="G1166" s="289"/>
      <c r="H1166" s="375" t="s">
        <v>76</v>
      </c>
      <c r="I1166" s="375" t="s">
        <v>1149</v>
      </c>
      <c r="J1166" s="360">
        <v>4</v>
      </c>
      <c r="K1166" s="360">
        <v>4</v>
      </c>
      <c r="L1166" s="360">
        <v>4</v>
      </c>
      <c r="M1166" s="289" t="s">
        <v>2751</v>
      </c>
      <c r="N1166" s="289"/>
      <c r="O1166" s="289"/>
      <c r="P1166" s="375"/>
      <c r="Q1166" s="375"/>
      <c r="R1166" s="320"/>
    </row>
    <row r="1167" s="239" customFormat="1" ht="24" customHeight="1" spans="1:18">
      <c r="A1167" s="45">
        <v>1164</v>
      </c>
      <c r="B1167" s="45" t="s">
        <v>1145</v>
      </c>
      <c r="C1167" s="572" t="s">
        <v>3577</v>
      </c>
      <c r="D1167" s="289" t="s">
        <v>3580</v>
      </c>
      <c r="E1167" s="289" t="s">
        <v>3579</v>
      </c>
      <c r="F1167" s="289"/>
      <c r="G1167" s="289"/>
      <c r="H1167" s="375" t="s">
        <v>45</v>
      </c>
      <c r="I1167" s="375" t="s">
        <v>1149</v>
      </c>
      <c r="J1167" s="360">
        <v>20</v>
      </c>
      <c r="K1167" s="360">
        <v>20</v>
      </c>
      <c r="L1167" s="360">
        <v>20</v>
      </c>
      <c r="M1167" s="289" t="s">
        <v>3565</v>
      </c>
      <c r="N1167" s="289"/>
      <c r="O1167" s="289"/>
      <c r="P1167" s="375"/>
      <c r="Q1167" s="375"/>
      <c r="R1167" s="320"/>
    </row>
    <row r="1168" s="239" customFormat="1" ht="24" customHeight="1" spans="1:18">
      <c r="A1168" s="45">
        <v>1165</v>
      </c>
      <c r="B1168" s="45" t="s">
        <v>1145</v>
      </c>
      <c r="C1168" s="572" t="s">
        <v>3581</v>
      </c>
      <c r="D1168" s="289" t="s">
        <v>3582</v>
      </c>
      <c r="E1168" s="289" t="s">
        <v>3583</v>
      </c>
      <c r="F1168" s="289"/>
      <c r="G1168" s="289"/>
      <c r="H1168" s="375" t="s">
        <v>76</v>
      </c>
      <c r="I1168" s="375" t="s">
        <v>1149</v>
      </c>
      <c r="J1168" s="360">
        <v>25</v>
      </c>
      <c r="K1168" s="360">
        <v>25</v>
      </c>
      <c r="L1168" s="360">
        <v>25</v>
      </c>
      <c r="M1168" s="289"/>
      <c r="N1168" s="289"/>
      <c r="O1168" s="289"/>
      <c r="P1168" s="375"/>
      <c r="Q1168" s="375"/>
      <c r="R1168" s="320"/>
    </row>
    <row r="1169" s="239" customFormat="1" ht="24" customHeight="1" spans="1:18">
      <c r="A1169" s="45">
        <v>1166</v>
      </c>
      <c r="B1169" s="45" t="s">
        <v>1145</v>
      </c>
      <c r="C1169" s="572" t="s">
        <v>3584</v>
      </c>
      <c r="D1169" s="289" t="s">
        <v>3585</v>
      </c>
      <c r="E1169" s="289" t="s">
        <v>3586</v>
      </c>
      <c r="F1169" s="289"/>
      <c r="G1169" s="289"/>
      <c r="H1169" s="375" t="s">
        <v>76</v>
      </c>
      <c r="I1169" s="375" t="s">
        <v>1149</v>
      </c>
      <c r="J1169" s="360">
        <v>8</v>
      </c>
      <c r="K1169" s="360">
        <v>8</v>
      </c>
      <c r="L1169" s="360">
        <v>8</v>
      </c>
      <c r="M1169" s="289" t="s">
        <v>2701</v>
      </c>
      <c r="N1169" s="289"/>
      <c r="O1169" s="289"/>
      <c r="P1169" s="375"/>
      <c r="Q1169" s="375"/>
      <c r="R1169" s="320"/>
    </row>
    <row r="1170" s="239" customFormat="1" ht="24" customHeight="1" spans="1:18">
      <c r="A1170" s="45">
        <v>1167</v>
      </c>
      <c r="B1170" s="45" t="s">
        <v>1145</v>
      </c>
      <c r="C1170" s="572" t="s">
        <v>3584</v>
      </c>
      <c r="D1170" s="289" t="s">
        <v>3587</v>
      </c>
      <c r="E1170" s="289" t="s">
        <v>3586</v>
      </c>
      <c r="F1170" s="289"/>
      <c r="G1170" s="289"/>
      <c r="H1170" s="375" t="s">
        <v>45</v>
      </c>
      <c r="I1170" s="375" t="s">
        <v>1149</v>
      </c>
      <c r="J1170" s="360">
        <v>20</v>
      </c>
      <c r="K1170" s="360">
        <v>20</v>
      </c>
      <c r="L1170" s="360">
        <v>20</v>
      </c>
      <c r="M1170" s="289" t="s">
        <v>3565</v>
      </c>
      <c r="N1170" s="292" t="s">
        <v>929</v>
      </c>
      <c r="O1170" s="289"/>
      <c r="P1170" s="375"/>
      <c r="Q1170" s="375"/>
      <c r="R1170" s="320"/>
    </row>
    <row r="1171" s="239" customFormat="1" ht="24" customHeight="1" spans="1:18">
      <c r="A1171" s="45">
        <v>1168</v>
      </c>
      <c r="B1171" s="45" t="s">
        <v>1145</v>
      </c>
      <c r="C1171" s="572" t="s">
        <v>3584</v>
      </c>
      <c r="D1171" s="289" t="s">
        <v>3588</v>
      </c>
      <c r="E1171" s="289" t="s">
        <v>3589</v>
      </c>
      <c r="F1171" s="289" t="s">
        <v>419</v>
      </c>
      <c r="G1171" s="289" t="s">
        <v>419</v>
      </c>
      <c r="H1171" s="375" t="s">
        <v>76</v>
      </c>
      <c r="I1171" s="375" t="s">
        <v>1149</v>
      </c>
      <c r="J1171" s="360">
        <v>8</v>
      </c>
      <c r="K1171" s="360">
        <v>8</v>
      </c>
      <c r="L1171" s="360">
        <v>8</v>
      </c>
      <c r="M1171" s="289" t="s">
        <v>2701</v>
      </c>
      <c r="N1171" s="289"/>
      <c r="O1171" s="289"/>
      <c r="P1171" s="375"/>
      <c r="Q1171" s="375"/>
      <c r="R1171" s="320"/>
    </row>
    <row r="1172" s="239" customFormat="1" ht="24" customHeight="1" spans="1:18">
      <c r="A1172" s="45">
        <v>1169</v>
      </c>
      <c r="B1172" s="45" t="s">
        <v>1145</v>
      </c>
      <c r="C1172" s="572" t="s">
        <v>3590</v>
      </c>
      <c r="D1172" s="289" t="s">
        <v>3591</v>
      </c>
      <c r="E1172" s="289" t="s">
        <v>3592</v>
      </c>
      <c r="F1172" s="289"/>
      <c r="G1172" s="289"/>
      <c r="H1172" s="375" t="s">
        <v>76</v>
      </c>
      <c r="I1172" s="375" t="s">
        <v>1149</v>
      </c>
      <c r="J1172" s="417">
        <v>26</v>
      </c>
      <c r="K1172" s="417">
        <v>26</v>
      </c>
      <c r="L1172" s="417">
        <v>26</v>
      </c>
      <c r="M1172" s="289" t="s">
        <v>3565</v>
      </c>
      <c r="N1172" s="290" t="s">
        <v>1319</v>
      </c>
      <c r="O1172" s="289" t="s">
        <v>1320</v>
      </c>
      <c r="P1172" s="375"/>
      <c r="Q1172" s="375"/>
      <c r="R1172" s="320"/>
    </row>
    <row r="1173" s="239" customFormat="1" ht="24" customHeight="1" spans="1:18">
      <c r="A1173" s="45">
        <v>1170</v>
      </c>
      <c r="B1173" s="45" t="s">
        <v>1145</v>
      </c>
      <c r="C1173" s="572" t="s">
        <v>3593</v>
      </c>
      <c r="D1173" s="289" t="s">
        <v>3594</v>
      </c>
      <c r="E1173" s="289" t="s">
        <v>3595</v>
      </c>
      <c r="F1173" s="289" t="s">
        <v>3596</v>
      </c>
      <c r="G1173" s="289"/>
      <c r="H1173" s="375" t="s">
        <v>76</v>
      </c>
      <c r="I1173" s="375" t="s">
        <v>1149</v>
      </c>
      <c r="J1173" s="360">
        <v>10</v>
      </c>
      <c r="K1173" s="360">
        <v>10</v>
      </c>
      <c r="L1173" s="360">
        <v>10</v>
      </c>
      <c r="M1173" s="289" t="s">
        <v>419</v>
      </c>
      <c r="N1173" s="289"/>
      <c r="O1173" s="289"/>
      <c r="P1173" s="375"/>
      <c r="Q1173" s="375"/>
      <c r="R1173" s="320"/>
    </row>
    <row r="1174" s="239" customFormat="1" ht="24" customHeight="1" spans="1:18">
      <c r="A1174" s="45">
        <v>1171</v>
      </c>
      <c r="B1174" s="171" t="s">
        <v>1145</v>
      </c>
      <c r="C1174" s="572" t="s">
        <v>3597</v>
      </c>
      <c r="D1174" s="289" t="s">
        <v>3598</v>
      </c>
      <c r="E1174" s="289" t="s">
        <v>3595</v>
      </c>
      <c r="F1174" s="289"/>
      <c r="G1174" s="289"/>
      <c r="H1174" s="375" t="s">
        <v>45</v>
      </c>
      <c r="I1174" s="375" t="s">
        <v>1149</v>
      </c>
      <c r="J1174" s="360">
        <v>25</v>
      </c>
      <c r="K1174" s="360">
        <v>25</v>
      </c>
      <c r="L1174" s="360">
        <v>25</v>
      </c>
      <c r="M1174" s="289" t="s">
        <v>2701</v>
      </c>
      <c r="N1174" s="289"/>
      <c r="O1174" s="289"/>
      <c r="P1174" s="375"/>
      <c r="Q1174" s="375"/>
      <c r="R1174" s="320"/>
    </row>
    <row r="1175" s="239" customFormat="1" ht="24" customHeight="1" spans="1:18">
      <c r="A1175" s="45">
        <v>1172</v>
      </c>
      <c r="B1175" s="45" t="s">
        <v>1145</v>
      </c>
      <c r="C1175" s="572" t="s">
        <v>3599</v>
      </c>
      <c r="D1175" s="289" t="s">
        <v>3600</v>
      </c>
      <c r="E1175" s="289" t="s">
        <v>3601</v>
      </c>
      <c r="F1175" s="289"/>
      <c r="G1175" s="289"/>
      <c r="H1175" s="375" t="s">
        <v>76</v>
      </c>
      <c r="I1175" s="375" t="s">
        <v>46</v>
      </c>
      <c r="J1175" s="360">
        <v>45</v>
      </c>
      <c r="K1175" s="360">
        <v>45</v>
      </c>
      <c r="L1175" s="360">
        <v>45</v>
      </c>
      <c r="M1175" s="289" t="s">
        <v>3532</v>
      </c>
      <c r="N1175" s="289" t="s">
        <v>466</v>
      </c>
      <c r="O1175" s="289"/>
      <c r="P1175" s="375"/>
      <c r="Q1175" s="375"/>
      <c r="R1175" s="320"/>
    </row>
    <row r="1176" s="239" customFormat="1" ht="24" customHeight="1" spans="1:18">
      <c r="A1176" s="45">
        <v>1173</v>
      </c>
      <c r="B1176" s="45" t="s">
        <v>1145</v>
      </c>
      <c r="C1176" s="572" t="s">
        <v>3602</v>
      </c>
      <c r="D1176" s="289" t="s">
        <v>3603</v>
      </c>
      <c r="E1176" s="289" t="s">
        <v>3604</v>
      </c>
      <c r="F1176" s="289" t="s">
        <v>3605</v>
      </c>
      <c r="G1176" s="289"/>
      <c r="H1176" s="375" t="s">
        <v>76</v>
      </c>
      <c r="I1176" s="375" t="s">
        <v>1149</v>
      </c>
      <c r="J1176" s="360">
        <v>10</v>
      </c>
      <c r="K1176" s="360">
        <v>10</v>
      </c>
      <c r="L1176" s="360">
        <v>10</v>
      </c>
      <c r="M1176" s="289" t="s">
        <v>419</v>
      </c>
      <c r="N1176" s="289"/>
      <c r="O1176" s="289"/>
      <c r="P1176" s="375"/>
      <c r="Q1176" s="375"/>
      <c r="R1176" s="320"/>
    </row>
    <row r="1177" s="239" customFormat="1" ht="24" customHeight="1" spans="1:18">
      <c r="A1177" s="45">
        <v>1174</v>
      </c>
      <c r="B1177" s="45" t="s">
        <v>1145</v>
      </c>
      <c r="C1177" s="572" t="s">
        <v>3602</v>
      </c>
      <c r="D1177" s="289" t="s">
        <v>3606</v>
      </c>
      <c r="E1177" s="289" t="s">
        <v>3604</v>
      </c>
      <c r="F1177" s="289"/>
      <c r="G1177" s="289"/>
      <c r="H1177" s="375" t="s">
        <v>45</v>
      </c>
      <c r="I1177" s="375" t="s">
        <v>1149</v>
      </c>
      <c r="J1177" s="360">
        <v>25</v>
      </c>
      <c r="K1177" s="360">
        <v>25</v>
      </c>
      <c r="L1177" s="360">
        <v>25</v>
      </c>
      <c r="M1177" s="289" t="s">
        <v>2701</v>
      </c>
      <c r="N1177" s="289"/>
      <c r="O1177" s="289"/>
      <c r="P1177" s="375"/>
      <c r="Q1177" s="375"/>
      <c r="R1177" s="320"/>
    </row>
    <row r="1178" s="239" customFormat="1" ht="24" customHeight="1" spans="1:18">
      <c r="A1178" s="45">
        <v>1175</v>
      </c>
      <c r="B1178" s="45" t="s">
        <v>1145</v>
      </c>
      <c r="C1178" s="572" t="s">
        <v>3607</v>
      </c>
      <c r="D1178" s="289" t="s">
        <v>3608</v>
      </c>
      <c r="E1178" s="289" t="s">
        <v>3609</v>
      </c>
      <c r="F1178" s="289"/>
      <c r="G1178" s="289"/>
      <c r="H1178" s="375" t="s">
        <v>76</v>
      </c>
      <c r="I1178" s="375" t="s">
        <v>1149</v>
      </c>
      <c r="J1178" s="360">
        <v>55</v>
      </c>
      <c r="K1178" s="360">
        <v>55</v>
      </c>
      <c r="L1178" s="360">
        <v>55</v>
      </c>
      <c r="M1178" s="289"/>
      <c r="N1178" s="289"/>
      <c r="O1178" s="289"/>
      <c r="P1178" s="375"/>
      <c r="Q1178" s="375"/>
      <c r="R1178" s="320"/>
    </row>
    <row r="1179" s="239" customFormat="1" ht="48" customHeight="1" spans="1:18">
      <c r="A1179" s="45">
        <v>1176</v>
      </c>
      <c r="B1179" s="45" t="s">
        <v>1145</v>
      </c>
      <c r="C1179" s="572" t="s">
        <v>3607</v>
      </c>
      <c r="D1179" s="289" t="s">
        <v>3610</v>
      </c>
      <c r="E1179" s="289" t="s">
        <v>3611</v>
      </c>
      <c r="F1179" s="289" t="s">
        <v>3612</v>
      </c>
      <c r="G1179" s="289"/>
      <c r="H1179" s="375" t="s">
        <v>29</v>
      </c>
      <c r="I1179" s="375" t="s">
        <v>46</v>
      </c>
      <c r="J1179" s="360">
        <v>465</v>
      </c>
      <c r="K1179" s="360">
        <v>465</v>
      </c>
      <c r="L1179" s="360">
        <v>465</v>
      </c>
      <c r="M1179" s="289" t="s">
        <v>3613</v>
      </c>
      <c r="N1179" s="289" t="s">
        <v>622</v>
      </c>
      <c r="O1179" s="289"/>
      <c r="P1179" s="375"/>
      <c r="Q1179" s="375"/>
      <c r="R1179" s="320"/>
    </row>
    <row r="1180" s="239" customFormat="1" ht="24" customHeight="1" spans="1:18">
      <c r="A1180" s="45">
        <v>1177</v>
      </c>
      <c r="B1180" s="45" t="s">
        <v>1145</v>
      </c>
      <c r="C1180" s="572" t="s">
        <v>3614</v>
      </c>
      <c r="D1180" s="289" t="s">
        <v>3615</v>
      </c>
      <c r="E1180" s="289" t="s">
        <v>3616</v>
      </c>
      <c r="F1180" s="289"/>
      <c r="G1180" s="289"/>
      <c r="H1180" s="375" t="s">
        <v>76</v>
      </c>
      <c r="I1180" s="375" t="s">
        <v>1149</v>
      </c>
      <c r="J1180" s="360">
        <v>25</v>
      </c>
      <c r="K1180" s="360">
        <v>25</v>
      </c>
      <c r="L1180" s="360">
        <v>25</v>
      </c>
      <c r="M1180" s="289"/>
      <c r="N1180" s="289"/>
      <c r="O1180" s="289"/>
      <c r="P1180" s="375"/>
      <c r="Q1180" s="375"/>
      <c r="R1180" s="320"/>
    </row>
    <row r="1181" s="239" customFormat="1" ht="24" customHeight="1" spans="1:18">
      <c r="A1181" s="45">
        <v>1178</v>
      </c>
      <c r="B1181" s="45" t="s">
        <v>1145</v>
      </c>
      <c r="C1181" s="572" t="s">
        <v>3614</v>
      </c>
      <c r="D1181" s="289" t="s">
        <v>3617</v>
      </c>
      <c r="E1181" s="289" t="s">
        <v>3616</v>
      </c>
      <c r="F1181" s="291"/>
      <c r="G1181" s="291"/>
      <c r="H1181" s="375" t="s">
        <v>45</v>
      </c>
      <c r="I1181" s="325" t="s">
        <v>1149</v>
      </c>
      <c r="J1181" s="360">
        <v>95</v>
      </c>
      <c r="K1181" s="360">
        <v>95</v>
      </c>
      <c r="L1181" s="360">
        <v>95</v>
      </c>
      <c r="M1181" s="289" t="s">
        <v>3547</v>
      </c>
      <c r="N1181" s="289"/>
      <c r="O1181" s="289"/>
      <c r="P1181" s="375"/>
      <c r="Q1181" s="375"/>
      <c r="R1181" s="320"/>
    </row>
    <row r="1182" s="239" customFormat="1" ht="24" customHeight="1" spans="1:18">
      <c r="A1182" s="45">
        <v>1179</v>
      </c>
      <c r="B1182" s="45" t="s">
        <v>1145</v>
      </c>
      <c r="C1182" s="572" t="s">
        <v>3618</v>
      </c>
      <c r="D1182" s="289" t="s">
        <v>3619</v>
      </c>
      <c r="E1182" s="289" t="s">
        <v>3620</v>
      </c>
      <c r="F1182" s="289"/>
      <c r="G1182" s="289"/>
      <c r="H1182" s="375" t="s">
        <v>76</v>
      </c>
      <c r="I1182" s="375" t="s">
        <v>1149</v>
      </c>
      <c r="J1182" s="360">
        <v>35</v>
      </c>
      <c r="K1182" s="360">
        <v>35</v>
      </c>
      <c r="L1182" s="360">
        <v>35</v>
      </c>
      <c r="M1182" s="289"/>
      <c r="N1182" s="289"/>
      <c r="O1182" s="289"/>
      <c r="P1182" s="375"/>
      <c r="Q1182" s="375"/>
      <c r="R1182" s="320"/>
    </row>
    <row r="1183" s="239" customFormat="1" ht="24" customHeight="1" spans="1:18">
      <c r="A1183" s="45">
        <v>1180</v>
      </c>
      <c r="B1183" s="45" t="s">
        <v>1145</v>
      </c>
      <c r="C1183" s="572" t="s">
        <v>3618</v>
      </c>
      <c r="D1183" s="289" t="s">
        <v>3621</v>
      </c>
      <c r="E1183" s="289" t="s">
        <v>3620</v>
      </c>
      <c r="F1183" s="291"/>
      <c r="G1183" s="291"/>
      <c r="H1183" s="375" t="s">
        <v>45</v>
      </c>
      <c r="I1183" s="325" t="s">
        <v>1149</v>
      </c>
      <c r="J1183" s="360">
        <v>55</v>
      </c>
      <c r="K1183" s="360">
        <v>55</v>
      </c>
      <c r="L1183" s="360">
        <v>55</v>
      </c>
      <c r="M1183" s="289" t="s">
        <v>3547</v>
      </c>
      <c r="N1183" s="289"/>
      <c r="O1183" s="289"/>
      <c r="P1183" s="375"/>
      <c r="Q1183" s="375"/>
      <c r="R1183" s="320"/>
    </row>
    <row r="1184" s="239" customFormat="1" ht="24" customHeight="1" spans="1:18">
      <c r="A1184" s="45">
        <v>1181</v>
      </c>
      <c r="B1184" s="45" t="s">
        <v>1145</v>
      </c>
      <c r="C1184" s="572" t="s">
        <v>3622</v>
      </c>
      <c r="D1184" s="289" t="s">
        <v>3623</v>
      </c>
      <c r="E1184" s="289" t="s">
        <v>3624</v>
      </c>
      <c r="F1184" s="289"/>
      <c r="G1184" s="289"/>
      <c r="H1184" s="375" t="s">
        <v>76</v>
      </c>
      <c r="I1184" s="375" t="s">
        <v>1149</v>
      </c>
      <c r="J1184" s="360">
        <v>18</v>
      </c>
      <c r="K1184" s="360">
        <v>18</v>
      </c>
      <c r="L1184" s="360">
        <v>18</v>
      </c>
      <c r="M1184" s="289"/>
      <c r="N1184" s="289"/>
      <c r="O1184" s="289"/>
      <c r="P1184" s="375"/>
      <c r="Q1184" s="375"/>
      <c r="R1184" s="320"/>
    </row>
    <row r="1185" s="239" customFormat="1" ht="24" customHeight="1" spans="1:18">
      <c r="A1185" s="45">
        <v>1182</v>
      </c>
      <c r="B1185" s="45" t="s">
        <v>1145</v>
      </c>
      <c r="C1185" s="572" t="s">
        <v>3625</v>
      </c>
      <c r="D1185" s="289" t="s">
        <v>3626</v>
      </c>
      <c r="E1185" s="289" t="s">
        <v>3627</v>
      </c>
      <c r="F1185" s="289" t="s">
        <v>3542</v>
      </c>
      <c r="G1185" s="443"/>
      <c r="H1185" s="375" t="s">
        <v>76</v>
      </c>
      <c r="I1185" s="375" t="s">
        <v>1149</v>
      </c>
      <c r="J1185" s="360">
        <v>30</v>
      </c>
      <c r="K1185" s="360">
        <v>30</v>
      </c>
      <c r="L1185" s="360">
        <v>30</v>
      </c>
      <c r="M1185" s="289" t="s">
        <v>2119</v>
      </c>
      <c r="N1185" s="289"/>
      <c r="O1185" s="289"/>
      <c r="P1185" s="375"/>
      <c r="Q1185" s="375"/>
      <c r="R1185" s="320"/>
    </row>
    <row r="1186" s="239" customFormat="1" ht="24" customHeight="1" spans="1:18">
      <c r="A1186" s="45">
        <v>1183</v>
      </c>
      <c r="B1186" s="45" t="s">
        <v>1145</v>
      </c>
      <c r="C1186" s="572" t="s">
        <v>3625</v>
      </c>
      <c r="D1186" s="289" t="s">
        <v>3628</v>
      </c>
      <c r="E1186" s="289" t="s">
        <v>3627</v>
      </c>
      <c r="F1186" s="289"/>
      <c r="G1186" s="289"/>
      <c r="H1186" s="375" t="s">
        <v>45</v>
      </c>
      <c r="I1186" s="375" t="s">
        <v>1149</v>
      </c>
      <c r="J1186" s="360">
        <v>45</v>
      </c>
      <c r="K1186" s="360">
        <v>45</v>
      </c>
      <c r="L1186" s="360">
        <v>45</v>
      </c>
      <c r="M1186" s="289" t="s">
        <v>3552</v>
      </c>
      <c r="N1186" s="289"/>
      <c r="O1186" s="289"/>
      <c r="P1186" s="375"/>
      <c r="Q1186" s="375"/>
      <c r="R1186" s="320"/>
    </row>
    <row r="1187" s="239" customFormat="1" ht="24" customHeight="1" spans="1:18">
      <c r="A1187" s="45">
        <v>1184</v>
      </c>
      <c r="B1187" s="45" t="s">
        <v>1145</v>
      </c>
      <c r="C1187" s="572" t="s">
        <v>3625</v>
      </c>
      <c r="D1187" s="289" t="s">
        <v>3629</v>
      </c>
      <c r="E1187" s="289" t="s">
        <v>3627</v>
      </c>
      <c r="F1187" s="291"/>
      <c r="G1187" s="450"/>
      <c r="H1187" s="375" t="s">
        <v>45</v>
      </c>
      <c r="I1187" s="325" t="s">
        <v>1149</v>
      </c>
      <c r="J1187" s="360">
        <v>55</v>
      </c>
      <c r="K1187" s="360">
        <v>55</v>
      </c>
      <c r="L1187" s="360">
        <v>55</v>
      </c>
      <c r="M1187" s="289" t="s">
        <v>3547</v>
      </c>
      <c r="N1187" s="289"/>
      <c r="O1187" s="289"/>
      <c r="P1187" s="375"/>
      <c r="Q1187" s="375"/>
      <c r="R1187" s="320"/>
    </row>
    <row r="1188" s="239" customFormat="1" ht="24" customHeight="1" spans="1:18">
      <c r="A1188" s="45">
        <v>1185</v>
      </c>
      <c r="B1188" s="45" t="s">
        <v>1145</v>
      </c>
      <c r="C1188" s="572" t="s">
        <v>3630</v>
      </c>
      <c r="D1188" s="289" t="s">
        <v>3631</v>
      </c>
      <c r="E1188" s="289" t="s">
        <v>3632</v>
      </c>
      <c r="F1188" s="289"/>
      <c r="G1188" s="443"/>
      <c r="H1188" s="375" t="s">
        <v>76</v>
      </c>
      <c r="I1188" s="375" t="s">
        <v>1149</v>
      </c>
      <c r="J1188" s="360">
        <v>25</v>
      </c>
      <c r="K1188" s="360">
        <v>25</v>
      </c>
      <c r="L1188" s="360">
        <v>25</v>
      </c>
      <c r="M1188" s="289" t="s">
        <v>2119</v>
      </c>
      <c r="N1188" s="289"/>
      <c r="O1188" s="289"/>
      <c r="P1188" s="375"/>
      <c r="Q1188" s="375"/>
      <c r="R1188" s="320"/>
    </row>
    <row r="1189" s="239" customFormat="1" ht="24" customHeight="1" spans="1:18">
      <c r="A1189" s="45">
        <v>1186</v>
      </c>
      <c r="B1189" s="45" t="s">
        <v>1145</v>
      </c>
      <c r="C1189" s="572" t="s">
        <v>3630</v>
      </c>
      <c r="D1189" s="289" t="s">
        <v>3633</v>
      </c>
      <c r="E1189" s="289" t="s">
        <v>3632</v>
      </c>
      <c r="F1189" s="289"/>
      <c r="G1189" s="289"/>
      <c r="H1189" s="375" t="s">
        <v>45</v>
      </c>
      <c r="I1189" s="375" t="s">
        <v>1149</v>
      </c>
      <c r="J1189" s="360">
        <v>55</v>
      </c>
      <c r="K1189" s="360">
        <v>55</v>
      </c>
      <c r="L1189" s="360">
        <v>55</v>
      </c>
      <c r="M1189" s="289" t="s">
        <v>3552</v>
      </c>
      <c r="N1189" s="289"/>
      <c r="O1189" s="289"/>
      <c r="P1189" s="375"/>
      <c r="Q1189" s="375"/>
      <c r="R1189" s="320"/>
    </row>
    <row r="1190" s="239" customFormat="1" ht="24" customHeight="1" spans="1:18">
      <c r="A1190" s="45">
        <v>1187</v>
      </c>
      <c r="B1190" s="45" t="s">
        <v>1145</v>
      </c>
      <c r="C1190" s="572" t="s">
        <v>3634</v>
      </c>
      <c r="D1190" s="289" t="s">
        <v>3635</v>
      </c>
      <c r="E1190" s="289" t="s">
        <v>3636</v>
      </c>
      <c r="F1190" s="289"/>
      <c r="G1190" s="289"/>
      <c r="H1190" s="375" t="s">
        <v>76</v>
      </c>
      <c r="I1190" s="375" t="s">
        <v>1149</v>
      </c>
      <c r="J1190" s="360">
        <v>10</v>
      </c>
      <c r="K1190" s="360">
        <v>10</v>
      </c>
      <c r="L1190" s="360">
        <v>10</v>
      </c>
      <c r="M1190" s="289" t="s">
        <v>3182</v>
      </c>
      <c r="N1190" s="289"/>
      <c r="O1190" s="289"/>
      <c r="P1190" s="375"/>
      <c r="Q1190" s="375"/>
      <c r="R1190" s="320"/>
    </row>
    <row r="1191" s="239" customFormat="1" ht="24" customHeight="1" spans="1:18">
      <c r="A1191" s="45">
        <v>1188</v>
      </c>
      <c r="B1191" s="45" t="s">
        <v>1145</v>
      </c>
      <c r="C1191" s="572" t="s">
        <v>3634</v>
      </c>
      <c r="D1191" s="289" t="s">
        <v>3637</v>
      </c>
      <c r="E1191" s="289" t="s">
        <v>3636</v>
      </c>
      <c r="F1191" s="289"/>
      <c r="G1191" s="289"/>
      <c r="H1191" s="375" t="s">
        <v>45</v>
      </c>
      <c r="I1191" s="375" t="s">
        <v>1149</v>
      </c>
      <c r="J1191" s="360">
        <v>35</v>
      </c>
      <c r="K1191" s="360">
        <v>35</v>
      </c>
      <c r="L1191" s="360">
        <v>35</v>
      </c>
      <c r="M1191" s="289" t="s">
        <v>3638</v>
      </c>
      <c r="N1191" s="289"/>
      <c r="O1191" s="289"/>
      <c r="P1191" s="375"/>
      <c r="Q1191" s="375"/>
      <c r="R1191" s="320"/>
    </row>
    <row r="1192" s="239" customFormat="1" ht="24" customHeight="1" spans="1:18">
      <c r="A1192" s="45">
        <v>1189</v>
      </c>
      <c r="B1192" s="45" t="s">
        <v>1145</v>
      </c>
      <c r="C1192" s="572" t="s">
        <v>3634</v>
      </c>
      <c r="D1192" s="289" t="s">
        <v>3639</v>
      </c>
      <c r="E1192" s="289" t="s">
        <v>3636</v>
      </c>
      <c r="F1192" s="289"/>
      <c r="G1192" s="289"/>
      <c r="H1192" s="375" t="s">
        <v>45</v>
      </c>
      <c r="I1192" s="375" t="s">
        <v>1149</v>
      </c>
      <c r="J1192" s="417">
        <v>72</v>
      </c>
      <c r="K1192" s="417">
        <v>72</v>
      </c>
      <c r="L1192" s="417">
        <v>72</v>
      </c>
      <c r="M1192" s="289" t="s">
        <v>3565</v>
      </c>
      <c r="N1192" s="290" t="s">
        <v>1319</v>
      </c>
      <c r="O1192" s="289" t="s">
        <v>1320</v>
      </c>
      <c r="P1192" s="375"/>
      <c r="Q1192" s="375"/>
      <c r="R1192" s="320"/>
    </row>
    <row r="1193" s="239" customFormat="1" ht="24" customHeight="1" spans="1:18">
      <c r="A1193" s="45">
        <v>1190</v>
      </c>
      <c r="B1193" s="45" t="s">
        <v>1145</v>
      </c>
      <c r="C1193" s="572" t="s">
        <v>3634</v>
      </c>
      <c r="D1193" s="289" t="s">
        <v>3640</v>
      </c>
      <c r="E1193" s="289" t="s">
        <v>3636</v>
      </c>
      <c r="F1193" s="291" t="s">
        <v>3641</v>
      </c>
      <c r="G1193" s="370"/>
      <c r="H1193" s="375" t="s">
        <v>45</v>
      </c>
      <c r="I1193" s="441" t="s">
        <v>1149</v>
      </c>
      <c r="J1193" s="360">
        <v>45</v>
      </c>
      <c r="K1193" s="360">
        <v>45</v>
      </c>
      <c r="L1193" s="360">
        <v>45</v>
      </c>
      <c r="M1193" s="289" t="s">
        <v>3532</v>
      </c>
      <c r="N1193" s="289"/>
      <c r="O1193" s="289"/>
      <c r="P1193" s="375"/>
      <c r="Q1193" s="375"/>
      <c r="R1193" s="320"/>
    </row>
    <row r="1194" s="239" customFormat="1" ht="24" customHeight="1" spans="1:18">
      <c r="A1194" s="45">
        <v>1191</v>
      </c>
      <c r="B1194" s="45" t="s">
        <v>1145</v>
      </c>
      <c r="C1194" s="572" t="s">
        <v>3634</v>
      </c>
      <c r="D1194" s="289" t="s">
        <v>3642</v>
      </c>
      <c r="E1194" s="289" t="s">
        <v>3643</v>
      </c>
      <c r="F1194" s="291"/>
      <c r="G1194" s="370"/>
      <c r="H1194" s="375" t="s">
        <v>45</v>
      </c>
      <c r="I1194" s="441" t="s">
        <v>1149</v>
      </c>
      <c r="J1194" s="360">
        <v>35</v>
      </c>
      <c r="K1194" s="360">
        <v>35</v>
      </c>
      <c r="L1194" s="360">
        <v>35</v>
      </c>
      <c r="M1194" s="289" t="s">
        <v>3568</v>
      </c>
      <c r="N1194" s="289"/>
      <c r="O1194" s="289"/>
      <c r="P1194" s="375"/>
      <c r="Q1194" s="375"/>
      <c r="R1194" s="320"/>
    </row>
    <row r="1195" s="239" customFormat="1" ht="24" customHeight="1" spans="1:18">
      <c r="A1195" s="45">
        <v>1192</v>
      </c>
      <c r="B1195" s="45" t="s">
        <v>1145</v>
      </c>
      <c r="C1195" s="572" t="s">
        <v>3644</v>
      </c>
      <c r="D1195" s="289" t="s">
        <v>3645</v>
      </c>
      <c r="E1195" s="289" t="s">
        <v>3646</v>
      </c>
      <c r="F1195" s="289" t="s">
        <v>3542</v>
      </c>
      <c r="G1195" s="289"/>
      <c r="H1195" s="375" t="s">
        <v>76</v>
      </c>
      <c r="I1195" s="375" t="s">
        <v>1149</v>
      </c>
      <c r="J1195" s="360">
        <v>25</v>
      </c>
      <c r="K1195" s="360">
        <v>25</v>
      </c>
      <c r="L1195" s="360">
        <v>25</v>
      </c>
      <c r="M1195" s="289" t="s">
        <v>2119</v>
      </c>
      <c r="N1195" s="289"/>
      <c r="O1195" s="289"/>
      <c r="P1195" s="375"/>
      <c r="Q1195" s="375"/>
      <c r="R1195" s="320"/>
    </row>
    <row r="1196" s="239" customFormat="1" ht="24" customHeight="1" spans="1:18">
      <c r="A1196" s="45">
        <v>1193</v>
      </c>
      <c r="B1196" s="45" t="s">
        <v>1145</v>
      </c>
      <c r="C1196" s="572" t="s">
        <v>3644</v>
      </c>
      <c r="D1196" s="289" t="s">
        <v>3647</v>
      </c>
      <c r="E1196" s="289" t="s">
        <v>3646</v>
      </c>
      <c r="F1196" s="289"/>
      <c r="G1196" s="289"/>
      <c r="H1196" s="375" t="s">
        <v>45</v>
      </c>
      <c r="I1196" s="375" t="s">
        <v>1149</v>
      </c>
      <c r="J1196" s="360">
        <v>85</v>
      </c>
      <c r="K1196" s="360">
        <v>85</v>
      </c>
      <c r="L1196" s="360">
        <v>85</v>
      </c>
      <c r="M1196" s="289" t="s">
        <v>2153</v>
      </c>
      <c r="N1196" s="291" t="s">
        <v>1435</v>
      </c>
      <c r="O1196" s="289"/>
      <c r="P1196" s="375"/>
      <c r="Q1196" s="375"/>
      <c r="R1196" s="320"/>
    </row>
    <row r="1197" s="239" customFormat="1" ht="24" customHeight="1" spans="1:18">
      <c r="A1197" s="45">
        <v>1194</v>
      </c>
      <c r="B1197" s="45" t="s">
        <v>1145</v>
      </c>
      <c r="C1197" s="572" t="s">
        <v>3648</v>
      </c>
      <c r="D1197" s="289" t="s">
        <v>3649</v>
      </c>
      <c r="E1197" s="289" t="s">
        <v>3650</v>
      </c>
      <c r="F1197" s="289" t="s">
        <v>3542</v>
      </c>
      <c r="G1197" s="289"/>
      <c r="H1197" s="375" t="s">
        <v>76</v>
      </c>
      <c r="I1197" s="375" t="s">
        <v>1149</v>
      </c>
      <c r="J1197" s="360">
        <v>20</v>
      </c>
      <c r="K1197" s="360">
        <v>20</v>
      </c>
      <c r="L1197" s="360">
        <v>20</v>
      </c>
      <c r="M1197" s="289" t="s">
        <v>2119</v>
      </c>
      <c r="N1197" s="289"/>
      <c r="O1197" s="289"/>
      <c r="P1197" s="375"/>
      <c r="Q1197" s="375"/>
      <c r="R1197" s="320"/>
    </row>
    <row r="1198" s="239" customFormat="1" ht="24" customHeight="1" spans="1:18">
      <c r="A1198" s="45">
        <v>1195</v>
      </c>
      <c r="B1198" s="45" t="s">
        <v>1145</v>
      </c>
      <c r="C1198" s="572" t="s">
        <v>3648</v>
      </c>
      <c r="D1198" s="289" t="s">
        <v>3651</v>
      </c>
      <c r="E1198" s="289" t="s">
        <v>3650</v>
      </c>
      <c r="F1198" s="289"/>
      <c r="G1198" s="289"/>
      <c r="H1198" s="375" t="s">
        <v>45</v>
      </c>
      <c r="I1198" s="375" t="s">
        <v>1149</v>
      </c>
      <c r="J1198" s="360">
        <v>85</v>
      </c>
      <c r="K1198" s="360">
        <v>85</v>
      </c>
      <c r="L1198" s="360">
        <v>85</v>
      </c>
      <c r="M1198" s="289" t="s">
        <v>2153</v>
      </c>
      <c r="N1198" s="291" t="s">
        <v>1435</v>
      </c>
      <c r="O1198" s="289"/>
      <c r="P1198" s="375"/>
      <c r="Q1198" s="375"/>
      <c r="R1198" s="320"/>
    </row>
    <row r="1199" s="239" customFormat="1" ht="24" customHeight="1" spans="1:18">
      <c r="A1199" s="45">
        <v>1196</v>
      </c>
      <c r="B1199" s="45" t="s">
        <v>1145</v>
      </c>
      <c r="C1199" s="572" t="s">
        <v>3652</v>
      </c>
      <c r="D1199" s="289" t="s">
        <v>3653</v>
      </c>
      <c r="E1199" s="289" t="s">
        <v>3654</v>
      </c>
      <c r="F1199" s="289" t="s">
        <v>3542</v>
      </c>
      <c r="G1199" s="289"/>
      <c r="H1199" s="375" t="s">
        <v>76</v>
      </c>
      <c r="I1199" s="375" t="s">
        <v>1149</v>
      </c>
      <c r="J1199" s="360">
        <v>25</v>
      </c>
      <c r="K1199" s="360">
        <v>25</v>
      </c>
      <c r="L1199" s="360">
        <v>25</v>
      </c>
      <c r="M1199" s="289" t="s">
        <v>419</v>
      </c>
      <c r="N1199" s="289"/>
      <c r="O1199" s="289"/>
      <c r="P1199" s="375"/>
      <c r="Q1199" s="375"/>
      <c r="R1199" s="320"/>
    </row>
    <row r="1200" s="239" customFormat="1" ht="24" customHeight="1" spans="1:18">
      <c r="A1200" s="45">
        <v>1197</v>
      </c>
      <c r="B1200" s="45" t="s">
        <v>1145</v>
      </c>
      <c r="C1200" s="572" t="s">
        <v>3652</v>
      </c>
      <c r="D1200" s="289" t="s">
        <v>3655</v>
      </c>
      <c r="E1200" s="289" t="s">
        <v>3654</v>
      </c>
      <c r="F1200" s="289"/>
      <c r="G1200" s="289"/>
      <c r="H1200" s="375" t="s">
        <v>45</v>
      </c>
      <c r="I1200" s="375" t="s">
        <v>1149</v>
      </c>
      <c r="J1200" s="360">
        <v>80</v>
      </c>
      <c r="K1200" s="360">
        <v>80</v>
      </c>
      <c r="L1200" s="360">
        <v>80</v>
      </c>
      <c r="M1200" s="289" t="s">
        <v>3565</v>
      </c>
      <c r="N1200" s="289"/>
      <c r="O1200" s="289"/>
      <c r="P1200" s="375"/>
      <c r="Q1200" s="375"/>
      <c r="R1200" s="320"/>
    </row>
    <row r="1201" s="239" customFormat="1" ht="24" customHeight="1" spans="1:18">
      <c r="A1201" s="45">
        <v>1198</v>
      </c>
      <c r="B1201" s="45" t="s">
        <v>1145</v>
      </c>
      <c r="C1201" s="572" t="s">
        <v>3656</v>
      </c>
      <c r="D1201" s="289" t="s">
        <v>3657</v>
      </c>
      <c r="E1201" s="289" t="s">
        <v>3658</v>
      </c>
      <c r="F1201" s="289" t="s">
        <v>3659</v>
      </c>
      <c r="G1201" s="443"/>
      <c r="H1201" s="375" t="s">
        <v>76</v>
      </c>
      <c r="I1201" s="375" t="s">
        <v>1149</v>
      </c>
      <c r="J1201" s="360">
        <v>25</v>
      </c>
      <c r="K1201" s="360">
        <v>25</v>
      </c>
      <c r="L1201" s="360">
        <v>25</v>
      </c>
      <c r="M1201" s="289" t="s">
        <v>2119</v>
      </c>
      <c r="N1201" s="289"/>
      <c r="O1201" s="289"/>
      <c r="P1201" s="375"/>
      <c r="Q1201" s="375"/>
      <c r="R1201" s="320"/>
    </row>
    <row r="1202" s="239" customFormat="1" ht="24" customHeight="1" spans="1:18">
      <c r="A1202" s="45">
        <v>1199</v>
      </c>
      <c r="B1202" s="45" t="s">
        <v>1145</v>
      </c>
      <c r="C1202" s="572" t="s">
        <v>3656</v>
      </c>
      <c r="D1202" s="289" t="s">
        <v>3660</v>
      </c>
      <c r="E1202" s="289" t="s">
        <v>3658</v>
      </c>
      <c r="F1202" s="289"/>
      <c r="G1202" s="289"/>
      <c r="H1202" s="375" t="s">
        <v>45</v>
      </c>
      <c r="I1202" s="375" t="s">
        <v>1149</v>
      </c>
      <c r="J1202" s="360">
        <v>45</v>
      </c>
      <c r="K1202" s="360">
        <v>45</v>
      </c>
      <c r="L1202" s="360">
        <v>45</v>
      </c>
      <c r="M1202" s="289" t="s">
        <v>3266</v>
      </c>
      <c r="N1202" s="289"/>
      <c r="O1202" s="289"/>
      <c r="P1202" s="375"/>
      <c r="Q1202" s="375"/>
      <c r="R1202" s="320"/>
    </row>
    <row r="1203" s="239" customFormat="1" ht="24" customHeight="1" spans="1:18">
      <c r="A1203" s="45">
        <v>1200</v>
      </c>
      <c r="B1203" s="45" t="s">
        <v>1145</v>
      </c>
      <c r="C1203" s="572" t="s">
        <v>3656</v>
      </c>
      <c r="D1203" s="289" t="s">
        <v>3661</v>
      </c>
      <c r="E1203" s="289" t="s">
        <v>3658</v>
      </c>
      <c r="F1203" s="289" t="s">
        <v>3542</v>
      </c>
      <c r="G1203" s="289"/>
      <c r="H1203" s="375" t="s">
        <v>76</v>
      </c>
      <c r="I1203" s="375" t="s">
        <v>1149</v>
      </c>
      <c r="J1203" s="360">
        <v>25</v>
      </c>
      <c r="K1203" s="360">
        <v>25</v>
      </c>
      <c r="L1203" s="360">
        <v>25</v>
      </c>
      <c r="M1203" s="289" t="s">
        <v>419</v>
      </c>
      <c r="N1203" s="289"/>
      <c r="O1203" s="289"/>
      <c r="P1203" s="375"/>
      <c r="Q1203" s="375"/>
      <c r="R1203" s="320"/>
    </row>
    <row r="1204" s="239" customFormat="1" ht="24" customHeight="1" spans="1:18">
      <c r="A1204" s="45">
        <v>1201</v>
      </c>
      <c r="B1204" s="45" t="s">
        <v>1145</v>
      </c>
      <c r="C1204" s="572" t="s">
        <v>3662</v>
      </c>
      <c r="D1204" s="289" t="s">
        <v>3663</v>
      </c>
      <c r="E1204" s="289" t="s">
        <v>3664</v>
      </c>
      <c r="F1204" s="289" t="s">
        <v>3542</v>
      </c>
      <c r="G1204" s="289"/>
      <c r="H1204" s="375" t="s">
        <v>76</v>
      </c>
      <c r="I1204" s="375" t="s">
        <v>1149</v>
      </c>
      <c r="J1204" s="360">
        <v>20</v>
      </c>
      <c r="K1204" s="360">
        <v>20</v>
      </c>
      <c r="L1204" s="360">
        <v>20</v>
      </c>
      <c r="M1204" s="289" t="s">
        <v>2119</v>
      </c>
      <c r="N1204" s="289"/>
      <c r="O1204" s="289"/>
      <c r="P1204" s="375"/>
      <c r="Q1204" s="375"/>
      <c r="R1204" s="320"/>
    </row>
    <row r="1205" s="239" customFormat="1" ht="24" customHeight="1" spans="1:18">
      <c r="A1205" s="45">
        <v>1202</v>
      </c>
      <c r="B1205" s="45" t="s">
        <v>1145</v>
      </c>
      <c r="C1205" s="572" t="s">
        <v>3662</v>
      </c>
      <c r="D1205" s="289" t="s">
        <v>3665</v>
      </c>
      <c r="E1205" s="289" t="s">
        <v>3664</v>
      </c>
      <c r="F1205" s="289"/>
      <c r="G1205" s="289"/>
      <c r="H1205" s="375" t="s">
        <v>45</v>
      </c>
      <c r="I1205" s="375" t="s">
        <v>1149</v>
      </c>
      <c r="J1205" s="360">
        <v>45</v>
      </c>
      <c r="K1205" s="360">
        <v>45</v>
      </c>
      <c r="L1205" s="360">
        <v>45</v>
      </c>
      <c r="M1205" s="289" t="s">
        <v>3266</v>
      </c>
      <c r="N1205" s="289"/>
      <c r="O1205" s="289"/>
      <c r="P1205" s="375"/>
      <c r="Q1205" s="375"/>
      <c r="R1205" s="320"/>
    </row>
    <row r="1206" s="243" customFormat="1" ht="24" customHeight="1" spans="1:18">
      <c r="A1206" s="45">
        <v>1203</v>
      </c>
      <c r="B1206" s="45" t="s">
        <v>1145</v>
      </c>
      <c r="C1206" s="572" t="s">
        <v>3662</v>
      </c>
      <c r="D1206" s="389" t="s">
        <v>3666</v>
      </c>
      <c r="E1206" s="29" t="s">
        <v>3664</v>
      </c>
      <c r="F1206" s="29"/>
      <c r="G1206" s="29"/>
      <c r="H1206" s="440" t="s">
        <v>45</v>
      </c>
      <c r="I1206" s="28" t="s">
        <v>1149</v>
      </c>
      <c r="J1206" s="28">
        <v>45</v>
      </c>
      <c r="K1206" s="28">
        <v>45</v>
      </c>
      <c r="L1206" s="28">
        <v>45</v>
      </c>
      <c r="M1206" s="29" t="s">
        <v>1918</v>
      </c>
      <c r="N1206" s="291" t="s">
        <v>891</v>
      </c>
      <c r="O1206" s="289" t="s">
        <v>343</v>
      </c>
      <c r="P1206" s="431"/>
      <c r="Q1206" s="431"/>
      <c r="R1206" s="320"/>
    </row>
    <row r="1207" s="239" customFormat="1" ht="24" customHeight="1" spans="1:18">
      <c r="A1207" s="45">
        <v>1204</v>
      </c>
      <c r="B1207" s="45" t="s">
        <v>1145</v>
      </c>
      <c r="C1207" s="572" t="s">
        <v>3667</v>
      </c>
      <c r="D1207" s="289" t="s">
        <v>3668</v>
      </c>
      <c r="E1207" s="289" t="s">
        <v>3669</v>
      </c>
      <c r="F1207" s="289"/>
      <c r="G1207" s="289"/>
      <c r="H1207" s="375" t="s">
        <v>76</v>
      </c>
      <c r="I1207" s="375" t="s">
        <v>1149</v>
      </c>
      <c r="J1207" s="360">
        <v>20</v>
      </c>
      <c r="K1207" s="360">
        <v>20</v>
      </c>
      <c r="L1207" s="360">
        <v>20</v>
      </c>
      <c r="M1207" s="289"/>
      <c r="N1207" s="289"/>
      <c r="O1207" s="289"/>
      <c r="P1207" s="375"/>
      <c r="Q1207" s="375"/>
      <c r="R1207" s="320"/>
    </row>
    <row r="1208" s="239" customFormat="1" ht="24" customHeight="1" spans="1:18">
      <c r="A1208" s="45">
        <v>1205</v>
      </c>
      <c r="B1208" s="45" t="s">
        <v>1145</v>
      </c>
      <c r="C1208" s="572" t="s">
        <v>3670</v>
      </c>
      <c r="D1208" s="289" t="s">
        <v>3671</v>
      </c>
      <c r="E1208" s="289" t="s">
        <v>3672</v>
      </c>
      <c r="F1208" s="289"/>
      <c r="G1208" s="289"/>
      <c r="H1208" s="375" t="s">
        <v>76</v>
      </c>
      <c r="I1208" s="375" t="s">
        <v>1149</v>
      </c>
      <c r="J1208" s="360">
        <v>20</v>
      </c>
      <c r="K1208" s="360">
        <v>20</v>
      </c>
      <c r="L1208" s="360">
        <v>20</v>
      </c>
      <c r="M1208" s="289"/>
      <c r="N1208" s="289"/>
      <c r="O1208" s="289"/>
      <c r="P1208" s="375"/>
      <c r="Q1208" s="375"/>
      <c r="R1208" s="320"/>
    </row>
    <row r="1209" s="239" customFormat="1" ht="24" customHeight="1" spans="1:18">
      <c r="A1209" s="45">
        <v>1206</v>
      </c>
      <c r="B1209" s="45" t="s">
        <v>1145</v>
      </c>
      <c r="C1209" s="572" t="s">
        <v>3673</v>
      </c>
      <c r="D1209" s="289" t="s">
        <v>3674</v>
      </c>
      <c r="E1209" s="289" t="s">
        <v>3675</v>
      </c>
      <c r="F1209" s="289"/>
      <c r="G1209" s="289"/>
      <c r="H1209" s="375" t="s">
        <v>76</v>
      </c>
      <c r="I1209" s="375" t="s">
        <v>1149</v>
      </c>
      <c r="J1209" s="360">
        <v>20</v>
      </c>
      <c r="K1209" s="360">
        <v>20</v>
      </c>
      <c r="L1209" s="360">
        <v>20</v>
      </c>
      <c r="M1209" s="289"/>
      <c r="N1209" s="289"/>
      <c r="O1209" s="289"/>
      <c r="P1209" s="375"/>
      <c r="Q1209" s="375"/>
      <c r="R1209" s="320"/>
    </row>
    <row r="1210" s="239" customFormat="1" ht="24" customHeight="1" spans="1:18">
      <c r="A1210" s="45">
        <v>1207</v>
      </c>
      <c r="B1210" s="45" t="s">
        <v>1145</v>
      </c>
      <c r="C1210" s="572" t="s">
        <v>3676</v>
      </c>
      <c r="D1210" s="289" t="s">
        <v>3677</v>
      </c>
      <c r="E1210" s="289" t="s">
        <v>3678</v>
      </c>
      <c r="F1210" s="289"/>
      <c r="G1210" s="289"/>
      <c r="H1210" s="375" t="s">
        <v>76</v>
      </c>
      <c r="I1210" s="375" t="s">
        <v>1149</v>
      </c>
      <c r="J1210" s="360">
        <v>20</v>
      </c>
      <c r="K1210" s="360">
        <v>20</v>
      </c>
      <c r="L1210" s="360">
        <v>20</v>
      </c>
      <c r="M1210" s="289"/>
      <c r="N1210" s="289"/>
      <c r="O1210" s="289"/>
      <c r="P1210" s="375"/>
      <c r="Q1210" s="375"/>
      <c r="R1210" s="320"/>
    </row>
    <row r="1211" s="242" customFormat="1" ht="36" customHeight="1" spans="1:18">
      <c r="A1211" s="45">
        <v>1208</v>
      </c>
      <c r="B1211" s="45" t="s">
        <v>1145</v>
      </c>
      <c r="C1211" s="300" t="s">
        <v>3679</v>
      </c>
      <c r="D1211" s="413" t="s">
        <v>3680</v>
      </c>
      <c r="E1211" s="413" t="s">
        <v>3681</v>
      </c>
      <c r="F1211" s="413" t="s">
        <v>3682</v>
      </c>
      <c r="G1211" s="413"/>
      <c r="H1211" s="417" t="s">
        <v>29</v>
      </c>
      <c r="I1211" s="417" t="s">
        <v>1149</v>
      </c>
      <c r="J1211" s="417" t="s">
        <v>123</v>
      </c>
      <c r="K1211" s="417" t="s">
        <v>123</v>
      </c>
      <c r="L1211" s="417" t="s">
        <v>123</v>
      </c>
      <c r="M1211" s="413" t="s">
        <v>1400</v>
      </c>
      <c r="N1211" s="413" t="s">
        <v>638</v>
      </c>
      <c r="O1211" s="413" t="s">
        <v>639</v>
      </c>
      <c r="P1211" s="417"/>
      <c r="Q1211" s="417"/>
      <c r="R1211" s="320"/>
    </row>
    <row r="1212" s="239" customFormat="1" ht="24" customHeight="1" spans="1:18">
      <c r="A1212" s="45">
        <v>1209</v>
      </c>
      <c r="B1212" s="45" t="s">
        <v>1145</v>
      </c>
      <c r="C1212" s="572" t="s">
        <v>3683</v>
      </c>
      <c r="D1212" s="289" t="s">
        <v>3684</v>
      </c>
      <c r="E1212" s="289" t="s">
        <v>3685</v>
      </c>
      <c r="F1212" s="289"/>
      <c r="G1212" s="289"/>
      <c r="H1212" s="375" t="s">
        <v>76</v>
      </c>
      <c r="I1212" s="375" t="s">
        <v>1149</v>
      </c>
      <c r="J1212" s="360">
        <v>20</v>
      </c>
      <c r="K1212" s="360">
        <v>20</v>
      </c>
      <c r="L1212" s="360">
        <v>20</v>
      </c>
      <c r="M1212" s="289"/>
      <c r="N1212" s="289"/>
      <c r="O1212" s="289"/>
      <c r="P1212" s="375"/>
      <c r="Q1212" s="375"/>
      <c r="R1212" s="320"/>
    </row>
    <row r="1213" s="239" customFormat="1" ht="24" customHeight="1" spans="1:18">
      <c r="A1213" s="45">
        <v>1210</v>
      </c>
      <c r="B1213" s="45" t="s">
        <v>1145</v>
      </c>
      <c r="C1213" s="572" t="s">
        <v>3686</v>
      </c>
      <c r="D1213" s="289" t="s">
        <v>3687</v>
      </c>
      <c r="E1213" s="289" t="s">
        <v>3688</v>
      </c>
      <c r="F1213" s="289"/>
      <c r="G1213" s="443"/>
      <c r="H1213" s="375" t="s">
        <v>76</v>
      </c>
      <c r="I1213" s="375" t="s">
        <v>1149</v>
      </c>
      <c r="J1213" s="360">
        <v>15</v>
      </c>
      <c r="K1213" s="360">
        <v>15</v>
      </c>
      <c r="L1213" s="360">
        <v>15</v>
      </c>
      <c r="M1213" s="289" t="s">
        <v>2119</v>
      </c>
      <c r="N1213" s="289"/>
      <c r="O1213" s="289"/>
      <c r="P1213" s="375"/>
      <c r="Q1213" s="375"/>
      <c r="R1213" s="320"/>
    </row>
    <row r="1214" s="239" customFormat="1" ht="24" customHeight="1" spans="1:18">
      <c r="A1214" s="45">
        <v>1211</v>
      </c>
      <c r="B1214" s="45" t="s">
        <v>1145</v>
      </c>
      <c r="C1214" s="572" t="s">
        <v>3686</v>
      </c>
      <c r="D1214" s="289" t="s">
        <v>3689</v>
      </c>
      <c r="E1214" s="289" t="s">
        <v>3688</v>
      </c>
      <c r="F1214" s="289"/>
      <c r="G1214" s="289"/>
      <c r="H1214" s="375" t="s">
        <v>45</v>
      </c>
      <c r="I1214" s="375" t="s">
        <v>1149</v>
      </c>
      <c r="J1214" s="360">
        <v>45</v>
      </c>
      <c r="K1214" s="360">
        <v>45</v>
      </c>
      <c r="L1214" s="360">
        <v>45</v>
      </c>
      <c r="M1214" s="289" t="s">
        <v>3266</v>
      </c>
      <c r="N1214" s="289"/>
      <c r="O1214" s="289"/>
      <c r="P1214" s="375"/>
      <c r="Q1214" s="375"/>
      <c r="R1214" s="320"/>
    </row>
    <row r="1215" s="239" customFormat="1" ht="24" customHeight="1" spans="1:18">
      <c r="A1215" s="45">
        <v>1212</v>
      </c>
      <c r="B1215" s="45" t="s">
        <v>1145</v>
      </c>
      <c r="C1215" s="572" t="s">
        <v>3690</v>
      </c>
      <c r="D1215" s="289" t="s">
        <v>3691</v>
      </c>
      <c r="E1215" s="289" t="s">
        <v>3692</v>
      </c>
      <c r="F1215" s="289"/>
      <c r="G1215" s="289"/>
      <c r="H1215" s="375" t="s">
        <v>76</v>
      </c>
      <c r="I1215" s="375" t="s">
        <v>1149</v>
      </c>
      <c r="J1215" s="360">
        <v>15</v>
      </c>
      <c r="K1215" s="360">
        <v>15</v>
      </c>
      <c r="L1215" s="360">
        <v>15</v>
      </c>
      <c r="M1215" s="289"/>
      <c r="N1215" s="289"/>
      <c r="O1215" s="289"/>
      <c r="P1215" s="375"/>
      <c r="Q1215" s="375"/>
      <c r="R1215" s="320"/>
    </row>
    <row r="1216" s="239" customFormat="1" ht="24" customHeight="1" spans="1:18">
      <c r="A1216" s="45">
        <v>1213</v>
      </c>
      <c r="B1216" s="45" t="s">
        <v>1145</v>
      </c>
      <c r="C1216" s="572" t="s">
        <v>3693</v>
      </c>
      <c r="D1216" s="289" t="s">
        <v>3694</v>
      </c>
      <c r="E1216" s="289" t="s">
        <v>3695</v>
      </c>
      <c r="F1216" s="289" t="s">
        <v>3542</v>
      </c>
      <c r="G1216" s="289"/>
      <c r="H1216" s="375" t="s">
        <v>76</v>
      </c>
      <c r="I1216" s="375" t="s">
        <v>1149</v>
      </c>
      <c r="J1216" s="360">
        <v>15</v>
      </c>
      <c r="K1216" s="360">
        <v>15</v>
      </c>
      <c r="L1216" s="360">
        <v>15</v>
      </c>
      <c r="M1216" s="289" t="s">
        <v>419</v>
      </c>
      <c r="N1216" s="289"/>
      <c r="O1216" s="289"/>
      <c r="P1216" s="375"/>
      <c r="Q1216" s="375"/>
      <c r="R1216" s="320"/>
    </row>
    <row r="1217" s="239" customFormat="1" ht="24" customHeight="1" spans="1:18">
      <c r="A1217" s="45">
        <v>1214</v>
      </c>
      <c r="B1217" s="45" t="s">
        <v>1145</v>
      </c>
      <c r="C1217" s="572" t="s">
        <v>3696</v>
      </c>
      <c r="D1217" s="289" t="s">
        <v>3697</v>
      </c>
      <c r="E1217" s="289" t="s">
        <v>3698</v>
      </c>
      <c r="F1217" s="289"/>
      <c r="G1217" s="289"/>
      <c r="H1217" s="375" t="s">
        <v>29</v>
      </c>
      <c r="I1217" s="375" t="s">
        <v>1149</v>
      </c>
      <c r="J1217" s="360">
        <v>20</v>
      </c>
      <c r="K1217" s="360">
        <v>20</v>
      </c>
      <c r="L1217" s="360">
        <v>20</v>
      </c>
      <c r="M1217" s="289" t="s">
        <v>3355</v>
      </c>
      <c r="N1217" s="289"/>
      <c r="O1217" s="289"/>
      <c r="P1217" s="375"/>
      <c r="Q1217" s="375"/>
      <c r="R1217" s="320"/>
    </row>
    <row r="1218" s="239" customFormat="1" ht="24" customHeight="1" spans="1:18">
      <c r="A1218" s="45">
        <v>1215</v>
      </c>
      <c r="B1218" s="45" t="s">
        <v>1145</v>
      </c>
      <c r="C1218" s="572" t="s">
        <v>3699</v>
      </c>
      <c r="D1218" s="289" t="s">
        <v>3700</v>
      </c>
      <c r="E1218" s="289" t="s">
        <v>3701</v>
      </c>
      <c r="F1218" s="289" t="s">
        <v>3702</v>
      </c>
      <c r="G1218" s="289"/>
      <c r="H1218" s="375" t="s">
        <v>76</v>
      </c>
      <c r="I1218" s="375" t="s">
        <v>1149</v>
      </c>
      <c r="J1218" s="360">
        <v>25</v>
      </c>
      <c r="K1218" s="360">
        <v>25</v>
      </c>
      <c r="L1218" s="360">
        <v>25</v>
      </c>
      <c r="M1218" s="289" t="s">
        <v>419</v>
      </c>
      <c r="N1218" s="289"/>
      <c r="O1218" s="289"/>
      <c r="P1218" s="375"/>
      <c r="Q1218" s="375"/>
      <c r="R1218" s="320"/>
    </row>
    <row r="1219" s="239" customFormat="1" ht="24" customHeight="1" spans="1:18">
      <c r="A1219" s="45">
        <v>1216</v>
      </c>
      <c r="B1219" s="45" t="s">
        <v>1145</v>
      </c>
      <c r="C1219" s="572" t="s">
        <v>3703</v>
      </c>
      <c r="D1219" s="289" t="s">
        <v>3704</v>
      </c>
      <c r="E1219" s="289" t="s">
        <v>3705</v>
      </c>
      <c r="F1219" s="289"/>
      <c r="G1219" s="289"/>
      <c r="H1219" s="375" t="s">
        <v>76</v>
      </c>
      <c r="I1219" s="375" t="s">
        <v>1149</v>
      </c>
      <c r="J1219" s="360">
        <v>10</v>
      </c>
      <c r="K1219" s="360">
        <v>10</v>
      </c>
      <c r="L1219" s="360">
        <v>10</v>
      </c>
      <c r="M1219" s="289"/>
      <c r="N1219" s="289" t="s">
        <v>1153</v>
      </c>
      <c r="O1219" s="289" t="s">
        <v>1154</v>
      </c>
      <c r="P1219" s="375"/>
      <c r="Q1219" s="375"/>
      <c r="R1219" s="320"/>
    </row>
    <row r="1220" s="239" customFormat="1" ht="24" customHeight="1" spans="1:18">
      <c r="A1220" s="45">
        <v>1217</v>
      </c>
      <c r="B1220" s="45" t="s">
        <v>1145</v>
      </c>
      <c r="C1220" s="572" t="s">
        <v>3706</v>
      </c>
      <c r="D1220" s="289" t="s">
        <v>3707</v>
      </c>
      <c r="E1220" s="289" t="s">
        <v>3708</v>
      </c>
      <c r="F1220" s="289"/>
      <c r="G1220" s="289"/>
      <c r="H1220" s="375" t="s">
        <v>76</v>
      </c>
      <c r="I1220" s="375" t="s">
        <v>1149</v>
      </c>
      <c r="J1220" s="360">
        <v>10</v>
      </c>
      <c r="K1220" s="360">
        <v>10</v>
      </c>
      <c r="L1220" s="360">
        <v>10</v>
      </c>
      <c r="M1220" s="289"/>
      <c r="N1220" s="289" t="s">
        <v>1153</v>
      </c>
      <c r="O1220" s="289" t="s">
        <v>1154</v>
      </c>
      <c r="P1220" s="375"/>
      <c r="Q1220" s="375"/>
      <c r="R1220" s="320"/>
    </row>
    <row r="1221" s="239" customFormat="1" ht="24" customHeight="1" spans="1:18">
      <c r="A1221" s="45">
        <v>1218</v>
      </c>
      <c r="B1221" s="45" t="s">
        <v>1145</v>
      </c>
      <c r="C1221" s="572" t="s">
        <v>3709</v>
      </c>
      <c r="D1221" s="289" t="s">
        <v>3710</v>
      </c>
      <c r="E1221" s="289" t="s">
        <v>3711</v>
      </c>
      <c r="F1221" s="289"/>
      <c r="G1221" s="289"/>
      <c r="H1221" s="375" t="s">
        <v>76</v>
      </c>
      <c r="I1221" s="375" t="s">
        <v>1149</v>
      </c>
      <c r="J1221" s="360">
        <v>10</v>
      </c>
      <c r="K1221" s="360">
        <v>10</v>
      </c>
      <c r="L1221" s="360">
        <v>10</v>
      </c>
      <c r="M1221" s="289"/>
      <c r="N1221" s="289" t="s">
        <v>1153</v>
      </c>
      <c r="O1221" s="289" t="s">
        <v>1154</v>
      </c>
      <c r="P1221" s="375"/>
      <c r="Q1221" s="375"/>
      <c r="R1221" s="320"/>
    </row>
    <row r="1222" s="239" customFormat="1" ht="24" customHeight="1" spans="1:18">
      <c r="A1222" s="45">
        <v>1219</v>
      </c>
      <c r="B1222" s="45" t="s">
        <v>1145</v>
      </c>
      <c r="C1222" s="572" t="s">
        <v>3712</v>
      </c>
      <c r="D1222" s="289" t="s">
        <v>3713</v>
      </c>
      <c r="E1222" s="289" t="s">
        <v>3714</v>
      </c>
      <c r="F1222" s="289"/>
      <c r="G1222" s="289"/>
      <c r="H1222" s="375" t="s">
        <v>76</v>
      </c>
      <c r="I1222" s="375" t="s">
        <v>1149</v>
      </c>
      <c r="J1222" s="360">
        <v>5</v>
      </c>
      <c r="K1222" s="360">
        <v>5</v>
      </c>
      <c r="L1222" s="360">
        <v>5</v>
      </c>
      <c r="M1222" s="289"/>
      <c r="N1222" s="289" t="s">
        <v>1153</v>
      </c>
      <c r="O1222" s="289" t="s">
        <v>1154</v>
      </c>
      <c r="P1222" s="375"/>
      <c r="Q1222" s="375"/>
      <c r="R1222" s="320"/>
    </row>
    <row r="1223" s="239" customFormat="1" ht="24" customHeight="1" spans="1:18">
      <c r="A1223" s="45">
        <v>1220</v>
      </c>
      <c r="B1223" s="45" t="s">
        <v>1145</v>
      </c>
      <c r="C1223" s="572" t="s">
        <v>3715</v>
      </c>
      <c r="D1223" s="289" t="s">
        <v>3716</v>
      </c>
      <c r="E1223" s="289" t="s">
        <v>3717</v>
      </c>
      <c r="F1223" s="289"/>
      <c r="G1223" s="289"/>
      <c r="H1223" s="375" t="s">
        <v>76</v>
      </c>
      <c r="I1223" s="375" t="s">
        <v>1149</v>
      </c>
      <c r="J1223" s="360">
        <v>2</v>
      </c>
      <c r="K1223" s="360">
        <v>2</v>
      </c>
      <c r="L1223" s="360">
        <v>2</v>
      </c>
      <c r="M1223" s="289"/>
      <c r="N1223" s="289"/>
      <c r="O1223" s="289"/>
      <c r="P1223" s="375"/>
      <c r="Q1223" s="375"/>
      <c r="R1223" s="320"/>
    </row>
    <row r="1224" s="239" customFormat="1" ht="24" customHeight="1" spans="1:18">
      <c r="A1224" s="45">
        <v>1221</v>
      </c>
      <c r="B1224" s="45" t="s">
        <v>1145</v>
      </c>
      <c r="C1224" s="572" t="s">
        <v>3718</v>
      </c>
      <c r="D1224" s="289" t="s">
        <v>3719</v>
      </c>
      <c r="E1224" s="289" t="s">
        <v>3720</v>
      </c>
      <c r="F1224" s="289"/>
      <c r="G1224" s="289"/>
      <c r="H1224" s="375" t="s">
        <v>76</v>
      </c>
      <c r="I1224" s="375" t="s">
        <v>1149</v>
      </c>
      <c r="J1224" s="360">
        <v>2</v>
      </c>
      <c r="K1224" s="360">
        <v>2</v>
      </c>
      <c r="L1224" s="360">
        <v>2</v>
      </c>
      <c r="M1224" s="289"/>
      <c r="N1224" s="289"/>
      <c r="O1224" s="289"/>
      <c r="P1224" s="375"/>
      <c r="Q1224" s="375"/>
      <c r="R1224" s="320"/>
    </row>
    <row r="1225" s="239" customFormat="1" ht="24" customHeight="1" spans="1:18">
      <c r="A1225" s="45">
        <v>1222</v>
      </c>
      <c r="B1225" s="45" t="s">
        <v>1145</v>
      </c>
      <c r="C1225" s="572" t="s">
        <v>3721</v>
      </c>
      <c r="D1225" s="289" t="s">
        <v>3722</v>
      </c>
      <c r="E1225" s="289" t="s">
        <v>3723</v>
      </c>
      <c r="F1225" s="289" t="s">
        <v>3724</v>
      </c>
      <c r="G1225" s="289"/>
      <c r="H1225" s="375" t="s">
        <v>76</v>
      </c>
      <c r="I1225" s="375" t="s">
        <v>1149</v>
      </c>
      <c r="J1225" s="360">
        <v>25</v>
      </c>
      <c r="K1225" s="360">
        <v>25</v>
      </c>
      <c r="L1225" s="360">
        <v>25</v>
      </c>
      <c r="M1225" s="289" t="s">
        <v>2119</v>
      </c>
      <c r="N1225" s="289"/>
      <c r="O1225" s="289"/>
      <c r="P1225" s="375"/>
      <c r="Q1225" s="375"/>
      <c r="R1225" s="320"/>
    </row>
    <row r="1226" s="239" customFormat="1" ht="24" customHeight="1" spans="1:18">
      <c r="A1226" s="45">
        <v>1223</v>
      </c>
      <c r="B1226" s="45" t="s">
        <v>1145</v>
      </c>
      <c r="C1226" s="572" t="s">
        <v>3721</v>
      </c>
      <c r="D1226" s="289" t="s">
        <v>3725</v>
      </c>
      <c r="E1226" s="289" t="s">
        <v>3723</v>
      </c>
      <c r="F1226" s="289"/>
      <c r="G1226" s="289"/>
      <c r="H1226" s="375" t="s">
        <v>45</v>
      </c>
      <c r="I1226" s="375" t="s">
        <v>1149</v>
      </c>
      <c r="J1226" s="360">
        <v>45</v>
      </c>
      <c r="K1226" s="360">
        <v>45</v>
      </c>
      <c r="L1226" s="360">
        <v>45</v>
      </c>
      <c r="M1226" s="289" t="s">
        <v>3266</v>
      </c>
      <c r="N1226" s="289"/>
      <c r="O1226" s="289"/>
      <c r="P1226" s="375"/>
      <c r="Q1226" s="375"/>
      <c r="R1226" s="320"/>
    </row>
    <row r="1227" s="239" customFormat="1" ht="24" customHeight="1" spans="1:18">
      <c r="A1227" s="45">
        <v>1224</v>
      </c>
      <c r="B1227" s="45" t="s">
        <v>1145</v>
      </c>
      <c r="C1227" s="572" t="s">
        <v>3721</v>
      </c>
      <c r="D1227" s="289" t="s">
        <v>3726</v>
      </c>
      <c r="E1227" s="289" t="s">
        <v>3723</v>
      </c>
      <c r="F1227" s="289" t="s">
        <v>3727</v>
      </c>
      <c r="G1227" s="289"/>
      <c r="H1227" s="375" t="s">
        <v>29</v>
      </c>
      <c r="I1227" s="375" t="s">
        <v>46</v>
      </c>
      <c r="J1227" s="360">
        <v>70</v>
      </c>
      <c r="K1227" s="360">
        <v>70</v>
      </c>
      <c r="L1227" s="360">
        <v>70</v>
      </c>
      <c r="M1227" s="289" t="s">
        <v>3728</v>
      </c>
      <c r="N1227" s="283" t="s">
        <v>135</v>
      </c>
      <c r="O1227" s="283" t="s">
        <v>136</v>
      </c>
      <c r="P1227" s="375"/>
      <c r="Q1227" s="375"/>
      <c r="R1227" s="320"/>
    </row>
    <row r="1228" s="239" customFormat="1" ht="24" customHeight="1" spans="1:18">
      <c r="A1228" s="45">
        <v>1225</v>
      </c>
      <c r="B1228" s="45" t="s">
        <v>1145</v>
      </c>
      <c r="C1228" s="572" t="s">
        <v>3721</v>
      </c>
      <c r="D1228" s="289" t="s">
        <v>3729</v>
      </c>
      <c r="E1228" s="289" t="s">
        <v>3730</v>
      </c>
      <c r="F1228" s="289" t="s">
        <v>3731</v>
      </c>
      <c r="G1228" s="291"/>
      <c r="H1228" s="375" t="s">
        <v>29</v>
      </c>
      <c r="I1228" s="441" t="s">
        <v>1149</v>
      </c>
      <c r="J1228" s="360">
        <v>65</v>
      </c>
      <c r="K1228" s="360">
        <v>65</v>
      </c>
      <c r="L1228" s="360">
        <v>65</v>
      </c>
      <c r="M1228" s="289" t="s">
        <v>1313</v>
      </c>
      <c r="N1228" s="289"/>
      <c r="O1228" s="289"/>
      <c r="P1228" s="375"/>
      <c r="Q1228" s="375"/>
      <c r="R1228" s="320"/>
    </row>
    <row r="1229" s="243" customFormat="1" ht="24" customHeight="1" spans="1:18">
      <c r="A1229" s="45">
        <v>1226</v>
      </c>
      <c r="B1229" s="45" t="s">
        <v>1145</v>
      </c>
      <c r="C1229" s="572" t="s">
        <v>3721</v>
      </c>
      <c r="D1229" s="289" t="s">
        <v>3732</v>
      </c>
      <c r="E1229" s="29" t="s">
        <v>3733</v>
      </c>
      <c r="F1229" s="29" t="s">
        <v>3734</v>
      </c>
      <c r="G1229" s="29"/>
      <c r="H1229" s="440" t="s">
        <v>29</v>
      </c>
      <c r="I1229" s="28" t="s">
        <v>46</v>
      </c>
      <c r="J1229" s="28">
        <v>90</v>
      </c>
      <c r="K1229" s="28">
        <v>90</v>
      </c>
      <c r="L1229" s="28">
        <v>90</v>
      </c>
      <c r="M1229" s="29" t="s">
        <v>3728</v>
      </c>
      <c r="N1229" s="291" t="s">
        <v>891</v>
      </c>
      <c r="O1229" s="289" t="s">
        <v>343</v>
      </c>
      <c r="P1229" s="431"/>
      <c r="Q1229" s="431"/>
      <c r="R1229" s="320"/>
    </row>
    <row r="1230" s="239" customFormat="1" ht="24" customHeight="1" spans="1:18">
      <c r="A1230" s="45">
        <v>1227</v>
      </c>
      <c r="B1230" s="45" t="s">
        <v>1145</v>
      </c>
      <c r="C1230" s="572" t="s">
        <v>3735</v>
      </c>
      <c r="D1230" s="289" t="s">
        <v>3736</v>
      </c>
      <c r="E1230" s="289" t="s">
        <v>3737</v>
      </c>
      <c r="F1230" s="289"/>
      <c r="G1230" s="289"/>
      <c r="H1230" s="375" t="s">
        <v>76</v>
      </c>
      <c r="I1230" s="375" t="s">
        <v>1149</v>
      </c>
      <c r="J1230" s="417">
        <v>10</v>
      </c>
      <c r="K1230" s="417">
        <v>10</v>
      </c>
      <c r="L1230" s="417">
        <v>10</v>
      </c>
      <c r="M1230" s="289" t="s">
        <v>1728</v>
      </c>
      <c r="N1230" s="290" t="s">
        <v>1319</v>
      </c>
      <c r="O1230" s="289" t="s">
        <v>1320</v>
      </c>
      <c r="P1230" s="375"/>
      <c r="Q1230" s="375"/>
      <c r="R1230" s="320"/>
    </row>
    <row r="1231" s="239" customFormat="1" ht="24" customHeight="1" spans="1:18">
      <c r="A1231" s="45">
        <v>1228</v>
      </c>
      <c r="B1231" s="45" t="s">
        <v>1145</v>
      </c>
      <c r="C1231" s="572" t="s">
        <v>3735</v>
      </c>
      <c r="D1231" s="289" t="s">
        <v>3738</v>
      </c>
      <c r="E1231" s="289" t="s">
        <v>3737</v>
      </c>
      <c r="F1231" s="289"/>
      <c r="G1231" s="289"/>
      <c r="H1231" s="375" t="s">
        <v>45</v>
      </c>
      <c r="I1231" s="375" t="s">
        <v>1149</v>
      </c>
      <c r="J1231" s="360">
        <v>30</v>
      </c>
      <c r="K1231" s="360">
        <v>30</v>
      </c>
      <c r="L1231" s="360">
        <v>30</v>
      </c>
      <c r="M1231" s="289" t="s">
        <v>1400</v>
      </c>
      <c r="N1231" s="289"/>
      <c r="O1231" s="289"/>
      <c r="P1231" s="375"/>
      <c r="Q1231" s="375"/>
      <c r="R1231" s="320"/>
    </row>
    <row r="1232" s="239" customFormat="1" ht="24" customHeight="1" spans="1:18">
      <c r="A1232" s="45">
        <v>1229</v>
      </c>
      <c r="B1232" s="45" t="s">
        <v>1145</v>
      </c>
      <c r="C1232" s="572" t="s">
        <v>3739</v>
      </c>
      <c r="D1232" s="289" t="s">
        <v>3740</v>
      </c>
      <c r="E1232" s="289" t="s">
        <v>3741</v>
      </c>
      <c r="F1232" s="289"/>
      <c r="G1232" s="289"/>
      <c r="H1232" s="375" t="s">
        <v>76</v>
      </c>
      <c r="I1232" s="375" t="s">
        <v>1149</v>
      </c>
      <c r="J1232" s="360">
        <v>8</v>
      </c>
      <c r="K1232" s="360">
        <v>8</v>
      </c>
      <c r="L1232" s="360">
        <v>8</v>
      </c>
      <c r="M1232" s="289"/>
      <c r="N1232" s="289"/>
      <c r="O1232" s="289"/>
      <c r="P1232" s="375"/>
      <c r="Q1232" s="375"/>
      <c r="R1232" s="320"/>
    </row>
    <row r="1233" s="239" customFormat="1" ht="24" customHeight="1" spans="1:18">
      <c r="A1233" s="45">
        <v>1230</v>
      </c>
      <c r="B1233" s="45" t="s">
        <v>1145</v>
      </c>
      <c r="C1233" s="572" t="s">
        <v>3742</v>
      </c>
      <c r="D1233" s="289" t="s">
        <v>3743</v>
      </c>
      <c r="E1233" s="289" t="s">
        <v>3744</v>
      </c>
      <c r="F1233" s="289"/>
      <c r="G1233" s="289"/>
      <c r="H1233" s="375" t="s">
        <v>76</v>
      </c>
      <c r="I1233" s="375" t="s">
        <v>1149</v>
      </c>
      <c r="J1233" s="360">
        <v>8</v>
      </c>
      <c r="K1233" s="360">
        <v>8</v>
      </c>
      <c r="L1233" s="360">
        <v>8</v>
      </c>
      <c r="M1233" s="289"/>
      <c r="N1233" s="289"/>
      <c r="O1233" s="289"/>
      <c r="P1233" s="375"/>
      <c r="Q1233" s="375"/>
      <c r="R1233" s="320"/>
    </row>
    <row r="1234" s="239" customFormat="1" ht="24" customHeight="1" spans="1:18">
      <c r="A1234" s="45">
        <v>1231</v>
      </c>
      <c r="B1234" s="45" t="s">
        <v>1145</v>
      </c>
      <c r="C1234" s="572" t="s">
        <v>3745</v>
      </c>
      <c r="D1234" s="289" t="s">
        <v>3746</v>
      </c>
      <c r="E1234" s="289" t="s">
        <v>3747</v>
      </c>
      <c r="F1234" s="289"/>
      <c r="G1234" s="289"/>
      <c r="H1234" s="375" t="s">
        <v>76</v>
      </c>
      <c r="I1234" s="375" t="s">
        <v>1149</v>
      </c>
      <c r="J1234" s="360">
        <v>8</v>
      </c>
      <c r="K1234" s="360">
        <v>8</v>
      </c>
      <c r="L1234" s="360">
        <v>8</v>
      </c>
      <c r="M1234" s="289"/>
      <c r="N1234" s="289"/>
      <c r="O1234" s="289"/>
      <c r="P1234" s="375"/>
      <c r="Q1234" s="375"/>
      <c r="R1234" s="320"/>
    </row>
    <row r="1235" s="239" customFormat="1" ht="24" customHeight="1" spans="1:18">
      <c r="A1235" s="45">
        <v>1232</v>
      </c>
      <c r="B1235" s="45" t="s">
        <v>1145</v>
      </c>
      <c r="C1235" s="572" t="s">
        <v>3748</v>
      </c>
      <c r="D1235" s="289" t="s">
        <v>3749</v>
      </c>
      <c r="E1235" s="289" t="s">
        <v>3750</v>
      </c>
      <c r="F1235" s="289"/>
      <c r="G1235" s="289"/>
      <c r="H1235" s="375" t="s">
        <v>76</v>
      </c>
      <c r="I1235" s="375" t="s">
        <v>1149</v>
      </c>
      <c r="J1235" s="360">
        <v>20</v>
      </c>
      <c r="K1235" s="360">
        <v>20</v>
      </c>
      <c r="L1235" s="360">
        <v>20</v>
      </c>
      <c r="M1235" s="289" t="s">
        <v>1722</v>
      </c>
      <c r="N1235" s="289"/>
      <c r="O1235" s="289"/>
      <c r="P1235" s="375"/>
      <c r="Q1235" s="375"/>
      <c r="R1235" s="320"/>
    </row>
    <row r="1236" s="239" customFormat="1" ht="24" customHeight="1" spans="1:18">
      <c r="A1236" s="45">
        <v>1233</v>
      </c>
      <c r="B1236" s="45" t="s">
        <v>1145</v>
      </c>
      <c r="C1236" s="572" t="s">
        <v>3748</v>
      </c>
      <c r="D1236" s="289" t="s">
        <v>3751</v>
      </c>
      <c r="E1236" s="289" t="s">
        <v>3750</v>
      </c>
      <c r="F1236" s="289"/>
      <c r="G1236" s="289"/>
      <c r="H1236" s="375" t="s">
        <v>45</v>
      </c>
      <c r="I1236" s="375" t="s">
        <v>1149</v>
      </c>
      <c r="J1236" s="360">
        <v>45</v>
      </c>
      <c r="K1236" s="360">
        <v>45</v>
      </c>
      <c r="L1236" s="360">
        <v>45</v>
      </c>
      <c r="M1236" s="289" t="s">
        <v>3266</v>
      </c>
      <c r="N1236" s="289"/>
      <c r="O1236" s="289"/>
      <c r="P1236" s="375"/>
      <c r="Q1236" s="375"/>
      <c r="R1236" s="320"/>
    </row>
    <row r="1237" s="239" customFormat="1" ht="24" customHeight="1" spans="1:18">
      <c r="A1237" s="45">
        <v>1234</v>
      </c>
      <c r="B1237" s="45" t="s">
        <v>1145</v>
      </c>
      <c r="C1237" s="572" t="s">
        <v>3748</v>
      </c>
      <c r="D1237" s="289" t="s">
        <v>3752</v>
      </c>
      <c r="E1237" s="289" t="s">
        <v>3750</v>
      </c>
      <c r="F1237" s="291"/>
      <c r="G1237" s="291"/>
      <c r="H1237" s="375" t="s">
        <v>45</v>
      </c>
      <c r="I1237" s="325" t="s">
        <v>1149</v>
      </c>
      <c r="J1237" s="360">
        <v>35</v>
      </c>
      <c r="K1237" s="360">
        <v>35</v>
      </c>
      <c r="L1237" s="360">
        <v>35</v>
      </c>
      <c r="M1237" s="289" t="s">
        <v>2701</v>
      </c>
      <c r="N1237" s="289"/>
      <c r="O1237" s="289"/>
      <c r="P1237" s="375"/>
      <c r="Q1237" s="375"/>
      <c r="R1237" s="320"/>
    </row>
    <row r="1238" s="239" customFormat="1" ht="24" customHeight="1" spans="1:18">
      <c r="A1238" s="45">
        <v>1235</v>
      </c>
      <c r="B1238" s="45" t="s">
        <v>1145</v>
      </c>
      <c r="C1238" s="572" t="s">
        <v>3753</v>
      </c>
      <c r="D1238" s="289" t="s">
        <v>3754</v>
      </c>
      <c r="E1238" s="289" t="s">
        <v>3755</v>
      </c>
      <c r="F1238" s="289"/>
      <c r="G1238" s="289"/>
      <c r="H1238" s="375" t="s">
        <v>76</v>
      </c>
      <c r="I1238" s="375" t="s">
        <v>1149</v>
      </c>
      <c r="J1238" s="360">
        <v>20</v>
      </c>
      <c r="K1238" s="360">
        <v>20</v>
      </c>
      <c r="L1238" s="360">
        <v>20</v>
      </c>
      <c r="M1238" s="289"/>
      <c r="N1238" s="289"/>
      <c r="O1238" s="289"/>
      <c r="P1238" s="375"/>
      <c r="Q1238" s="375"/>
      <c r="R1238" s="320"/>
    </row>
    <row r="1239" s="239" customFormat="1" ht="24" customHeight="1" spans="1:18">
      <c r="A1239" s="45">
        <v>1236</v>
      </c>
      <c r="B1239" s="45" t="s">
        <v>1145</v>
      </c>
      <c r="C1239" s="572" t="s">
        <v>3756</v>
      </c>
      <c r="D1239" s="289" t="s">
        <v>3757</v>
      </c>
      <c r="E1239" s="289" t="s">
        <v>3758</v>
      </c>
      <c r="F1239" s="289"/>
      <c r="G1239" s="289"/>
      <c r="H1239" s="375" t="s">
        <v>76</v>
      </c>
      <c r="I1239" s="375" t="s">
        <v>1149</v>
      </c>
      <c r="J1239" s="360">
        <v>12</v>
      </c>
      <c r="K1239" s="360">
        <v>12</v>
      </c>
      <c r="L1239" s="360">
        <v>12</v>
      </c>
      <c r="M1239" s="289"/>
      <c r="N1239" s="289"/>
      <c r="O1239" s="289"/>
      <c r="P1239" s="375"/>
      <c r="Q1239" s="375"/>
      <c r="R1239" s="320"/>
    </row>
    <row r="1240" s="239" customFormat="1" ht="24" customHeight="1" spans="1:18">
      <c r="A1240" s="45">
        <v>1237</v>
      </c>
      <c r="B1240" s="45" t="s">
        <v>1145</v>
      </c>
      <c r="C1240" s="572" t="s">
        <v>3759</v>
      </c>
      <c r="D1240" s="289" t="s">
        <v>3760</v>
      </c>
      <c r="E1240" s="289" t="s">
        <v>3761</v>
      </c>
      <c r="F1240" s="289"/>
      <c r="G1240" s="289"/>
      <c r="H1240" s="375" t="s">
        <v>29</v>
      </c>
      <c r="I1240" s="375" t="s">
        <v>1149</v>
      </c>
      <c r="J1240" s="360">
        <v>20</v>
      </c>
      <c r="K1240" s="360">
        <v>20</v>
      </c>
      <c r="L1240" s="360">
        <v>20</v>
      </c>
      <c r="M1240" s="289" t="s">
        <v>1722</v>
      </c>
      <c r="N1240" s="289"/>
      <c r="O1240" s="289"/>
      <c r="P1240" s="375"/>
      <c r="Q1240" s="375"/>
      <c r="R1240" s="320"/>
    </row>
    <row r="1241" s="239" customFormat="1" ht="24" customHeight="1" spans="1:18">
      <c r="A1241" s="45">
        <v>1238</v>
      </c>
      <c r="B1241" s="45" t="s">
        <v>1145</v>
      </c>
      <c r="C1241" s="572" t="s">
        <v>3759</v>
      </c>
      <c r="D1241" s="289" t="s">
        <v>3762</v>
      </c>
      <c r="E1241" s="289" t="s">
        <v>3761</v>
      </c>
      <c r="F1241" s="289"/>
      <c r="G1241" s="289"/>
      <c r="H1241" s="375" t="s">
        <v>45</v>
      </c>
      <c r="I1241" s="375" t="s">
        <v>1149</v>
      </c>
      <c r="J1241" s="360">
        <v>30</v>
      </c>
      <c r="K1241" s="360">
        <v>30</v>
      </c>
      <c r="L1241" s="360">
        <v>30</v>
      </c>
      <c r="M1241" s="289" t="s">
        <v>3266</v>
      </c>
      <c r="N1241" s="289"/>
      <c r="O1241" s="289"/>
      <c r="P1241" s="375"/>
      <c r="Q1241" s="375"/>
      <c r="R1241" s="320"/>
    </row>
    <row r="1242" s="239" customFormat="1" ht="24" customHeight="1" spans="1:18">
      <c r="A1242" s="45">
        <v>1239</v>
      </c>
      <c r="B1242" s="45" t="s">
        <v>1145</v>
      </c>
      <c r="C1242" s="572" t="s">
        <v>3759</v>
      </c>
      <c r="D1242" s="289" t="s">
        <v>3763</v>
      </c>
      <c r="E1242" s="289" t="s">
        <v>3761</v>
      </c>
      <c r="F1242" s="289"/>
      <c r="G1242" s="289"/>
      <c r="H1242" s="375" t="s">
        <v>45</v>
      </c>
      <c r="I1242" s="375" t="s">
        <v>1149</v>
      </c>
      <c r="J1242" s="360">
        <v>30</v>
      </c>
      <c r="K1242" s="360">
        <v>30</v>
      </c>
      <c r="L1242" s="360">
        <v>30</v>
      </c>
      <c r="M1242" s="289" t="s">
        <v>3568</v>
      </c>
      <c r="N1242" s="289"/>
      <c r="O1242" s="289"/>
      <c r="P1242" s="375"/>
      <c r="Q1242" s="375"/>
      <c r="R1242" s="320"/>
    </row>
    <row r="1243" s="239" customFormat="1" ht="24" customHeight="1" spans="1:18">
      <c r="A1243" s="45">
        <v>1240</v>
      </c>
      <c r="B1243" s="45" t="s">
        <v>1145</v>
      </c>
      <c r="C1243" s="572" t="s">
        <v>3759</v>
      </c>
      <c r="D1243" s="289" t="s">
        <v>3764</v>
      </c>
      <c r="E1243" s="289" t="s">
        <v>3761</v>
      </c>
      <c r="F1243" s="289"/>
      <c r="G1243" s="289"/>
      <c r="H1243" s="375" t="s">
        <v>45</v>
      </c>
      <c r="I1243" s="375" t="s">
        <v>1149</v>
      </c>
      <c r="J1243" s="360">
        <v>35</v>
      </c>
      <c r="K1243" s="360">
        <v>35</v>
      </c>
      <c r="L1243" s="360">
        <v>35</v>
      </c>
      <c r="M1243" s="289" t="s">
        <v>2153</v>
      </c>
      <c r="N1243" s="289"/>
      <c r="O1243" s="289"/>
      <c r="P1243" s="375"/>
      <c r="Q1243" s="375"/>
      <c r="R1243" s="320"/>
    </row>
    <row r="1244" s="239" customFormat="1" ht="24" customHeight="1" spans="1:18">
      <c r="A1244" s="45">
        <v>1241</v>
      </c>
      <c r="B1244" s="45" t="s">
        <v>1145</v>
      </c>
      <c r="C1244" s="572" t="s">
        <v>3759</v>
      </c>
      <c r="D1244" s="289" t="s">
        <v>3765</v>
      </c>
      <c r="E1244" s="289" t="s">
        <v>3761</v>
      </c>
      <c r="F1244" s="289"/>
      <c r="G1244" s="289"/>
      <c r="H1244" s="375" t="s">
        <v>45</v>
      </c>
      <c r="I1244" s="375" t="s">
        <v>1149</v>
      </c>
      <c r="J1244" s="360">
        <v>25</v>
      </c>
      <c r="K1244" s="360">
        <v>25</v>
      </c>
      <c r="L1244" s="360">
        <v>25</v>
      </c>
      <c r="M1244" s="289" t="s">
        <v>2701</v>
      </c>
      <c r="N1244" s="289"/>
      <c r="O1244" s="289"/>
      <c r="P1244" s="375"/>
      <c r="Q1244" s="375"/>
      <c r="R1244" s="320"/>
    </row>
    <row r="1245" s="239" customFormat="1" ht="24" customHeight="1" spans="1:18">
      <c r="A1245" s="45">
        <v>1242</v>
      </c>
      <c r="B1245" s="45" t="s">
        <v>1145</v>
      </c>
      <c r="C1245" s="572" t="s">
        <v>3766</v>
      </c>
      <c r="D1245" s="289" t="s">
        <v>3767</v>
      </c>
      <c r="E1245" s="388" t="s">
        <v>3768</v>
      </c>
      <c r="F1245" s="289"/>
      <c r="G1245" s="289"/>
      <c r="H1245" s="375" t="s">
        <v>29</v>
      </c>
      <c r="I1245" s="375" t="s">
        <v>1149</v>
      </c>
      <c r="J1245" s="360">
        <v>20</v>
      </c>
      <c r="K1245" s="360">
        <v>20</v>
      </c>
      <c r="L1245" s="360">
        <v>20</v>
      </c>
      <c r="M1245" s="289"/>
      <c r="N1245" s="289" t="s">
        <v>1153</v>
      </c>
      <c r="O1245" s="289" t="s">
        <v>1154</v>
      </c>
      <c r="P1245" s="375"/>
      <c r="Q1245" s="375"/>
      <c r="R1245" s="320"/>
    </row>
    <row r="1246" s="239" customFormat="1" ht="24" customHeight="1" spans="1:18">
      <c r="A1246" s="45">
        <v>1243</v>
      </c>
      <c r="B1246" s="45" t="s">
        <v>1145</v>
      </c>
      <c r="C1246" s="572" t="s">
        <v>3766</v>
      </c>
      <c r="D1246" s="289" t="s">
        <v>3769</v>
      </c>
      <c r="E1246" s="388" t="s">
        <v>3770</v>
      </c>
      <c r="F1246" s="388" t="s">
        <v>3771</v>
      </c>
      <c r="G1246" s="289"/>
      <c r="H1246" s="375" t="s">
        <v>29</v>
      </c>
      <c r="I1246" s="375" t="s">
        <v>1149</v>
      </c>
      <c r="J1246" s="360">
        <v>40</v>
      </c>
      <c r="K1246" s="360">
        <v>40</v>
      </c>
      <c r="L1246" s="360">
        <v>40</v>
      </c>
      <c r="M1246" s="289"/>
      <c r="N1246" s="289" t="s">
        <v>1153</v>
      </c>
      <c r="O1246" s="289" t="s">
        <v>1154</v>
      </c>
      <c r="P1246" s="375"/>
      <c r="Q1246" s="375"/>
      <c r="R1246" s="320"/>
    </row>
    <row r="1247" s="239" customFormat="1" ht="24" customHeight="1" spans="1:18">
      <c r="A1247" s="45">
        <v>1244</v>
      </c>
      <c r="B1247" s="45" t="s">
        <v>1145</v>
      </c>
      <c r="C1247" s="572" t="s">
        <v>3772</v>
      </c>
      <c r="D1247" s="289" t="s">
        <v>3773</v>
      </c>
      <c r="E1247" s="289" t="s">
        <v>3774</v>
      </c>
      <c r="F1247" s="289"/>
      <c r="G1247" s="289"/>
      <c r="H1247" s="375" t="s">
        <v>76</v>
      </c>
      <c r="I1247" s="375" t="s">
        <v>1149</v>
      </c>
      <c r="J1247" s="360">
        <v>10</v>
      </c>
      <c r="K1247" s="360">
        <v>10</v>
      </c>
      <c r="L1247" s="360">
        <v>10</v>
      </c>
      <c r="M1247" s="289"/>
      <c r="N1247" s="289" t="s">
        <v>1153</v>
      </c>
      <c r="O1247" s="289" t="s">
        <v>1154</v>
      </c>
      <c r="P1247" s="375"/>
      <c r="Q1247" s="375"/>
      <c r="R1247" s="320"/>
    </row>
    <row r="1248" s="239" customFormat="1" ht="24" customHeight="1" spans="1:18">
      <c r="A1248" s="45">
        <v>1245</v>
      </c>
      <c r="B1248" s="45" t="s">
        <v>1145</v>
      </c>
      <c r="C1248" s="572" t="s">
        <v>3775</v>
      </c>
      <c r="D1248" s="289" t="s">
        <v>3776</v>
      </c>
      <c r="E1248" s="289" t="s">
        <v>3777</v>
      </c>
      <c r="F1248" s="289"/>
      <c r="G1248" s="289"/>
      <c r="H1248" s="375" t="s">
        <v>76</v>
      </c>
      <c r="I1248" s="375" t="s">
        <v>1149</v>
      </c>
      <c r="J1248" s="360">
        <v>8</v>
      </c>
      <c r="K1248" s="360">
        <v>8</v>
      </c>
      <c r="L1248" s="360">
        <v>8</v>
      </c>
      <c r="M1248" s="289"/>
      <c r="N1248" s="289"/>
      <c r="O1248" s="289"/>
      <c r="P1248" s="375"/>
      <c r="Q1248" s="375"/>
      <c r="R1248" s="320"/>
    </row>
    <row r="1249" s="239" customFormat="1" ht="24" customHeight="1" spans="1:18">
      <c r="A1249" s="45">
        <v>1246</v>
      </c>
      <c r="B1249" s="45" t="s">
        <v>1145</v>
      </c>
      <c r="C1249" s="572" t="s">
        <v>3778</v>
      </c>
      <c r="D1249" s="289" t="s">
        <v>3779</v>
      </c>
      <c r="E1249" s="289" t="s">
        <v>3780</v>
      </c>
      <c r="F1249" s="289"/>
      <c r="G1249" s="289"/>
      <c r="H1249" s="375" t="s">
        <v>76</v>
      </c>
      <c r="I1249" s="375" t="s">
        <v>1149</v>
      </c>
      <c r="J1249" s="360">
        <v>25</v>
      </c>
      <c r="K1249" s="360">
        <v>25</v>
      </c>
      <c r="L1249" s="360">
        <v>25</v>
      </c>
      <c r="M1249" s="289"/>
      <c r="N1249" s="289"/>
      <c r="O1249" s="289"/>
      <c r="P1249" s="375"/>
      <c r="Q1249" s="375"/>
      <c r="R1249" s="320"/>
    </row>
    <row r="1250" s="239" customFormat="1" ht="24" customHeight="1" spans="1:18">
      <c r="A1250" s="45">
        <v>1247</v>
      </c>
      <c r="B1250" s="45" t="s">
        <v>1145</v>
      </c>
      <c r="C1250" s="572" t="s">
        <v>1499</v>
      </c>
      <c r="D1250" s="289" t="s">
        <v>3781</v>
      </c>
      <c r="E1250" s="289" t="s">
        <v>3782</v>
      </c>
      <c r="F1250" s="289"/>
      <c r="G1250" s="289"/>
      <c r="H1250" s="375" t="s">
        <v>76</v>
      </c>
      <c r="I1250" s="375" t="s">
        <v>1149</v>
      </c>
      <c r="J1250" s="360">
        <v>25</v>
      </c>
      <c r="K1250" s="360">
        <v>25</v>
      </c>
      <c r="L1250" s="360">
        <v>25</v>
      </c>
      <c r="M1250" s="289"/>
      <c r="N1250" s="289"/>
      <c r="O1250" s="289"/>
      <c r="P1250" s="375"/>
      <c r="Q1250" s="375"/>
      <c r="R1250" s="320"/>
    </row>
    <row r="1251" s="239" customFormat="1" ht="24" customHeight="1" spans="1:18">
      <c r="A1251" s="45">
        <v>1248</v>
      </c>
      <c r="B1251" s="45" t="s">
        <v>1145</v>
      </c>
      <c r="C1251" s="572" t="s">
        <v>3783</v>
      </c>
      <c r="D1251" s="289" t="s">
        <v>3784</v>
      </c>
      <c r="E1251" s="289" t="s">
        <v>3785</v>
      </c>
      <c r="F1251" s="289"/>
      <c r="G1251" s="289"/>
      <c r="H1251" s="375" t="s">
        <v>76</v>
      </c>
      <c r="I1251" s="375" t="s">
        <v>1149</v>
      </c>
      <c r="J1251" s="360">
        <v>25</v>
      </c>
      <c r="K1251" s="360">
        <v>25</v>
      </c>
      <c r="L1251" s="360">
        <v>25</v>
      </c>
      <c r="M1251" s="289"/>
      <c r="N1251" s="289"/>
      <c r="O1251" s="289"/>
      <c r="P1251" s="375"/>
      <c r="Q1251" s="375"/>
      <c r="R1251" s="320"/>
    </row>
    <row r="1252" s="239" customFormat="1" ht="24" customHeight="1" spans="1:18">
      <c r="A1252" s="45">
        <v>1249</v>
      </c>
      <c r="B1252" s="45" t="s">
        <v>1145</v>
      </c>
      <c r="C1252" s="572" t="s">
        <v>3786</v>
      </c>
      <c r="D1252" s="289" t="s">
        <v>3787</v>
      </c>
      <c r="E1252" s="289" t="s">
        <v>3788</v>
      </c>
      <c r="F1252" s="289"/>
      <c r="G1252" s="289"/>
      <c r="H1252" s="375" t="s">
        <v>76</v>
      </c>
      <c r="I1252" s="375" t="s">
        <v>1149</v>
      </c>
      <c r="J1252" s="360">
        <v>15</v>
      </c>
      <c r="K1252" s="360">
        <v>15</v>
      </c>
      <c r="L1252" s="360">
        <v>15</v>
      </c>
      <c r="M1252" s="289"/>
      <c r="N1252" s="289"/>
      <c r="O1252" s="289"/>
      <c r="P1252" s="375"/>
      <c r="Q1252" s="375"/>
      <c r="R1252" s="320"/>
    </row>
    <row r="1253" s="235" customFormat="1" ht="24" customHeight="1" spans="1:18">
      <c r="A1253" s="45">
        <v>1250</v>
      </c>
      <c r="B1253" s="45" t="s">
        <v>1145</v>
      </c>
      <c r="C1253" s="572" t="s">
        <v>3786</v>
      </c>
      <c r="D1253" s="289" t="s">
        <v>3789</v>
      </c>
      <c r="E1253" s="29" t="s">
        <v>3790</v>
      </c>
      <c r="F1253" s="29" t="s">
        <v>3791</v>
      </c>
      <c r="G1253" s="29"/>
      <c r="H1253" s="440" t="s">
        <v>76</v>
      </c>
      <c r="I1253" s="28" t="s">
        <v>1149</v>
      </c>
      <c r="J1253" s="28">
        <v>120</v>
      </c>
      <c r="K1253" s="28">
        <v>120</v>
      </c>
      <c r="L1253" s="28">
        <v>120</v>
      </c>
      <c r="M1253" s="29" t="s">
        <v>1400</v>
      </c>
      <c r="N1253" s="291" t="s">
        <v>2736</v>
      </c>
      <c r="O1253" s="291" t="s">
        <v>2737</v>
      </c>
      <c r="P1253" s="369"/>
      <c r="Q1253" s="369"/>
      <c r="R1253" s="320"/>
    </row>
    <row r="1254" s="239" customFormat="1" ht="24" customHeight="1" spans="1:18">
      <c r="A1254" s="45">
        <v>1251</v>
      </c>
      <c r="B1254" s="45" t="s">
        <v>1145</v>
      </c>
      <c r="C1254" s="572" t="s">
        <v>3792</v>
      </c>
      <c r="D1254" s="289" t="s">
        <v>3793</v>
      </c>
      <c r="E1254" s="289" t="s">
        <v>3794</v>
      </c>
      <c r="F1254" s="289"/>
      <c r="G1254" s="289"/>
      <c r="H1254" s="375" t="s">
        <v>76</v>
      </c>
      <c r="I1254" s="375" t="s">
        <v>1149</v>
      </c>
      <c r="J1254" s="360">
        <v>15</v>
      </c>
      <c r="K1254" s="360">
        <v>15</v>
      </c>
      <c r="L1254" s="360">
        <v>15</v>
      </c>
      <c r="M1254" s="289"/>
      <c r="N1254" s="289"/>
      <c r="O1254" s="289"/>
      <c r="P1254" s="375"/>
      <c r="Q1254" s="375"/>
      <c r="R1254" s="320"/>
    </row>
    <row r="1255" s="239" customFormat="1" ht="24" customHeight="1" spans="1:18">
      <c r="A1255" s="45">
        <v>1252</v>
      </c>
      <c r="B1255" s="45" t="s">
        <v>1145</v>
      </c>
      <c r="C1255" s="572" t="s">
        <v>3795</v>
      </c>
      <c r="D1255" s="289" t="s">
        <v>3796</v>
      </c>
      <c r="E1255" s="289" t="s">
        <v>3797</v>
      </c>
      <c r="F1255" s="289"/>
      <c r="G1255" s="289"/>
      <c r="H1255" s="375" t="s">
        <v>76</v>
      </c>
      <c r="I1255" s="375" t="s">
        <v>1149</v>
      </c>
      <c r="J1255" s="360">
        <v>15</v>
      </c>
      <c r="K1255" s="360">
        <v>15</v>
      </c>
      <c r="L1255" s="360">
        <v>15</v>
      </c>
      <c r="M1255" s="289"/>
      <c r="N1255" s="289"/>
      <c r="O1255" s="289"/>
      <c r="P1255" s="375"/>
      <c r="Q1255" s="375"/>
      <c r="R1255" s="320"/>
    </row>
    <row r="1256" s="239" customFormat="1" ht="24" customHeight="1" spans="1:18">
      <c r="A1256" s="45">
        <v>1253</v>
      </c>
      <c r="B1256" s="45" t="s">
        <v>1145</v>
      </c>
      <c r="C1256" s="572" t="s">
        <v>3798</v>
      </c>
      <c r="D1256" s="289" t="s">
        <v>3799</v>
      </c>
      <c r="E1256" s="289" t="s">
        <v>3800</v>
      </c>
      <c r="F1256" s="289"/>
      <c r="G1256" s="289"/>
      <c r="H1256" s="375" t="s">
        <v>76</v>
      </c>
      <c r="I1256" s="375" t="s">
        <v>1149</v>
      </c>
      <c r="J1256" s="360">
        <v>12</v>
      </c>
      <c r="K1256" s="360">
        <v>12</v>
      </c>
      <c r="L1256" s="360">
        <v>12</v>
      </c>
      <c r="M1256" s="289" t="s">
        <v>3801</v>
      </c>
      <c r="N1256" s="289"/>
      <c r="O1256" s="289"/>
      <c r="P1256" s="375"/>
      <c r="Q1256" s="375"/>
      <c r="R1256" s="320"/>
    </row>
    <row r="1257" s="239" customFormat="1" ht="24" customHeight="1" spans="1:18">
      <c r="A1257" s="45">
        <v>1254</v>
      </c>
      <c r="B1257" s="45" t="s">
        <v>1145</v>
      </c>
      <c r="C1257" s="572" t="s">
        <v>3798</v>
      </c>
      <c r="D1257" s="289" t="s">
        <v>3802</v>
      </c>
      <c r="E1257" s="289" t="s">
        <v>3800</v>
      </c>
      <c r="F1257" s="289"/>
      <c r="G1257" s="289"/>
      <c r="H1257" s="375" t="s">
        <v>45</v>
      </c>
      <c r="I1257" s="375" t="s">
        <v>1149</v>
      </c>
      <c r="J1257" s="360">
        <v>70</v>
      </c>
      <c r="K1257" s="360">
        <v>70</v>
      </c>
      <c r="L1257" s="360">
        <v>70</v>
      </c>
      <c r="M1257" s="289" t="s">
        <v>3803</v>
      </c>
      <c r="N1257" s="289"/>
      <c r="O1257" s="289"/>
      <c r="P1257" s="375"/>
      <c r="Q1257" s="375"/>
      <c r="R1257" s="320"/>
    </row>
    <row r="1258" s="239" customFormat="1" ht="24" customHeight="1" spans="1:18">
      <c r="A1258" s="45">
        <v>1255</v>
      </c>
      <c r="B1258" s="45" t="s">
        <v>1145</v>
      </c>
      <c r="C1258" s="572" t="s">
        <v>3798</v>
      </c>
      <c r="D1258" s="289" t="s">
        <v>3804</v>
      </c>
      <c r="E1258" s="289" t="s">
        <v>3800</v>
      </c>
      <c r="F1258" s="289"/>
      <c r="G1258" s="289"/>
      <c r="H1258" s="375" t="s">
        <v>45</v>
      </c>
      <c r="I1258" s="375" t="s">
        <v>1149</v>
      </c>
      <c r="J1258" s="360">
        <v>95</v>
      </c>
      <c r="K1258" s="360">
        <v>95</v>
      </c>
      <c r="L1258" s="360">
        <v>95</v>
      </c>
      <c r="M1258" s="289" t="s">
        <v>3805</v>
      </c>
      <c r="N1258" s="289"/>
      <c r="O1258" s="289"/>
      <c r="P1258" s="375"/>
      <c r="Q1258" s="375"/>
      <c r="R1258" s="320"/>
    </row>
    <row r="1259" s="239" customFormat="1" ht="24" customHeight="1" spans="1:18">
      <c r="A1259" s="45">
        <v>1256</v>
      </c>
      <c r="B1259" s="45" t="s">
        <v>1145</v>
      </c>
      <c r="C1259" s="572" t="s">
        <v>3806</v>
      </c>
      <c r="D1259" s="289" t="s">
        <v>3807</v>
      </c>
      <c r="E1259" s="289" t="s">
        <v>3808</v>
      </c>
      <c r="F1259" s="289"/>
      <c r="G1259" s="289"/>
      <c r="H1259" s="375" t="s">
        <v>76</v>
      </c>
      <c r="I1259" s="375" t="s">
        <v>1149</v>
      </c>
      <c r="J1259" s="360">
        <v>15</v>
      </c>
      <c r="K1259" s="360">
        <v>15</v>
      </c>
      <c r="L1259" s="360">
        <v>15</v>
      </c>
      <c r="M1259" s="289" t="s">
        <v>3801</v>
      </c>
      <c r="N1259" s="289"/>
      <c r="O1259" s="289"/>
      <c r="P1259" s="375"/>
      <c r="Q1259" s="375"/>
      <c r="R1259" s="320"/>
    </row>
    <row r="1260" s="239" customFormat="1" ht="24" customHeight="1" spans="1:18">
      <c r="A1260" s="45">
        <v>1257</v>
      </c>
      <c r="B1260" s="45" t="s">
        <v>1145</v>
      </c>
      <c r="C1260" s="572" t="s">
        <v>3809</v>
      </c>
      <c r="D1260" s="289" t="s">
        <v>3810</v>
      </c>
      <c r="E1260" s="289" t="s">
        <v>3811</v>
      </c>
      <c r="F1260" s="289" t="s">
        <v>3812</v>
      </c>
      <c r="G1260" s="289"/>
      <c r="H1260" s="375" t="s">
        <v>29</v>
      </c>
      <c r="I1260" s="375" t="s">
        <v>1149</v>
      </c>
      <c r="J1260" s="360">
        <v>50</v>
      </c>
      <c r="K1260" s="360">
        <v>50</v>
      </c>
      <c r="L1260" s="360">
        <v>50</v>
      </c>
      <c r="M1260" s="289" t="s">
        <v>3813</v>
      </c>
      <c r="N1260" s="289" t="s">
        <v>3814</v>
      </c>
      <c r="O1260" s="289" t="s">
        <v>343</v>
      </c>
      <c r="P1260" s="375"/>
      <c r="Q1260" s="375"/>
      <c r="R1260" s="320"/>
    </row>
    <row r="1261" s="239" customFormat="1" ht="24" customHeight="1" spans="1:18">
      <c r="A1261" s="45">
        <v>1258</v>
      </c>
      <c r="B1261" s="45" t="s">
        <v>1145</v>
      </c>
      <c r="C1261" s="572" t="s">
        <v>3809</v>
      </c>
      <c r="D1261" s="289" t="s">
        <v>3815</v>
      </c>
      <c r="E1261" s="289" t="s">
        <v>3811</v>
      </c>
      <c r="F1261" s="289"/>
      <c r="G1261" s="289"/>
      <c r="H1261" s="375" t="s">
        <v>29</v>
      </c>
      <c r="I1261" s="375" t="s">
        <v>1149</v>
      </c>
      <c r="J1261" s="360">
        <v>150</v>
      </c>
      <c r="K1261" s="360">
        <v>150</v>
      </c>
      <c r="L1261" s="360">
        <v>150</v>
      </c>
      <c r="M1261" s="289" t="s">
        <v>3816</v>
      </c>
      <c r="N1261" s="289"/>
      <c r="O1261" s="289"/>
      <c r="P1261" s="375"/>
      <c r="Q1261" s="375"/>
      <c r="R1261" s="320"/>
    </row>
    <row r="1262" s="239" customFormat="1" ht="24" customHeight="1" spans="1:18">
      <c r="A1262" s="45">
        <v>1259</v>
      </c>
      <c r="B1262" s="45" t="s">
        <v>1145</v>
      </c>
      <c r="C1262" s="572" t="s">
        <v>3817</v>
      </c>
      <c r="D1262" s="289" t="s">
        <v>3818</v>
      </c>
      <c r="E1262" s="289" t="s">
        <v>3819</v>
      </c>
      <c r="F1262" s="289"/>
      <c r="G1262" s="289"/>
      <c r="H1262" s="375" t="s">
        <v>45</v>
      </c>
      <c r="I1262" s="375" t="s">
        <v>1149</v>
      </c>
      <c r="J1262" s="360">
        <v>200</v>
      </c>
      <c r="K1262" s="360">
        <v>200</v>
      </c>
      <c r="L1262" s="360">
        <v>200</v>
      </c>
      <c r="M1262" s="289" t="s">
        <v>3820</v>
      </c>
      <c r="N1262" s="367" t="s">
        <v>125</v>
      </c>
      <c r="O1262" s="367" t="s">
        <v>126</v>
      </c>
      <c r="P1262" s="375"/>
      <c r="Q1262" s="375"/>
      <c r="R1262" s="320"/>
    </row>
    <row r="1263" s="239" customFormat="1" ht="24" customHeight="1" spans="1:18">
      <c r="A1263" s="45">
        <v>1260</v>
      </c>
      <c r="B1263" s="45" t="s">
        <v>1145</v>
      </c>
      <c r="C1263" s="572" t="s">
        <v>3817</v>
      </c>
      <c r="D1263" s="289" t="s">
        <v>3821</v>
      </c>
      <c r="E1263" s="289" t="s">
        <v>3822</v>
      </c>
      <c r="F1263" s="289"/>
      <c r="G1263" s="289"/>
      <c r="H1263" s="375" t="s">
        <v>45</v>
      </c>
      <c r="I1263" s="375" t="s">
        <v>46</v>
      </c>
      <c r="J1263" s="360">
        <v>320</v>
      </c>
      <c r="K1263" s="360">
        <v>320</v>
      </c>
      <c r="L1263" s="360">
        <v>320</v>
      </c>
      <c r="M1263" s="289" t="s">
        <v>3823</v>
      </c>
      <c r="N1263" s="289" t="s">
        <v>622</v>
      </c>
      <c r="O1263" s="289"/>
      <c r="P1263" s="375"/>
      <c r="Q1263" s="375"/>
      <c r="R1263" s="320"/>
    </row>
    <row r="1264" s="239" customFormat="1" ht="24" customHeight="1" spans="1:18">
      <c r="A1264" s="45">
        <v>1261</v>
      </c>
      <c r="B1264" s="45" t="s">
        <v>1145</v>
      </c>
      <c r="C1264" s="572" t="s">
        <v>3817</v>
      </c>
      <c r="D1264" s="289" t="s">
        <v>3824</v>
      </c>
      <c r="E1264" s="289" t="s">
        <v>3825</v>
      </c>
      <c r="F1264" s="289"/>
      <c r="G1264" s="289"/>
      <c r="H1264" s="375" t="s">
        <v>45</v>
      </c>
      <c r="I1264" s="375" t="s">
        <v>3826</v>
      </c>
      <c r="J1264" s="360">
        <v>15</v>
      </c>
      <c r="K1264" s="360">
        <v>15</v>
      </c>
      <c r="L1264" s="360">
        <v>15</v>
      </c>
      <c r="M1264" s="289" t="s">
        <v>3827</v>
      </c>
      <c r="N1264" s="289" t="s">
        <v>622</v>
      </c>
      <c r="O1264" s="289"/>
      <c r="P1264" s="375"/>
      <c r="Q1264" s="375"/>
      <c r="R1264" s="320"/>
    </row>
    <row r="1265" s="243" customFormat="1" ht="36" customHeight="1" spans="1:18">
      <c r="A1265" s="45">
        <v>1262</v>
      </c>
      <c r="B1265" s="45" t="s">
        <v>1145</v>
      </c>
      <c r="C1265" s="572" t="s">
        <v>3828</v>
      </c>
      <c r="D1265" s="289" t="s">
        <v>3829</v>
      </c>
      <c r="E1265" s="29" t="s">
        <v>3830</v>
      </c>
      <c r="F1265" s="29"/>
      <c r="G1265" s="29"/>
      <c r="H1265" s="440" t="s">
        <v>45</v>
      </c>
      <c r="I1265" s="28" t="s">
        <v>46</v>
      </c>
      <c r="J1265" s="28">
        <v>600</v>
      </c>
      <c r="K1265" s="28">
        <v>600</v>
      </c>
      <c r="L1265" s="28">
        <v>600</v>
      </c>
      <c r="M1265" s="29" t="s">
        <v>3613</v>
      </c>
      <c r="N1265" s="291" t="s">
        <v>891</v>
      </c>
      <c r="O1265" s="289" t="s">
        <v>343</v>
      </c>
      <c r="P1265" s="431"/>
      <c r="Q1265" s="431"/>
      <c r="R1265" s="320"/>
    </row>
    <row r="1266" s="239" customFormat="1" ht="24" customHeight="1" spans="1:18">
      <c r="A1266" s="45">
        <v>1263</v>
      </c>
      <c r="B1266" s="45" t="s">
        <v>1145</v>
      </c>
      <c r="C1266" s="572" t="s">
        <v>3831</v>
      </c>
      <c r="D1266" s="289" t="s">
        <v>3832</v>
      </c>
      <c r="E1266" s="289" t="s">
        <v>3833</v>
      </c>
      <c r="F1266" s="289" t="s">
        <v>3834</v>
      </c>
      <c r="G1266" s="289"/>
      <c r="H1266" s="375" t="s">
        <v>45</v>
      </c>
      <c r="I1266" s="375" t="s">
        <v>46</v>
      </c>
      <c r="J1266" s="360">
        <v>80</v>
      </c>
      <c r="K1266" s="360">
        <v>80</v>
      </c>
      <c r="L1266" s="360">
        <v>80</v>
      </c>
      <c r="M1266" s="289" t="s">
        <v>3481</v>
      </c>
      <c r="N1266" s="289" t="s">
        <v>2169</v>
      </c>
      <c r="O1266" s="289"/>
      <c r="P1266" s="375"/>
      <c r="Q1266" s="375"/>
      <c r="R1266" s="320"/>
    </row>
    <row r="1267" s="243" customFormat="1" ht="24" customHeight="1" spans="1:18">
      <c r="A1267" s="45">
        <v>1264</v>
      </c>
      <c r="B1267" s="45" t="s">
        <v>1145</v>
      </c>
      <c r="C1267" s="572" t="s">
        <v>3831</v>
      </c>
      <c r="D1267" s="389" t="s">
        <v>3835</v>
      </c>
      <c r="E1267" s="29" t="s">
        <v>3836</v>
      </c>
      <c r="F1267" s="29" t="s">
        <v>3837</v>
      </c>
      <c r="G1267" s="29"/>
      <c r="H1267" s="440" t="s">
        <v>45</v>
      </c>
      <c r="I1267" s="28" t="s">
        <v>46</v>
      </c>
      <c r="J1267" s="28">
        <v>70</v>
      </c>
      <c r="K1267" s="28">
        <v>70</v>
      </c>
      <c r="L1267" s="28">
        <v>70</v>
      </c>
      <c r="M1267" s="29" t="s">
        <v>1918</v>
      </c>
      <c r="N1267" s="291" t="s">
        <v>891</v>
      </c>
      <c r="O1267" s="289" t="s">
        <v>343</v>
      </c>
      <c r="P1267" s="431"/>
      <c r="Q1267" s="431"/>
      <c r="R1267" s="320"/>
    </row>
    <row r="1268" s="239" customFormat="1" ht="24" customHeight="1" spans="1:18">
      <c r="A1268" s="45">
        <v>1265</v>
      </c>
      <c r="B1268" s="45" t="s">
        <v>1145</v>
      </c>
      <c r="C1268" s="572" t="s">
        <v>3838</v>
      </c>
      <c r="D1268" s="289" t="s">
        <v>3839</v>
      </c>
      <c r="E1268" s="289" t="s">
        <v>3840</v>
      </c>
      <c r="F1268" s="289"/>
      <c r="G1268" s="289"/>
      <c r="H1268" s="375" t="s">
        <v>76</v>
      </c>
      <c r="I1268" s="375" t="s">
        <v>1149</v>
      </c>
      <c r="J1268" s="360">
        <v>46</v>
      </c>
      <c r="K1268" s="360">
        <v>46</v>
      </c>
      <c r="L1268" s="360">
        <v>46</v>
      </c>
      <c r="M1268" s="289"/>
      <c r="N1268" s="289"/>
      <c r="O1268" s="289"/>
      <c r="P1268" s="375"/>
      <c r="Q1268" s="375"/>
      <c r="R1268" s="320"/>
    </row>
    <row r="1269" s="239" customFormat="1" ht="24" customHeight="1" spans="1:18">
      <c r="A1269" s="45">
        <v>1266</v>
      </c>
      <c r="B1269" s="45" t="s">
        <v>1145</v>
      </c>
      <c r="C1269" s="572" t="s">
        <v>3841</v>
      </c>
      <c r="D1269" s="289" t="s">
        <v>3842</v>
      </c>
      <c r="E1269" s="289" t="s">
        <v>3843</v>
      </c>
      <c r="F1269" s="289"/>
      <c r="G1269" s="289"/>
      <c r="H1269" s="375" t="s">
        <v>45</v>
      </c>
      <c r="I1269" s="375" t="s">
        <v>46</v>
      </c>
      <c r="J1269" s="360">
        <v>150</v>
      </c>
      <c r="K1269" s="360">
        <v>150</v>
      </c>
      <c r="L1269" s="360">
        <v>150</v>
      </c>
      <c r="M1269" s="289"/>
      <c r="N1269" s="289" t="s">
        <v>1153</v>
      </c>
      <c r="O1269" s="289" t="s">
        <v>1154</v>
      </c>
      <c r="P1269" s="375"/>
      <c r="Q1269" s="375"/>
      <c r="R1269" s="320"/>
    </row>
    <row r="1270" s="239" customFormat="1" ht="24" customHeight="1" spans="1:18">
      <c r="A1270" s="45">
        <v>1267</v>
      </c>
      <c r="B1270" s="45" t="s">
        <v>1145</v>
      </c>
      <c r="C1270" s="572" t="s">
        <v>3844</v>
      </c>
      <c r="D1270" s="289" t="s">
        <v>3845</v>
      </c>
      <c r="E1270" s="289" t="s">
        <v>3846</v>
      </c>
      <c r="F1270" s="289"/>
      <c r="G1270" s="289"/>
      <c r="H1270" s="375" t="s">
        <v>45</v>
      </c>
      <c r="I1270" s="375" t="s">
        <v>1149</v>
      </c>
      <c r="J1270" s="360">
        <v>120</v>
      </c>
      <c r="K1270" s="360">
        <v>120</v>
      </c>
      <c r="L1270" s="360">
        <v>120</v>
      </c>
      <c r="M1270" s="289" t="s">
        <v>3532</v>
      </c>
      <c r="N1270" s="289"/>
      <c r="O1270" s="289"/>
      <c r="P1270" s="375"/>
      <c r="Q1270" s="375"/>
      <c r="R1270" s="320"/>
    </row>
    <row r="1271" s="239" customFormat="1" ht="24" customHeight="1" spans="1:18">
      <c r="A1271" s="45">
        <v>1268</v>
      </c>
      <c r="B1271" s="45" t="s">
        <v>1145</v>
      </c>
      <c r="C1271" s="572" t="s">
        <v>3847</v>
      </c>
      <c r="D1271" s="289" t="s">
        <v>3848</v>
      </c>
      <c r="E1271" s="289" t="s">
        <v>3849</v>
      </c>
      <c r="F1271" s="289"/>
      <c r="G1271" s="289"/>
      <c r="H1271" s="375" t="s">
        <v>45</v>
      </c>
      <c r="I1271" s="375" t="s">
        <v>1149</v>
      </c>
      <c r="J1271" s="360">
        <v>65</v>
      </c>
      <c r="K1271" s="360">
        <v>65</v>
      </c>
      <c r="L1271" s="360">
        <v>65</v>
      </c>
      <c r="M1271" s="289" t="s">
        <v>2701</v>
      </c>
      <c r="N1271" s="289"/>
      <c r="O1271" s="289"/>
      <c r="P1271" s="375"/>
      <c r="Q1271" s="375"/>
      <c r="R1271" s="320"/>
    </row>
    <row r="1272" s="243" customFormat="1" ht="24" customHeight="1" spans="1:18">
      <c r="A1272" s="45">
        <v>1269</v>
      </c>
      <c r="B1272" s="45" t="s">
        <v>1145</v>
      </c>
      <c r="C1272" s="572" t="s">
        <v>3847</v>
      </c>
      <c r="D1272" s="289" t="s">
        <v>3850</v>
      </c>
      <c r="E1272" s="29" t="s">
        <v>3849</v>
      </c>
      <c r="F1272" s="29"/>
      <c r="G1272" s="29"/>
      <c r="H1272" s="440" t="s">
        <v>45</v>
      </c>
      <c r="I1272" s="28" t="s">
        <v>1149</v>
      </c>
      <c r="J1272" s="28">
        <v>95</v>
      </c>
      <c r="K1272" s="28">
        <v>95</v>
      </c>
      <c r="L1272" s="28">
        <v>95</v>
      </c>
      <c r="M1272" s="29" t="s">
        <v>1918</v>
      </c>
      <c r="N1272" s="291" t="s">
        <v>1133</v>
      </c>
      <c r="O1272" s="289" t="s">
        <v>343</v>
      </c>
      <c r="P1272" s="431"/>
      <c r="Q1272" s="431"/>
      <c r="R1272" s="320"/>
    </row>
    <row r="1273" s="239" customFormat="1" ht="36" customHeight="1" spans="1:18">
      <c r="A1273" s="45">
        <v>1270</v>
      </c>
      <c r="B1273" s="45" t="s">
        <v>1145</v>
      </c>
      <c r="C1273" s="572" t="s">
        <v>3670</v>
      </c>
      <c r="D1273" s="289" t="s">
        <v>3851</v>
      </c>
      <c r="E1273" s="289" t="s">
        <v>3852</v>
      </c>
      <c r="F1273" s="289" t="s">
        <v>3853</v>
      </c>
      <c r="G1273" s="289"/>
      <c r="H1273" s="375" t="s">
        <v>45</v>
      </c>
      <c r="I1273" s="375" t="s">
        <v>1149</v>
      </c>
      <c r="J1273" s="360">
        <v>45</v>
      </c>
      <c r="K1273" s="360">
        <v>45</v>
      </c>
      <c r="L1273" s="360">
        <v>45</v>
      </c>
      <c r="M1273" s="289"/>
      <c r="N1273" s="289" t="s">
        <v>3854</v>
      </c>
      <c r="O1273" s="448" t="s">
        <v>591</v>
      </c>
      <c r="P1273" s="375"/>
      <c r="Q1273" s="375"/>
      <c r="R1273" s="320"/>
    </row>
    <row r="1274" s="239" customFormat="1" ht="24" customHeight="1" spans="1:18">
      <c r="A1274" s="45">
        <v>1271</v>
      </c>
      <c r="B1274" s="45" t="s">
        <v>1145</v>
      </c>
      <c r="C1274" s="572" t="s">
        <v>3670</v>
      </c>
      <c r="D1274" s="289" t="s">
        <v>3855</v>
      </c>
      <c r="E1274" s="289" t="s">
        <v>3856</v>
      </c>
      <c r="F1274" s="289" t="s">
        <v>3857</v>
      </c>
      <c r="G1274" s="289"/>
      <c r="H1274" s="375" t="s">
        <v>45</v>
      </c>
      <c r="I1274" s="375" t="s">
        <v>46</v>
      </c>
      <c r="J1274" s="360">
        <v>45</v>
      </c>
      <c r="K1274" s="360">
        <v>45</v>
      </c>
      <c r="L1274" s="360">
        <v>45</v>
      </c>
      <c r="M1274" s="289" t="s">
        <v>3858</v>
      </c>
      <c r="N1274" s="289" t="s">
        <v>2169</v>
      </c>
      <c r="O1274" s="289"/>
      <c r="P1274" s="375"/>
      <c r="Q1274" s="375"/>
      <c r="R1274" s="320"/>
    </row>
    <row r="1275" s="239" customFormat="1" ht="24" customHeight="1" spans="1:18">
      <c r="A1275" s="45">
        <v>1272</v>
      </c>
      <c r="B1275" s="45" t="s">
        <v>1145</v>
      </c>
      <c r="C1275" s="572" t="s">
        <v>3670</v>
      </c>
      <c r="D1275" s="289" t="s">
        <v>3859</v>
      </c>
      <c r="E1275" s="289" t="s">
        <v>3860</v>
      </c>
      <c r="F1275" s="289" t="s">
        <v>3861</v>
      </c>
      <c r="G1275" s="289"/>
      <c r="H1275" s="375" t="s">
        <v>45</v>
      </c>
      <c r="I1275" s="375" t="s">
        <v>46</v>
      </c>
      <c r="J1275" s="360">
        <v>85</v>
      </c>
      <c r="K1275" s="360">
        <v>85</v>
      </c>
      <c r="L1275" s="360">
        <v>85</v>
      </c>
      <c r="M1275" s="289" t="s">
        <v>3545</v>
      </c>
      <c r="N1275" s="289" t="s">
        <v>3862</v>
      </c>
      <c r="O1275" s="289"/>
      <c r="P1275" s="375"/>
      <c r="Q1275" s="375"/>
      <c r="R1275" s="320"/>
    </row>
    <row r="1276" s="239" customFormat="1" ht="24" customHeight="1" spans="1:18">
      <c r="A1276" s="45">
        <v>1273</v>
      </c>
      <c r="B1276" s="45" t="s">
        <v>1145</v>
      </c>
      <c r="C1276" s="572" t="s">
        <v>3863</v>
      </c>
      <c r="D1276" s="289" t="s">
        <v>3864</v>
      </c>
      <c r="E1276" s="289" t="s">
        <v>3865</v>
      </c>
      <c r="F1276" s="289"/>
      <c r="G1276" s="289"/>
      <c r="H1276" s="375" t="s">
        <v>45</v>
      </c>
      <c r="I1276" s="375" t="s">
        <v>46</v>
      </c>
      <c r="J1276" s="360">
        <v>119</v>
      </c>
      <c r="K1276" s="360">
        <v>119</v>
      </c>
      <c r="L1276" s="360">
        <v>119</v>
      </c>
      <c r="M1276" s="289" t="s">
        <v>1427</v>
      </c>
      <c r="N1276" s="291" t="s">
        <v>1435</v>
      </c>
      <c r="O1276" s="289"/>
      <c r="P1276" s="375"/>
      <c r="Q1276" s="375"/>
      <c r="R1276" s="320"/>
    </row>
    <row r="1277" s="243" customFormat="1" ht="36" customHeight="1" spans="1:18">
      <c r="A1277" s="45">
        <v>1274</v>
      </c>
      <c r="B1277" s="45" t="s">
        <v>1145</v>
      </c>
      <c r="C1277" s="572" t="s">
        <v>2975</v>
      </c>
      <c r="D1277" s="289" t="s">
        <v>3866</v>
      </c>
      <c r="E1277" s="29" t="s">
        <v>3867</v>
      </c>
      <c r="F1277" s="29"/>
      <c r="G1277" s="29"/>
      <c r="H1277" s="440" t="s">
        <v>45</v>
      </c>
      <c r="I1277" s="28" t="s">
        <v>1149</v>
      </c>
      <c r="J1277" s="28">
        <v>100</v>
      </c>
      <c r="K1277" s="28">
        <v>100</v>
      </c>
      <c r="L1277" s="28">
        <v>100</v>
      </c>
      <c r="M1277" s="29" t="s">
        <v>1400</v>
      </c>
      <c r="N1277" s="291" t="s">
        <v>3868</v>
      </c>
      <c r="O1277" s="291" t="s">
        <v>343</v>
      </c>
      <c r="P1277" s="431"/>
      <c r="Q1277" s="431"/>
      <c r="R1277" s="320"/>
    </row>
    <row r="1278" s="243" customFormat="1" ht="24" customHeight="1" spans="1:18">
      <c r="A1278" s="45">
        <v>1275</v>
      </c>
      <c r="B1278" s="45" t="s">
        <v>1145</v>
      </c>
      <c r="C1278" s="572" t="s">
        <v>3783</v>
      </c>
      <c r="D1278" s="289" t="s">
        <v>3869</v>
      </c>
      <c r="E1278" s="29" t="s">
        <v>3870</v>
      </c>
      <c r="F1278" s="29" t="s">
        <v>3871</v>
      </c>
      <c r="G1278" s="29"/>
      <c r="H1278" s="440" t="s">
        <v>45</v>
      </c>
      <c r="I1278" s="28" t="s">
        <v>1149</v>
      </c>
      <c r="J1278" s="28">
        <v>150</v>
      </c>
      <c r="K1278" s="28">
        <v>150</v>
      </c>
      <c r="L1278" s="28">
        <v>150</v>
      </c>
      <c r="M1278" s="29" t="s">
        <v>2735</v>
      </c>
      <c r="N1278" s="291" t="s">
        <v>2736</v>
      </c>
      <c r="O1278" s="291" t="s">
        <v>2737</v>
      </c>
      <c r="P1278" s="431"/>
      <c r="Q1278" s="431"/>
      <c r="R1278" s="320"/>
    </row>
    <row r="1279" s="239" customFormat="1" ht="36" customHeight="1" spans="1:18">
      <c r="A1279" s="45">
        <v>1276</v>
      </c>
      <c r="B1279" s="45" t="s">
        <v>1145</v>
      </c>
      <c r="C1279" s="572" t="s">
        <v>3872</v>
      </c>
      <c r="D1279" s="286" t="s">
        <v>3873</v>
      </c>
      <c r="E1279" s="309" t="s">
        <v>3874</v>
      </c>
      <c r="F1279" s="309" t="s">
        <v>3875</v>
      </c>
      <c r="G1279" s="309"/>
      <c r="H1279" s="375" t="s">
        <v>45</v>
      </c>
      <c r="I1279" s="336" t="s">
        <v>1149</v>
      </c>
      <c r="J1279" s="360">
        <v>40</v>
      </c>
      <c r="K1279" s="360">
        <v>40</v>
      </c>
      <c r="L1279" s="360">
        <v>40</v>
      </c>
      <c r="M1279" s="309" t="s">
        <v>1502</v>
      </c>
      <c r="N1279" s="309" t="s">
        <v>583</v>
      </c>
      <c r="O1279" s="309" t="s">
        <v>584</v>
      </c>
      <c r="P1279" s="375"/>
      <c r="Q1279" s="375"/>
      <c r="R1279" s="320"/>
    </row>
    <row r="1280" s="239" customFormat="1" ht="48" customHeight="1" spans="1:18">
      <c r="A1280" s="45">
        <v>1277</v>
      </c>
      <c r="B1280" s="45" t="s">
        <v>1145</v>
      </c>
      <c r="C1280" s="572" t="s">
        <v>3876</v>
      </c>
      <c r="D1280" s="286" t="s">
        <v>3877</v>
      </c>
      <c r="E1280" s="309" t="s">
        <v>3878</v>
      </c>
      <c r="F1280" s="309" t="s">
        <v>3879</v>
      </c>
      <c r="G1280" s="309"/>
      <c r="H1280" s="375" t="s">
        <v>29</v>
      </c>
      <c r="I1280" s="336" t="s">
        <v>46</v>
      </c>
      <c r="J1280" s="360">
        <v>30</v>
      </c>
      <c r="K1280" s="360">
        <v>30</v>
      </c>
      <c r="L1280" s="360">
        <v>30</v>
      </c>
      <c r="M1280" s="309"/>
      <c r="N1280" s="309" t="s">
        <v>3880</v>
      </c>
      <c r="O1280" s="309" t="s">
        <v>3881</v>
      </c>
      <c r="P1280" s="375"/>
      <c r="Q1280" s="375"/>
      <c r="R1280" s="320"/>
    </row>
    <row r="1281" s="239" customFormat="1" ht="96" customHeight="1" spans="1:18">
      <c r="A1281" s="45">
        <v>1278</v>
      </c>
      <c r="B1281" s="45" t="s">
        <v>1145</v>
      </c>
      <c r="C1281" s="572" t="s">
        <v>3882</v>
      </c>
      <c r="D1281" s="286" t="s">
        <v>3883</v>
      </c>
      <c r="E1281" s="309" t="s">
        <v>3884</v>
      </c>
      <c r="F1281" s="309" t="s">
        <v>3885</v>
      </c>
      <c r="G1281" s="309"/>
      <c r="H1281" s="375" t="s">
        <v>29</v>
      </c>
      <c r="I1281" s="336" t="s">
        <v>46</v>
      </c>
      <c r="J1281" s="360">
        <v>16</v>
      </c>
      <c r="K1281" s="360">
        <v>16</v>
      </c>
      <c r="L1281" s="360">
        <v>16</v>
      </c>
      <c r="M1281" s="309" t="s">
        <v>3886</v>
      </c>
      <c r="N1281" s="309" t="s">
        <v>3887</v>
      </c>
      <c r="O1281" s="309" t="s">
        <v>3888</v>
      </c>
      <c r="P1281" s="375"/>
      <c r="Q1281" s="375"/>
      <c r="R1281" s="320"/>
    </row>
    <row r="1282" s="239" customFormat="1" ht="96" customHeight="1" spans="1:18">
      <c r="A1282" s="45">
        <v>1279</v>
      </c>
      <c r="B1282" s="45" t="s">
        <v>1145</v>
      </c>
      <c r="C1282" s="572" t="s">
        <v>3882</v>
      </c>
      <c r="D1282" s="286" t="s">
        <v>3889</v>
      </c>
      <c r="E1282" s="309" t="s">
        <v>3884</v>
      </c>
      <c r="F1282" s="309" t="s">
        <v>3890</v>
      </c>
      <c r="G1282" s="309"/>
      <c r="H1282" s="336" t="s">
        <v>29</v>
      </c>
      <c r="I1282" s="451" t="s">
        <v>420</v>
      </c>
      <c r="J1282" s="360">
        <v>4</v>
      </c>
      <c r="K1282" s="360">
        <v>4</v>
      </c>
      <c r="L1282" s="360">
        <v>4</v>
      </c>
      <c r="M1282" s="309" t="s">
        <v>3891</v>
      </c>
      <c r="N1282" s="309" t="s">
        <v>3892</v>
      </c>
      <c r="O1282" s="309" t="s">
        <v>3888</v>
      </c>
      <c r="P1282" s="375"/>
      <c r="Q1282" s="375"/>
      <c r="R1282" s="320"/>
    </row>
    <row r="1283" s="233" customFormat="1" ht="36" customHeight="1" spans="1:18">
      <c r="A1283" s="45">
        <v>1280</v>
      </c>
      <c r="B1283" s="45" t="s">
        <v>1145</v>
      </c>
      <c r="C1283" s="572" t="s">
        <v>3809</v>
      </c>
      <c r="D1283" s="337" t="s">
        <v>3893</v>
      </c>
      <c r="E1283" s="198" t="s">
        <v>3894</v>
      </c>
      <c r="F1283" s="338" t="s">
        <v>3895</v>
      </c>
      <c r="G1283" s="338"/>
      <c r="H1283" s="197" t="s">
        <v>29</v>
      </c>
      <c r="I1283" s="197" t="s">
        <v>3896</v>
      </c>
      <c r="J1283" s="308" t="s">
        <v>123</v>
      </c>
      <c r="K1283" s="308" t="s">
        <v>123</v>
      </c>
      <c r="L1283" s="308" t="s">
        <v>123</v>
      </c>
      <c r="M1283" s="338" t="s">
        <v>2478</v>
      </c>
      <c r="N1283" s="193" t="s">
        <v>386</v>
      </c>
      <c r="O1283" s="196" t="s">
        <v>387</v>
      </c>
      <c r="P1283" s="357"/>
      <c r="Q1283" s="357"/>
      <c r="R1283" s="320"/>
    </row>
    <row r="1284" s="242" customFormat="1" ht="24" customHeight="1" spans="1:18">
      <c r="A1284" s="45">
        <v>1281</v>
      </c>
      <c r="B1284" s="45" t="s">
        <v>1145</v>
      </c>
      <c r="C1284" s="300" t="s">
        <v>3897</v>
      </c>
      <c r="D1284" s="371" t="s">
        <v>3898</v>
      </c>
      <c r="E1284" s="442" t="s">
        <v>3899</v>
      </c>
      <c r="F1284" s="442"/>
      <c r="G1284" s="442"/>
      <c r="H1284" s="373" t="s">
        <v>29</v>
      </c>
      <c r="I1284" s="373" t="s">
        <v>1149</v>
      </c>
      <c r="J1284" s="373" t="s">
        <v>123</v>
      </c>
      <c r="K1284" s="373" t="s">
        <v>123</v>
      </c>
      <c r="L1284" s="373" t="s">
        <v>123</v>
      </c>
      <c r="M1284" s="442" t="s">
        <v>1427</v>
      </c>
      <c r="N1284" s="442" t="s">
        <v>638</v>
      </c>
      <c r="O1284" s="442" t="s">
        <v>639</v>
      </c>
      <c r="P1284" s="417"/>
      <c r="Q1284" s="417"/>
      <c r="R1284" s="320"/>
    </row>
    <row r="1285" s="242" customFormat="1" ht="24" customHeight="1" spans="1:18">
      <c r="A1285" s="45">
        <v>1282</v>
      </c>
      <c r="B1285" s="45" t="s">
        <v>1145</v>
      </c>
      <c r="C1285" s="300" t="s">
        <v>3900</v>
      </c>
      <c r="D1285" s="371" t="s">
        <v>3901</v>
      </c>
      <c r="E1285" s="442" t="s">
        <v>3902</v>
      </c>
      <c r="F1285" s="442" t="s">
        <v>3903</v>
      </c>
      <c r="G1285" s="442"/>
      <c r="H1285" s="373" t="s">
        <v>29</v>
      </c>
      <c r="I1285" s="373" t="s">
        <v>1149</v>
      </c>
      <c r="J1285" s="373" t="s">
        <v>123</v>
      </c>
      <c r="K1285" s="373" t="s">
        <v>123</v>
      </c>
      <c r="L1285" s="373" t="s">
        <v>123</v>
      </c>
      <c r="M1285" s="442" t="s">
        <v>3532</v>
      </c>
      <c r="N1285" s="442" t="s">
        <v>638</v>
      </c>
      <c r="O1285" s="442" t="s">
        <v>639</v>
      </c>
      <c r="P1285" s="417"/>
      <c r="Q1285" s="417"/>
      <c r="R1285" s="320"/>
    </row>
    <row r="1286" s="239" customFormat="1" ht="12" customHeight="1" spans="1:18">
      <c r="A1286" s="45">
        <v>1283</v>
      </c>
      <c r="B1286" s="45"/>
      <c r="C1286" s="45"/>
      <c r="D1286" s="387" t="s">
        <v>3904</v>
      </c>
      <c r="E1286" s="387" t="s">
        <v>3905</v>
      </c>
      <c r="F1286" s="289"/>
      <c r="G1286" s="289"/>
      <c r="H1286" s="375"/>
      <c r="I1286" s="375"/>
      <c r="J1286" s="360"/>
      <c r="K1286" s="360"/>
      <c r="L1286" s="312"/>
      <c r="M1286" s="289"/>
      <c r="N1286" s="289"/>
      <c r="O1286" s="289"/>
      <c r="P1286" s="375"/>
      <c r="Q1286" s="375"/>
      <c r="R1286" s="320"/>
    </row>
    <row r="1287" s="239" customFormat="1" ht="24" customHeight="1" spans="1:18">
      <c r="A1287" s="45">
        <v>1284</v>
      </c>
      <c r="B1287" s="45" t="s">
        <v>1145</v>
      </c>
      <c r="C1287" s="572" t="s">
        <v>3906</v>
      </c>
      <c r="D1287" s="289" t="s">
        <v>3907</v>
      </c>
      <c r="E1287" s="289" t="s">
        <v>3908</v>
      </c>
      <c r="F1287" s="289"/>
      <c r="G1287" s="289"/>
      <c r="H1287" s="375" t="s">
        <v>76</v>
      </c>
      <c r="I1287" s="375" t="s">
        <v>1149</v>
      </c>
      <c r="J1287" s="360">
        <v>15</v>
      </c>
      <c r="K1287" s="360">
        <v>15</v>
      </c>
      <c r="L1287" s="360">
        <v>15</v>
      </c>
      <c r="M1287" s="289" t="s">
        <v>2119</v>
      </c>
      <c r="N1287" s="289"/>
      <c r="O1287" s="289"/>
      <c r="P1287" s="375"/>
      <c r="Q1287" s="375"/>
      <c r="R1287" s="320"/>
    </row>
    <row r="1288" s="239" customFormat="1" ht="24" customHeight="1" spans="1:18">
      <c r="A1288" s="45">
        <v>1285</v>
      </c>
      <c r="B1288" s="45" t="s">
        <v>1145</v>
      </c>
      <c r="C1288" s="572" t="s">
        <v>3906</v>
      </c>
      <c r="D1288" s="289" t="s">
        <v>3909</v>
      </c>
      <c r="E1288" s="289" t="s">
        <v>3908</v>
      </c>
      <c r="F1288" s="289"/>
      <c r="G1288" s="289"/>
      <c r="H1288" s="375" t="s">
        <v>45</v>
      </c>
      <c r="I1288" s="375" t="s">
        <v>1149</v>
      </c>
      <c r="J1288" s="360">
        <v>35</v>
      </c>
      <c r="K1288" s="360">
        <v>35</v>
      </c>
      <c r="L1288" s="360">
        <v>35</v>
      </c>
      <c r="M1288" s="289" t="s">
        <v>2794</v>
      </c>
      <c r="N1288" s="289" t="s">
        <v>3910</v>
      </c>
      <c r="O1288" s="289" t="s">
        <v>3021</v>
      </c>
      <c r="P1288" s="375"/>
      <c r="Q1288" s="375"/>
      <c r="R1288" s="320"/>
    </row>
    <row r="1289" s="239" customFormat="1" ht="24" customHeight="1" spans="1:18">
      <c r="A1289" s="45">
        <v>1286</v>
      </c>
      <c r="B1289" s="45" t="s">
        <v>1145</v>
      </c>
      <c r="C1289" s="572" t="s">
        <v>3911</v>
      </c>
      <c r="D1289" s="289" t="s">
        <v>3912</v>
      </c>
      <c r="E1289" s="289" t="s">
        <v>3913</v>
      </c>
      <c r="F1289" s="289"/>
      <c r="G1289" s="289"/>
      <c r="H1289" s="375" t="s">
        <v>76</v>
      </c>
      <c r="I1289" s="375" t="s">
        <v>1149</v>
      </c>
      <c r="J1289" s="360">
        <v>15</v>
      </c>
      <c r="K1289" s="360">
        <v>15</v>
      </c>
      <c r="L1289" s="360">
        <v>15</v>
      </c>
      <c r="M1289" s="289" t="s">
        <v>2119</v>
      </c>
      <c r="N1289" s="289"/>
      <c r="O1289" s="289"/>
      <c r="P1289" s="375"/>
      <c r="Q1289" s="375"/>
      <c r="R1289" s="320"/>
    </row>
    <row r="1290" s="239" customFormat="1" ht="24" customHeight="1" spans="1:18">
      <c r="A1290" s="45">
        <v>1287</v>
      </c>
      <c r="B1290" s="45" t="s">
        <v>1145</v>
      </c>
      <c r="C1290" s="572" t="s">
        <v>3911</v>
      </c>
      <c r="D1290" s="289" t="s">
        <v>3914</v>
      </c>
      <c r="E1290" s="289" t="s">
        <v>3913</v>
      </c>
      <c r="F1290" s="289"/>
      <c r="G1290" s="289"/>
      <c r="H1290" s="375" t="s">
        <v>45</v>
      </c>
      <c r="I1290" s="375" t="s">
        <v>1149</v>
      </c>
      <c r="J1290" s="360">
        <v>35</v>
      </c>
      <c r="K1290" s="360">
        <v>35</v>
      </c>
      <c r="L1290" s="360">
        <v>35</v>
      </c>
      <c r="M1290" s="289" t="s">
        <v>2794</v>
      </c>
      <c r="N1290" s="289" t="s">
        <v>3910</v>
      </c>
      <c r="O1290" s="289" t="s">
        <v>3021</v>
      </c>
      <c r="P1290" s="375"/>
      <c r="Q1290" s="375"/>
      <c r="R1290" s="320"/>
    </row>
    <row r="1291" s="239" customFormat="1" ht="24" customHeight="1" spans="1:18">
      <c r="A1291" s="45">
        <v>1288</v>
      </c>
      <c r="B1291" s="45" t="s">
        <v>1145</v>
      </c>
      <c r="C1291" s="572" t="s">
        <v>3915</v>
      </c>
      <c r="D1291" s="289" t="s">
        <v>3916</v>
      </c>
      <c r="E1291" s="289" t="s">
        <v>3917</v>
      </c>
      <c r="F1291" s="289"/>
      <c r="G1291" s="289"/>
      <c r="H1291" s="375" t="s">
        <v>29</v>
      </c>
      <c r="I1291" s="375" t="s">
        <v>1149</v>
      </c>
      <c r="J1291" s="360">
        <v>12</v>
      </c>
      <c r="K1291" s="360">
        <v>12</v>
      </c>
      <c r="L1291" s="360">
        <v>12</v>
      </c>
      <c r="M1291" s="289"/>
      <c r="N1291" s="289"/>
      <c r="O1291" s="289"/>
      <c r="P1291" s="375"/>
      <c r="Q1291" s="375"/>
      <c r="R1291" s="320"/>
    </row>
    <row r="1292" s="239" customFormat="1" ht="24" customHeight="1" spans="1:18">
      <c r="A1292" s="45">
        <v>1289</v>
      </c>
      <c r="B1292" s="45" t="s">
        <v>1145</v>
      </c>
      <c r="C1292" s="572" t="s">
        <v>3918</v>
      </c>
      <c r="D1292" s="289" t="s">
        <v>3919</v>
      </c>
      <c r="E1292" s="289" t="s">
        <v>3920</v>
      </c>
      <c r="F1292" s="289"/>
      <c r="G1292" s="289"/>
      <c r="H1292" s="375" t="s">
        <v>76</v>
      </c>
      <c r="I1292" s="375" t="s">
        <v>1149</v>
      </c>
      <c r="J1292" s="360">
        <v>30</v>
      </c>
      <c r="K1292" s="360">
        <v>30</v>
      </c>
      <c r="L1292" s="360">
        <v>30</v>
      </c>
      <c r="M1292" s="289" t="s">
        <v>2119</v>
      </c>
      <c r="N1292" s="289"/>
      <c r="O1292" s="289"/>
      <c r="P1292" s="375"/>
      <c r="Q1292" s="375"/>
      <c r="R1292" s="320"/>
    </row>
    <row r="1293" s="239" customFormat="1" ht="24" customHeight="1" spans="1:18">
      <c r="A1293" s="45">
        <v>1290</v>
      </c>
      <c r="B1293" s="45" t="s">
        <v>1145</v>
      </c>
      <c r="C1293" s="572" t="s">
        <v>3918</v>
      </c>
      <c r="D1293" s="289" t="s">
        <v>3921</v>
      </c>
      <c r="E1293" s="289" t="s">
        <v>3920</v>
      </c>
      <c r="F1293" s="289"/>
      <c r="G1293" s="289"/>
      <c r="H1293" s="375" t="s">
        <v>45</v>
      </c>
      <c r="I1293" s="375" t="s">
        <v>1149</v>
      </c>
      <c r="J1293" s="360">
        <v>50</v>
      </c>
      <c r="K1293" s="360">
        <v>50</v>
      </c>
      <c r="L1293" s="360">
        <v>50</v>
      </c>
      <c r="M1293" s="289" t="s">
        <v>2794</v>
      </c>
      <c r="N1293" s="289" t="s">
        <v>3910</v>
      </c>
      <c r="O1293" s="289" t="s">
        <v>3021</v>
      </c>
      <c r="P1293" s="375"/>
      <c r="Q1293" s="375"/>
      <c r="R1293" s="320"/>
    </row>
    <row r="1294" s="239" customFormat="1" ht="24" customHeight="1" spans="1:18">
      <c r="A1294" s="45">
        <v>1291</v>
      </c>
      <c r="B1294" s="45" t="s">
        <v>1145</v>
      </c>
      <c r="C1294" s="572" t="s">
        <v>3922</v>
      </c>
      <c r="D1294" s="289" t="s">
        <v>3923</v>
      </c>
      <c r="E1294" s="289" t="s">
        <v>3924</v>
      </c>
      <c r="F1294" s="289"/>
      <c r="G1294" s="289"/>
      <c r="H1294" s="375" t="s">
        <v>76</v>
      </c>
      <c r="I1294" s="375" t="s">
        <v>1149</v>
      </c>
      <c r="J1294" s="360">
        <v>30</v>
      </c>
      <c r="K1294" s="360">
        <v>30</v>
      </c>
      <c r="L1294" s="360">
        <v>30</v>
      </c>
      <c r="M1294" s="289" t="s">
        <v>2119</v>
      </c>
      <c r="N1294" s="289"/>
      <c r="O1294" s="289"/>
      <c r="P1294" s="375"/>
      <c r="Q1294" s="375"/>
      <c r="R1294" s="320"/>
    </row>
    <row r="1295" s="239" customFormat="1" ht="24" customHeight="1" spans="1:18">
      <c r="A1295" s="45">
        <v>1292</v>
      </c>
      <c r="B1295" s="45" t="s">
        <v>1145</v>
      </c>
      <c r="C1295" s="572" t="s">
        <v>3922</v>
      </c>
      <c r="D1295" s="289" t="s">
        <v>3925</v>
      </c>
      <c r="E1295" s="289" t="s">
        <v>3924</v>
      </c>
      <c r="F1295" s="289"/>
      <c r="G1295" s="289"/>
      <c r="H1295" s="375" t="s">
        <v>45</v>
      </c>
      <c r="I1295" s="375" t="s">
        <v>1149</v>
      </c>
      <c r="J1295" s="360">
        <v>50</v>
      </c>
      <c r="K1295" s="360">
        <v>50</v>
      </c>
      <c r="L1295" s="360">
        <v>50</v>
      </c>
      <c r="M1295" s="289" t="s">
        <v>2794</v>
      </c>
      <c r="N1295" s="289" t="s">
        <v>3910</v>
      </c>
      <c r="O1295" s="289" t="s">
        <v>3021</v>
      </c>
      <c r="P1295" s="375"/>
      <c r="Q1295" s="375"/>
      <c r="R1295" s="320"/>
    </row>
    <row r="1296" s="235" customFormat="1" ht="36" customHeight="1" spans="1:18">
      <c r="A1296" s="45">
        <v>1293</v>
      </c>
      <c r="B1296" s="45" t="s">
        <v>1145</v>
      </c>
      <c r="C1296" s="572" t="s">
        <v>3926</v>
      </c>
      <c r="D1296" s="289" t="s">
        <v>3927</v>
      </c>
      <c r="E1296" s="29" t="s">
        <v>3928</v>
      </c>
      <c r="F1296" s="29"/>
      <c r="G1296" s="29"/>
      <c r="H1296" s="440" t="s">
        <v>29</v>
      </c>
      <c r="I1296" s="28" t="s">
        <v>1149</v>
      </c>
      <c r="J1296" s="28">
        <v>195</v>
      </c>
      <c r="K1296" s="28">
        <v>195</v>
      </c>
      <c r="L1296" s="28">
        <v>195</v>
      </c>
      <c r="M1296" s="291"/>
      <c r="N1296" s="291" t="s">
        <v>524</v>
      </c>
      <c r="O1296" s="291" t="s">
        <v>525</v>
      </c>
      <c r="P1296" s="369"/>
      <c r="Q1296" s="369"/>
      <c r="R1296" s="320"/>
    </row>
    <row r="1297" s="239" customFormat="1" ht="24" customHeight="1" spans="1:18">
      <c r="A1297" s="45">
        <v>1294</v>
      </c>
      <c r="B1297" s="45" t="s">
        <v>1145</v>
      </c>
      <c r="C1297" s="572" t="s">
        <v>3929</v>
      </c>
      <c r="D1297" s="289" t="s">
        <v>3930</v>
      </c>
      <c r="E1297" s="289" t="s">
        <v>3931</v>
      </c>
      <c r="F1297" s="289"/>
      <c r="G1297" s="289"/>
      <c r="H1297" s="375" t="s">
        <v>76</v>
      </c>
      <c r="I1297" s="375" t="s">
        <v>1149</v>
      </c>
      <c r="J1297" s="360">
        <v>30</v>
      </c>
      <c r="K1297" s="360">
        <v>30</v>
      </c>
      <c r="L1297" s="360">
        <v>30</v>
      </c>
      <c r="M1297" s="289"/>
      <c r="N1297" s="289"/>
      <c r="O1297" s="289"/>
      <c r="P1297" s="375"/>
      <c r="Q1297" s="375"/>
      <c r="R1297" s="320"/>
    </row>
    <row r="1298" s="239" customFormat="1" ht="24" customHeight="1" spans="1:18">
      <c r="A1298" s="45">
        <v>1295</v>
      </c>
      <c r="B1298" s="45" t="s">
        <v>1145</v>
      </c>
      <c r="C1298" s="572" t="s">
        <v>3932</v>
      </c>
      <c r="D1298" s="289" t="s">
        <v>3933</v>
      </c>
      <c r="E1298" s="289" t="s">
        <v>3934</v>
      </c>
      <c r="F1298" s="289"/>
      <c r="G1298" s="289"/>
      <c r="H1298" s="375" t="s">
        <v>76</v>
      </c>
      <c r="I1298" s="375" t="s">
        <v>1149</v>
      </c>
      <c r="J1298" s="360">
        <v>30</v>
      </c>
      <c r="K1298" s="360">
        <v>30</v>
      </c>
      <c r="L1298" s="360">
        <v>30</v>
      </c>
      <c r="M1298" s="289" t="s">
        <v>2119</v>
      </c>
      <c r="N1298" s="289"/>
      <c r="O1298" s="289"/>
      <c r="P1298" s="375"/>
      <c r="Q1298" s="375"/>
      <c r="R1298" s="320"/>
    </row>
    <row r="1299" s="239" customFormat="1" ht="24" customHeight="1" spans="1:18">
      <c r="A1299" s="45">
        <v>1296</v>
      </c>
      <c r="B1299" s="45" t="s">
        <v>1145</v>
      </c>
      <c r="C1299" s="572" t="s">
        <v>3932</v>
      </c>
      <c r="D1299" s="289" t="s">
        <v>3935</v>
      </c>
      <c r="E1299" s="289" t="s">
        <v>3934</v>
      </c>
      <c r="F1299" s="289"/>
      <c r="G1299" s="289"/>
      <c r="H1299" s="375" t="s">
        <v>45</v>
      </c>
      <c r="I1299" s="375" t="s">
        <v>1149</v>
      </c>
      <c r="J1299" s="360">
        <v>65</v>
      </c>
      <c r="K1299" s="360">
        <v>65</v>
      </c>
      <c r="L1299" s="360">
        <v>65</v>
      </c>
      <c r="M1299" s="289" t="s">
        <v>2794</v>
      </c>
      <c r="N1299" s="289"/>
      <c r="O1299" s="289"/>
      <c r="P1299" s="375"/>
      <c r="Q1299" s="375"/>
      <c r="R1299" s="320"/>
    </row>
    <row r="1300" s="239" customFormat="1" ht="24" customHeight="1" spans="1:18">
      <c r="A1300" s="45">
        <v>1297</v>
      </c>
      <c r="B1300" s="45" t="s">
        <v>1145</v>
      </c>
      <c r="C1300" s="572" t="s">
        <v>3936</v>
      </c>
      <c r="D1300" s="289" t="s">
        <v>3937</v>
      </c>
      <c r="E1300" s="289" t="s">
        <v>3938</v>
      </c>
      <c r="F1300" s="289"/>
      <c r="G1300" s="289"/>
      <c r="H1300" s="375" t="s">
        <v>76</v>
      </c>
      <c r="I1300" s="375" t="s">
        <v>1149</v>
      </c>
      <c r="J1300" s="360">
        <v>30</v>
      </c>
      <c r="K1300" s="360">
        <v>30</v>
      </c>
      <c r="L1300" s="360">
        <v>30</v>
      </c>
      <c r="M1300" s="289" t="s">
        <v>2119</v>
      </c>
      <c r="N1300" s="289"/>
      <c r="O1300" s="289"/>
      <c r="P1300" s="375"/>
      <c r="Q1300" s="375"/>
      <c r="R1300" s="320"/>
    </row>
    <row r="1301" s="239" customFormat="1" ht="24" customHeight="1" spans="1:18">
      <c r="A1301" s="45">
        <v>1298</v>
      </c>
      <c r="B1301" s="45" t="s">
        <v>1145</v>
      </c>
      <c r="C1301" s="572" t="s">
        <v>3936</v>
      </c>
      <c r="D1301" s="289" t="s">
        <v>3939</v>
      </c>
      <c r="E1301" s="289" t="s">
        <v>3938</v>
      </c>
      <c r="F1301" s="289"/>
      <c r="G1301" s="289"/>
      <c r="H1301" s="375" t="s">
        <v>45</v>
      </c>
      <c r="I1301" s="375" t="s">
        <v>1149</v>
      </c>
      <c r="J1301" s="360">
        <v>50</v>
      </c>
      <c r="K1301" s="360">
        <v>50</v>
      </c>
      <c r="L1301" s="360">
        <v>50</v>
      </c>
      <c r="M1301" s="289" t="s">
        <v>2794</v>
      </c>
      <c r="N1301" s="289" t="s">
        <v>3910</v>
      </c>
      <c r="O1301" s="289" t="s">
        <v>3021</v>
      </c>
      <c r="P1301" s="375"/>
      <c r="Q1301" s="375"/>
      <c r="R1301" s="320"/>
    </row>
    <row r="1302" s="239" customFormat="1" ht="24" customHeight="1" spans="1:18">
      <c r="A1302" s="45">
        <v>1299</v>
      </c>
      <c r="B1302" s="45" t="s">
        <v>1145</v>
      </c>
      <c r="C1302" s="572" t="s">
        <v>3940</v>
      </c>
      <c r="D1302" s="289" t="s">
        <v>3941</v>
      </c>
      <c r="E1302" s="289" t="s">
        <v>3942</v>
      </c>
      <c r="F1302" s="289"/>
      <c r="G1302" s="289"/>
      <c r="H1302" s="375" t="s">
        <v>76</v>
      </c>
      <c r="I1302" s="375" t="s">
        <v>1149</v>
      </c>
      <c r="J1302" s="360">
        <v>30</v>
      </c>
      <c r="K1302" s="360">
        <v>30</v>
      </c>
      <c r="L1302" s="360">
        <v>30</v>
      </c>
      <c r="M1302" s="289" t="s">
        <v>2119</v>
      </c>
      <c r="N1302" s="289"/>
      <c r="O1302" s="289"/>
      <c r="P1302" s="375"/>
      <c r="Q1302" s="375"/>
      <c r="R1302" s="320"/>
    </row>
    <row r="1303" s="239" customFormat="1" ht="24" customHeight="1" spans="1:18">
      <c r="A1303" s="45">
        <v>1300</v>
      </c>
      <c r="B1303" s="45" t="s">
        <v>1145</v>
      </c>
      <c r="C1303" s="572" t="s">
        <v>3940</v>
      </c>
      <c r="D1303" s="289" t="s">
        <v>3943</v>
      </c>
      <c r="E1303" s="405" t="s">
        <v>3942</v>
      </c>
      <c r="F1303" s="289"/>
      <c r="G1303" s="289"/>
      <c r="H1303" s="375" t="s">
        <v>45</v>
      </c>
      <c r="I1303" s="375" t="s">
        <v>1149</v>
      </c>
      <c r="J1303" s="360">
        <v>50</v>
      </c>
      <c r="K1303" s="360">
        <v>50</v>
      </c>
      <c r="L1303" s="360">
        <v>50</v>
      </c>
      <c r="M1303" s="289" t="s">
        <v>2794</v>
      </c>
      <c r="N1303" s="289" t="s">
        <v>3910</v>
      </c>
      <c r="O1303" s="289" t="s">
        <v>3021</v>
      </c>
      <c r="P1303" s="375"/>
      <c r="Q1303" s="375"/>
      <c r="R1303" s="320"/>
    </row>
    <row r="1304" s="239" customFormat="1" ht="24" customHeight="1" spans="1:18">
      <c r="A1304" s="45">
        <v>1301</v>
      </c>
      <c r="B1304" s="45" t="s">
        <v>1145</v>
      </c>
      <c r="C1304" s="572" t="s">
        <v>3944</v>
      </c>
      <c r="D1304" s="289" t="s">
        <v>3945</v>
      </c>
      <c r="E1304" s="289" t="s">
        <v>3946</v>
      </c>
      <c r="F1304" s="289" t="s">
        <v>3947</v>
      </c>
      <c r="G1304" s="289"/>
      <c r="H1304" s="375" t="s">
        <v>76</v>
      </c>
      <c r="I1304" s="375" t="s">
        <v>3948</v>
      </c>
      <c r="J1304" s="360">
        <v>30</v>
      </c>
      <c r="K1304" s="360">
        <v>30</v>
      </c>
      <c r="L1304" s="360">
        <v>30</v>
      </c>
      <c r="M1304" s="289" t="s">
        <v>2119</v>
      </c>
      <c r="N1304" s="289" t="s">
        <v>3910</v>
      </c>
      <c r="O1304" s="289" t="s">
        <v>3021</v>
      </c>
      <c r="P1304" s="375"/>
      <c r="Q1304" s="375"/>
      <c r="R1304" s="320"/>
    </row>
    <row r="1305" s="239" customFormat="1" ht="24" customHeight="1" spans="1:18">
      <c r="A1305" s="45">
        <v>1302</v>
      </c>
      <c r="B1305" s="45" t="s">
        <v>1145</v>
      </c>
      <c r="C1305" s="572" t="s">
        <v>3944</v>
      </c>
      <c r="D1305" s="289" t="s">
        <v>3949</v>
      </c>
      <c r="E1305" s="289" t="s">
        <v>3946</v>
      </c>
      <c r="F1305" s="289"/>
      <c r="G1305" s="289"/>
      <c r="H1305" s="375" t="s">
        <v>45</v>
      </c>
      <c r="I1305" s="375" t="s">
        <v>1149</v>
      </c>
      <c r="J1305" s="360">
        <v>50</v>
      </c>
      <c r="K1305" s="360">
        <v>50</v>
      </c>
      <c r="L1305" s="360">
        <v>50</v>
      </c>
      <c r="M1305" s="289" t="s">
        <v>2794</v>
      </c>
      <c r="N1305" s="289" t="s">
        <v>3910</v>
      </c>
      <c r="O1305" s="289" t="s">
        <v>3021</v>
      </c>
      <c r="P1305" s="375"/>
      <c r="Q1305" s="375"/>
      <c r="R1305" s="320"/>
    </row>
    <row r="1306" s="239" customFormat="1" ht="24" customHeight="1" spans="1:18">
      <c r="A1306" s="45">
        <v>1303</v>
      </c>
      <c r="B1306" s="45" t="s">
        <v>1145</v>
      </c>
      <c r="C1306" s="572" t="s">
        <v>3950</v>
      </c>
      <c r="D1306" s="289" t="s">
        <v>3951</v>
      </c>
      <c r="E1306" s="289" t="s">
        <v>3952</v>
      </c>
      <c r="F1306" s="289"/>
      <c r="G1306" s="289"/>
      <c r="H1306" s="375" t="s">
        <v>76</v>
      </c>
      <c r="I1306" s="375" t="s">
        <v>1149</v>
      </c>
      <c r="J1306" s="360">
        <v>30</v>
      </c>
      <c r="K1306" s="360">
        <v>30</v>
      </c>
      <c r="L1306" s="360">
        <v>30</v>
      </c>
      <c r="M1306" s="289" t="s">
        <v>2602</v>
      </c>
      <c r="N1306" s="289"/>
      <c r="O1306" s="289"/>
      <c r="P1306" s="375"/>
      <c r="Q1306" s="375"/>
      <c r="R1306" s="320"/>
    </row>
    <row r="1307" s="239" customFormat="1" ht="24" customHeight="1" spans="1:18">
      <c r="A1307" s="45">
        <v>1304</v>
      </c>
      <c r="B1307" s="45" t="s">
        <v>1145</v>
      </c>
      <c r="C1307" s="572" t="s">
        <v>3950</v>
      </c>
      <c r="D1307" s="289" t="s">
        <v>3953</v>
      </c>
      <c r="E1307" s="289" t="s">
        <v>3952</v>
      </c>
      <c r="F1307" s="289"/>
      <c r="G1307" s="289"/>
      <c r="H1307" s="375" t="s">
        <v>45</v>
      </c>
      <c r="I1307" s="375" t="s">
        <v>1149</v>
      </c>
      <c r="J1307" s="360">
        <v>50</v>
      </c>
      <c r="K1307" s="360">
        <v>50</v>
      </c>
      <c r="L1307" s="360">
        <v>50</v>
      </c>
      <c r="M1307" s="289" t="s">
        <v>2794</v>
      </c>
      <c r="N1307" s="289" t="s">
        <v>3910</v>
      </c>
      <c r="O1307" s="289" t="s">
        <v>3021</v>
      </c>
      <c r="P1307" s="375"/>
      <c r="Q1307" s="375"/>
      <c r="R1307" s="320"/>
    </row>
    <row r="1308" s="239" customFormat="1" ht="24" customHeight="1" spans="1:18">
      <c r="A1308" s="45">
        <v>1305</v>
      </c>
      <c r="B1308" s="45" t="s">
        <v>1145</v>
      </c>
      <c r="C1308" s="572" t="s">
        <v>3954</v>
      </c>
      <c r="D1308" s="289" t="s">
        <v>3955</v>
      </c>
      <c r="E1308" s="289" t="s">
        <v>3956</v>
      </c>
      <c r="F1308" s="289"/>
      <c r="G1308" s="289"/>
      <c r="H1308" s="375" t="s">
        <v>76</v>
      </c>
      <c r="I1308" s="375" t="s">
        <v>1149</v>
      </c>
      <c r="J1308" s="360">
        <v>30</v>
      </c>
      <c r="K1308" s="360">
        <v>30</v>
      </c>
      <c r="L1308" s="360">
        <v>30</v>
      </c>
      <c r="M1308" s="289" t="s">
        <v>2119</v>
      </c>
      <c r="N1308" s="289"/>
      <c r="O1308" s="289"/>
      <c r="P1308" s="375"/>
      <c r="Q1308" s="375"/>
      <c r="R1308" s="320"/>
    </row>
    <row r="1309" s="239" customFormat="1" ht="24" customHeight="1" spans="1:18">
      <c r="A1309" s="45">
        <v>1306</v>
      </c>
      <c r="B1309" s="45" t="s">
        <v>1145</v>
      </c>
      <c r="C1309" s="572" t="s">
        <v>3954</v>
      </c>
      <c r="D1309" s="289" t="s">
        <v>3957</v>
      </c>
      <c r="E1309" s="289" t="s">
        <v>3956</v>
      </c>
      <c r="F1309" s="289"/>
      <c r="G1309" s="289"/>
      <c r="H1309" s="375" t="s">
        <v>45</v>
      </c>
      <c r="I1309" s="375" t="s">
        <v>1149</v>
      </c>
      <c r="J1309" s="360">
        <v>65</v>
      </c>
      <c r="K1309" s="360">
        <v>65</v>
      </c>
      <c r="L1309" s="360">
        <v>65</v>
      </c>
      <c r="M1309" s="289" t="s">
        <v>2794</v>
      </c>
      <c r="N1309" s="289"/>
      <c r="O1309" s="289"/>
      <c r="P1309" s="375"/>
      <c r="Q1309" s="375"/>
      <c r="R1309" s="320"/>
    </row>
    <row r="1310" s="239" customFormat="1" ht="24" customHeight="1" spans="1:18">
      <c r="A1310" s="45">
        <v>1307</v>
      </c>
      <c r="B1310" s="45" t="s">
        <v>1145</v>
      </c>
      <c r="C1310" s="572" t="s">
        <v>3958</v>
      </c>
      <c r="D1310" s="289" t="s">
        <v>3959</v>
      </c>
      <c r="E1310" s="289" t="s">
        <v>3905</v>
      </c>
      <c r="F1310" s="289" t="s">
        <v>3960</v>
      </c>
      <c r="G1310" s="289"/>
      <c r="H1310" s="375" t="s">
        <v>76</v>
      </c>
      <c r="I1310" s="375" t="s">
        <v>1149</v>
      </c>
      <c r="J1310" s="360">
        <v>50</v>
      </c>
      <c r="K1310" s="360">
        <v>50</v>
      </c>
      <c r="L1310" s="360">
        <v>50</v>
      </c>
      <c r="M1310" s="289" t="s">
        <v>419</v>
      </c>
      <c r="N1310" s="289" t="s">
        <v>3910</v>
      </c>
      <c r="O1310" s="289" t="s">
        <v>3021</v>
      </c>
      <c r="P1310" s="375"/>
      <c r="Q1310" s="375"/>
      <c r="R1310" s="320"/>
    </row>
    <row r="1311" s="239" customFormat="1" ht="24" customHeight="1" spans="1:18">
      <c r="A1311" s="45">
        <v>1308</v>
      </c>
      <c r="B1311" s="45" t="s">
        <v>1145</v>
      </c>
      <c r="C1311" s="572" t="s">
        <v>3961</v>
      </c>
      <c r="D1311" s="289" t="s">
        <v>3962</v>
      </c>
      <c r="E1311" s="289" t="s">
        <v>3963</v>
      </c>
      <c r="F1311" s="289"/>
      <c r="G1311" s="289"/>
      <c r="H1311" s="375" t="s">
        <v>29</v>
      </c>
      <c r="I1311" s="375" t="s">
        <v>46</v>
      </c>
      <c r="J1311" s="360">
        <v>180</v>
      </c>
      <c r="K1311" s="360">
        <v>180</v>
      </c>
      <c r="L1311" s="360">
        <v>180</v>
      </c>
      <c r="M1311" s="289" t="s">
        <v>3964</v>
      </c>
      <c r="N1311" s="289" t="s">
        <v>929</v>
      </c>
      <c r="O1311" s="289"/>
      <c r="P1311" s="375"/>
      <c r="Q1311" s="375"/>
      <c r="R1311" s="320"/>
    </row>
    <row r="1312" s="239" customFormat="1" ht="24" customHeight="1" spans="1:18">
      <c r="A1312" s="45">
        <v>1309</v>
      </c>
      <c r="B1312" s="45" t="s">
        <v>1145</v>
      </c>
      <c r="C1312" s="572" t="s">
        <v>3965</v>
      </c>
      <c r="D1312" s="289" t="s">
        <v>3966</v>
      </c>
      <c r="E1312" s="289" t="s">
        <v>3967</v>
      </c>
      <c r="F1312" s="289" t="s">
        <v>2965</v>
      </c>
      <c r="G1312" s="289"/>
      <c r="H1312" s="375" t="s">
        <v>76</v>
      </c>
      <c r="I1312" s="375" t="s">
        <v>1149</v>
      </c>
      <c r="J1312" s="360">
        <v>20</v>
      </c>
      <c r="K1312" s="360">
        <v>20</v>
      </c>
      <c r="L1312" s="360">
        <v>20</v>
      </c>
      <c r="M1312" s="289" t="s">
        <v>3968</v>
      </c>
      <c r="N1312" s="289" t="s">
        <v>2510</v>
      </c>
      <c r="O1312" s="289"/>
      <c r="P1312" s="375"/>
      <c r="Q1312" s="375"/>
      <c r="R1312" s="320"/>
    </row>
    <row r="1313" s="239" customFormat="1" ht="24" customHeight="1" spans="1:18">
      <c r="A1313" s="45">
        <v>1310</v>
      </c>
      <c r="B1313" s="45" t="s">
        <v>1145</v>
      </c>
      <c r="C1313" s="572" t="s">
        <v>3965</v>
      </c>
      <c r="D1313" s="289" t="s">
        <v>3969</v>
      </c>
      <c r="E1313" s="289" t="s">
        <v>3967</v>
      </c>
      <c r="F1313" s="291"/>
      <c r="G1313" s="291"/>
      <c r="H1313" s="375" t="s">
        <v>45</v>
      </c>
      <c r="I1313" s="325" t="s">
        <v>1149</v>
      </c>
      <c r="J1313" s="417">
        <v>34</v>
      </c>
      <c r="K1313" s="417">
        <v>34</v>
      </c>
      <c r="L1313" s="417">
        <v>34</v>
      </c>
      <c r="M1313" s="289" t="s">
        <v>3970</v>
      </c>
      <c r="N1313" s="290" t="s">
        <v>1319</v>
      </c>
      <c r="O1313" s="289" t="s">
        <v>1320</v>
      </c>
      <c r="P1313" s="375"/>
      <c r="Q1313" s="375"/>
      <c r="R1313" s="320"/>
    </row>
    <row r="1314" s="239" customFormat="1" ht="24" customHeight="1" spans="1:18">
      <c r="A1314" s="45">
        <v>1311</v>
      </c>
      <c r="B1314" s="45" t="s">
        <v>1145</v>
      </c>
      <c r="C1314" s="572" t="s">
        <v>3971</v>
      </c>
      <c r="D1314" s="289" t="s">
        <v>3972</v>
      </c>
      <c r="E1314" s="289" t="s">
        <v>3973</v>
      </c>
      <c r="F1314" s="289"/>
      <c r="G1314" s="289"/>
      <c r="H1314" s="375" t="s">
        <v>76</v>
      </c>
      <c r="I1314" s="375" t="s">
        <v>1149</v>
      </c>
      <c r="J1314" s="360">
        <v>15</v>
      </c>
      <c r="K1314" s="360">
        <v>15</v>
      </c>
      <c r="L1314" s="360">
        <v>15</v>
      </c>
      <c r="M1314" s="289"/>
      <c r="N1314" s="289"/>
      <c r="O1314" s="289"/>
      <c r="P1314" s="375"/>
      <c r="Q1314" s="375"/>
      <c r="R1314" s="320"/>
    </row>
    <row r="1315" s="239" customFormat="1" ht="24" customHeight="1" spans="1:18">
      <c r="A1315" s="45">
        <v>1312</v>
      </c>
      <c r="B1315" s="45" t="s">
        <v>1145</v>
      </c>
      <c r="C1315" s="572" t="s">
        <v>3974</v>
      </c>
      <c r="D1315" s="289" t="s">
        <v>3975</v>
      </c>
      <c r="E1315" s="289" t="s">
        <v>3976</v>
      </c>
      <c r="F1315" s="289"/>
      <c r="G1315" s="289"/>
      <c r="H1315" s="375" t="s">
        <v>76</v>
      </c>
      <c r="I1315" s="375" t="s">
        <v>1149</v>
      </c>
      <c r="J1315" s="360">
        <v>50</v>
      </c>
      <c r="K1315" s="360">
        <v>50</v>
      </c>
      <c r="L1315" s="360">
        <v>50</v>
      </c>
      <c r="M1315" s="289"/>
      <c r="N1315" s="289" t="s">
        <v>3910</v>
      </c>
      <c r="O1315" s="289" t="s">
        <v>3021</v>
      </c>
      <c r="P1315" s="375"/>
      <c r="Q1315" s="375"/>
      <c r="R1315" s="320"/>
    </row>
    <row r="1316" s="239" customFormat="1" ht="24" customHeight="1" spans="1:18">
      <c r="A1316" s="45">
        <v>1313</v>
      </c>
      <c r="B1316" s="45" t="s">
        <v>1145</v>
      </c>
      <c r="C1316" s="572" t="s">
        <v>3977</v>
      </c>
      <c r="D1316" s="289" t="s">
        <v>3978</v>
      </c>
      <c r="E1316" s="289" t="s">
        <v>3979</v>
      </c>
      <c r="F1316" s="289"/>
      <c r="G1316" s="289"/>
      <c r="H1316" s="375" t="s">
        <v>76</v>
      </c>
      <c r="I1316" s="375" t="s">
        <v>1149</v>
      </c>
      <c r="J1316" s="360">
        <v>6</v>
      </c>
      <c r="K1316" s="360">
        <v>6</v>
      </c>
      <c r="L1316" s="360">
        <v>6</v>
      </c>
      <c r="M1316" s="289"/>
      <c r="N1316" s="289"/>
      <c r="O1316" s="289"/>
      <c r="P1316" s="375"/>
      <c r="Q1316" s="375"/>
      <c r="R1316" s="320"/>
    </row>
    <row r="1317" s="239" customFormat="1" ht="24" customHeight="1" spans="1:18">
      <c r="A1317" s="45">
        <v>1314</v>
      </c>
      <c r="B1317" s="45" t="s">
        <v>1145</v>
      </c>
      <c r="C1317" s="572" t="s">
        <v>3980</v>
      </c>
      <c r="D1317" s="289" t="s">
        <v>3981</v>
      </c>
      <c r="E1317" s="289" t="s">
        <v>3982</v>
      </c>
      <c r="F1317" s="289"/>
      <c r="G1317" s="289"/>
      <c r="H1317" s="375" t="s">
        <v>76</v>
      </c>
      <c r="I1317" s="375" t="s">
        <v>1149</v>
      </c>
      <c r="J1317" s="360">
        <v>20</v>
      </c>
      <c r="K1317" s="360">
        <v>20</v>
      </c>
      <c r="L1317" s="360">
        <v>20</v>
      </c>
      <c r="M1317" s="289"/>
      <c r="N1317" s="289"/>
      <c r="O1317" s="289"/>
      <c r="P1317" s="375"/>
      <c r="Q1317" s="375"/>
      <c r="R1317" s="320"/>
    </row>
    <row r="1318" s="239" customFormat="1" ht="24" customHeight="1" spans="1:18">
      <c r="A1318" s="45">
        <v>1315</v>
      </c>
      <c r="B1318" s="45" t="s">
        <v>1145</v>
      </c>
      <c r="C1318" s="572" t="s">
        <v>3983</v>
      </c>
      <c r="D1318" s="289" t="s">
        <v>3984</v>
      </c>
      <c r="E1318" s="289" t="s">
        <v>3985</v>
      </c>
      <c r="F1318" s="289"/>
      <c r="G1318" s="289"/>
      <c r="H1318" s="375" t="s">
        <v>76</v>
      </c>
      <c r="I1318" s="375" t="s">
        <v>1149</v>
      </c>
      <c r="J1318" s="360">
        <v>8</v>
      </c>
      <c r="K1318" s="360">
        <v>8</v>
      </c>
      <c r="L1318" s="360">
        <v>8</v>
      </c>
      <c r="M1318" s="289"/>
      <c r="N1318" s="289"/>
      <c r="O1318" s="289"/>
      <c r="P1318" s="375"/>
      <c r="Q1318" s="375"/>
      <c r="R1318" s="320"/>
    </row>
    <row r="1319" s="239" customFormat="1" ht="24" customHeight="1" spans="1:18">
      <c r="A1319" s="45">
        <v>1316</v>
      </c>
      <c r="B1319" s="45" t="s">
        <v>1145</v>
      </c>
      <c r="C1319" s="572" t="s">
        <v>3983</v>
      </c>
      <c r="D1319" s="289" t="s">
        <v>3986</v>
      </c>
      <c r="E1319" s="289" t="s">
        <v>3987</v>
      </c>
      <c r="F1319" s="289" t="s">
        <v>3988</v>
      </c>
      <c r="G1319" s="289"/>
      <c r="H1319" s="375" t="s">
        <v>45</v>
      </c>
      <c r="I1319" s="375" t="s">
        <v>1149</v>
      </c>
      <c r="J1319" s="360">
        <v>75</v>
      </c>
      <c r="K1319" s="360">
        <v>75</v>
      </c>
      <c r="L1319" s="360">
        <v>75</v>
      </c>
      <c r="M1319" s="289" t="s">
        <v>1427</v>
      </c>
      <c r="N1319" s="289" t="s">
        <v>2169</v>
      </c>
      <c r="O1319" s="289"/>
      <c r="P1319" s="375"/>
      <c r="Q1319" s="375"/>
      <c r="R1319" s="320"/>
    </row>
    <row r="1320" s="239" customFormat="1" ht="36" customHeight="1" spans="1:18">
      <c r="A1320" s="45">
        <v>1317</v>
      </c>
      <c r="B1320" s="45" t="s">
        <v>1145</v>
      </c>
      <c r="C1320" s="572" t="s">
        <v>3989</v>
      </c>
      <c r="D1320" s="286" t="s">
        <v>3990</v>
      </c>
      <c r="E1320" s="309" t="s">
        <v>3991</v>
      </c>
      <c r="F1320" s="309"/>
      <c r="G1320" s="309"/>
      <c r="H1320" s="375" t="s">
        <v>45</v>
      </c>
      <c r="I1320" s="336" t="s">
        <v>46</v>
      </c>
      <c r="J1320" s="360">
        <v>180</v>
      </c>
      <c r="K1320" s="360">
        <v>180</v>
      </c>
      <c r="L1320" s="360">
        <v>180</v>
      </c>
      <c r="M1320" s="309"/>
      <c r="N1320" s="309" t="s">
        <v>583</v>
      </c>
      <c r="O1320" s="309" t="s">
        <v>584</v>
      </c>
      <c r="P1320" s="375"/>
      <c r="Q1320" s="375"/>
      <c r="R1320" s="320"/>
    </row>
    <row r="1321" s="239" customFormat="1" ht="24" customHeight="1" spans="1:18">
      <c r="A1321" s="45">
        <v>1318</v>
      </c>
      <c r="B1321" s="45" t="s">
        <v>1145</v>
      </c>
      <c r="C1321" s="572" t="s">
        <v>3992</v>
      </c>
      <c r="D1321" s="289" t="s">
        <v>3993</v>
      </c>
      <c r="E1321" s="289" t="s">
        <v>3994</v>
      </c>
      <c r="F1321" s="289" t="s">
        <v>3995</v>
      </c>
      <c r="G1321" s="289"/>
      <c r="H1321" s="375" t="s">
        <v>45</v>
      </c>
      <c r="I1321" s="375" t="s">
        <v>46</v>
      </c>
      <c r="J1321" s="360">
        <v>145</v>
      </c>
      <c r="K1321" s="360">
        <v>145</v>
      </c>
      <c r="L1321" s="360">
        <v>145</v>
      </c>
      <c r="M1321" s="289" t="s">
        <v>2546</v>
      </c>
      <c r="N1321" s="289" t="s">
        <v>466</v>
      </c>
      <c r="O1321" s="289"/>
      <c r="P1321" s="375"/>
      <c r="Q1321" s="375"/>
      <c r="R1321" s="320"/>
    </row>
    <row r="1322" s="239" customFormat="1" ht="24" customHeight="1" spans="1:18">
      <c r="A1322" s="45">
        <v>1319</v>
      </c>
      <c r="B1322" s="45" t="s">
        <v>1145</v>
      </c>
      <c r="C1322" s="572" t="s">
        <v>3996</v>
      </c>
      <c r="D1322" s="289" t="s">
        <v>3997</v>
      </c>
      <c r="E1322" s="289" t="s">
        <v>3998</v>
      </c>
      <c r="F1322" s="289"/>
      <c r="G1322" s="289"/>
      <c r="H1322" s="375" t="s">
        <v>45</v>
      </c>
      <c r="I1322" s="375" t="s">
        <v>46</v>
      </c>
      <c r="J1322" s="360">
        <v>145</v>
      </c>
      <c r="K1322" s="360">
        <v>145</v>
      </c>
      <c r="L1322" s="360">
        <v>145</v>
      </c>
      <c r="M1322" s="289" t="s">
        <v>3266</v>
      </c>
      <c r="N1322" s="289"/>
      <c r="O1322" s="289"/>
      <c r="P1322" s="375"/>
      <c r="Q1322" s="375"/>
      <c r="R1322" s="320"/>
    </row>
    <row r="1323" s="239" customFormat="1" ht="24" customHeight="1" spans="1:18">
      <c r="A1323" s="45">
        <v>1320</v>
      </c>
      <c r="B1323" s="45" t="s">
        <v>1145</v>
      </c>
      <c r="C1323" s="572" t="s">
        <v>3999</v>
      </c>
      <c r="D1323" s="289" t="s">
        <v>4000</v>
      </c>
      <c r="E1323" s="289" t="s">
        <v>4001</v>
      </c>
      <c r="F1323" s="289" t="s">
        <v>4002</v>
      </c>
      <c r="G1323" s="289"/>
      <c r="H1323" s="375" t="s">
        <v>45</v>
      </c>
      <c r="I1323" s="375" t="s">
        <v>46</v>
      </c>
      <c r="J1323" s="360">
        <v>70</v>
      </c>
      <c r="K1323" s="360">
        <v>70</v>
      </c>
      <c r="L1323" s="360">
        <v>70</v>
      </c>
      <c r="M1323" s="289" t="s">
        <v>4003</v>
      </c>
      <c r="N1323" s="289" t="s">
        <v>2169</v>
      </c>
      <c r="O1323" s="289"/>
      <c r="P1323" s="375"/>
      <c r="Q1323" s="375"/>
      <c r="R1323" s="320"/>
    </row>
    <row r="1324" s="239" customFormat="1" ht="24" customHeight="1" spans="1:18">
      <c r="A1324" s="45">
        <v>1321</v>
      </c>
      <c r="B1324" s="45" t="s">
        <v>1145</v>
      </c>
      <c r="C1324" s="572" t="s">
        <v>3999</v>
      </c>
      <c r="D1324" s="289" t="s">
        <v>4004</v>
      </c>
      <c r="E1324" s="289" t="s">
        <v>4001</v>
      </c>
      <c r="F1324" s="289" t="s">
        <v>4002</v>
      </c>
      <c r="G1324" s="289"/>
      <c r="H1324" s="375" t="s">
        <v>45</v>
      </c>
      <c r="I1324" s="375" t="s">
        <v>46</v>
      </c>
      <c r="J1324" s="360">
        <v>55</v>
      </c>
      <c r="K1324" s="360">
        <v>55</v>
      </c>
      <c r="L1324" s="360">
        <v>55</v>
      </c>
      <c r="M1324" s="289" t="s">
        <v>4005</v>
      </c>
      <c r="N1324" s="289" t="s">
        <v>2169</v>
      </c>
      <c r="O1324" s="289"/>
      <c r="P1324" s="375"/>
      <c r="Q1324" s="375"/>
      <c r="R1324" s="320"/>
    </row>
    <row r="1325" s="239" customFormat="1" ht="24" customHeight="1" spans="1:18">
      <c r="A1325" s="45">
        <v>1322</v>
      </c>
      <c r="B1325" s="45" t="s">
        <v>1145</v>
      </c>
      <c r="C1325" s="572" t="s">
        <v>3999</v>
      </c>
      <c r="D1325" s="289" t="s">
        <v>4006</v>
      </c>
      <c r="E1325" s="291" t="s">
        <v>4001</v>
      </c>
      <c r="F1325" s="291" t="s">
        <v>4002</v>
      </c>
      <c r="G1325" s="289"/>
      <c r="H1325" s="375" t="s">
        <v>45</v>
      </c>
      <c r="I1325" s="325" t="s">
        <v>1149</v>
      </c>
      <c r="J1325" s="360">
        <v>90</v>
      </c>
      <c r="K1325" s="360">
        <v>90</v>
      </c>
      <c r="L1325" s="360">
        <v>90</v>
      </c>
      <c r="M1325" s="291" t="s">
        <v>2398</v>
      </c>
      <c r="N1325" s="289"/>
      <c r="O1325" s="289"/>
      <c r="P1325" s="375"/>
      <c r="Q1325" s="375"/>
      <c r="R1325" s="320"/>
    </row>
    <row r="1326" s="239" customFormat="1" ht="24" customHeight="1" spans="1:18">
      <c r="A1326" s="45">
        <v>1323</v>
      </c>
      <c r="B1326" s="45" t="s">
        <v>1145</v>
      </c>
      <c r="C1326" s="572" t="s">
        <v>4007</v>
      </c>
      <c r="D1326" s="289" t="s">
        <v>4008</v>
      </c>
      <c r="E1326" s="289" t="s">
        <v>4009</v>
      </c>
      <c r="F1326" s="289"/>
      <c r="G1326" s="289"/>
      <c r="H1326" s="375" t="s">
        <v>45</v>
      </c>
      <c r="I1326" s="375" t="s">
        <v>46</v>
      </c>
      <c r="J1326" s="360">
        <v>70</v>
      </c>
      <c r="K1326" s="360">
        <v>70</v>
      </c>
      <c r="L1326" s="360">
        <v>70</v>
      </c>
      <c r="M1326" s="289" t="s">
        <v>3481</v>
      </c>
      <c r="N1326" s="289" t="s">
        <v>2169</v>
      </c>
      <c r="O1326" s="289"/>
      <c r="P1326" s="375"/>
      <c r="Q1326" s="375"/>
      <c r="R1326" s="320"/>
    </row>
    <row r="1327" s="243" customFormat="1" ht="24" customHeight="1" spans="1:18">
      <c r="A1327" s="45">
        <v>1324</v>
      </c>
      <c r="B1327" s="45" t="s">
        <v>1145</v>
      </c>
      <c r="C1327" s="572" t="s">
        <v>4007</v>
      </c>
      <c r="D1327" s="289" t="s">
        <v>4010</v>
      </c>
      <c r="E1327" s="29" t="s">
        <v>4011</v>
      </c>
      <c r="F1327" s="29"/>
      <c r="G1327" s="29"/>
      <c r="H1327" s="440" t="s">
        <v>45</v>
      </c>
      <c r="I1327" s="28" t="s">
        <v>46</v>
      </c>
      <c r="J1327" s="28">
        <v>180</v>
      </c>
      <c r="K1327" s="28">
        <v>180</v>
      </c>
      <c r="L1327" s="28">
        <v>180</v>
      </c>
      <c r="M1327" s="29" t="s">
        <v>1918</v>
      </c>
      <c r="N1327" s="291" t="s">
        <v>1133</v>
      </c>
      <c r="O1327" s="289" t="s">
        <v>343</v>
      </c>
      <c r="P1327" s="431"/>
      <c r="Q1327" s="431"/>
      <c r="R1327" s="320"/>
    </row>
    <row r="1328" s="239" customFormat="1" ht="24" customHeight="1" spans="1:18">
      <c r="A1328" s="45">
        <v>1325</v>
      </c>
      <c r="B1328" s="45" t="s">
        <v>1145</v>
      </c>
      <c r="C1328" s="572" t="s">
        <v>4012</v>
      </c>
      <c r="D1328" s="289" t="s">
        <v>4013</v>
      </c>
      <c r="E1328" s="289" t="s">
        <v>4014</v>
      </c>
      <c r="F1328" s="289"/>
      <c r="G1328" s="289"/>
      <c r="H1328" s="375" t="s">
        <v>29</v>
      </c>
      <c r="I1328" s="375" t="s">
        <v>1149</v>
      </c>
      <c r="J1328" s="360">
        <v>125</v>
      </c>
      <c r="K1328" s="360">
        <v>125</v>
      </c>
      <c r="L1328" s="360">
        <v>125</v>
      </c>
      <c r="M1328" s="289" t="s">
        <v>2153</v>
      </c>
      <c r="N1328" s="291" t="s">
        <v>1435</v>
      </c>
      <c r="O1328" s="289"/>
      <c r="P1328" s="375"/>
      <c r="Q1328" s="375"/>
      <c r="R1328" s="320"/>
    </row>
    <row r="1329" s="239" customFormat="1" ht="36" customHeight="1" spans="1:18">
      <c r="A1329" s="45">
        <v>1326</v>
      </c>
      <c r="B1329" s="45" t="s">
        <v>1145</v>
      </c>
      <c r="C1329" s="572" t="s">
        <v>4015</v>
      </c>
      <c r="D1329" s="289" t="s">
        <v>4016</v>
      </c>
      <c r="E1329" s="289" t="s">
        <v>4017</v>
      </c>
      <c r="F1329" s="291" t="s">
        <v>4018</v>
      </c>
      <c r="G1329" s="289"/>
      <c r="H1329" s="375" t="s">
        <v>45</v>
      </c>
      <c r="I1329" s="375" t="s">
        <v>1149</v>
      </c>
      <c r="J1329" s="360">
        <v>295</v>
      </c>
      <c r="K1329" s="360">
        <v>295</v>
      </c>
      <c r="L1329" s="360">
        <v>295</v>
      </c>
      <c r="M1329" s="289" t="s">
        <v>4019</v>
      </c>
      <c r="N1329" s="291" t="s">
        <v>4020</v>
      </c>
      <c r="O1329" s="309" t="s">
        <v>1063</v>
      </c>
      <c r="P1329" s="375"/>
      <c r="Q1329" s="375"/>
      <c r="R1329" s="320"/>
    </row>
    <row r="1330" s="243" customFormat="1" ht="24" customHeight="1" spans="1:18">
      <c r="A1330" s="45">
        <v>1327</v>
      </c>
      <c r="B1330" s="45" t="s">
        <v>1145</v>
      </c>
      <c r="C1330" s="285" t="s">
        <v>4021</v>
      </c>
      <c r="D1330" s="289" t="s">
        <v>4022</v>
      </c>
      <c r="E1330" s="29" t="s">
        <v>4023</v>
      </c>
      <c r="F1330" s="29"/>
      <c r="G1330" s="29"/>
      <c r="H1330" s="440" t="s">
        <v>45</v>
      </c>
      <c r="I1330" s="28" t="s">
        <v>46</v>
      </c>
      <c r="J1330" s="28">
        <v>260</v>
      </c>
      <c r="K1330" s="28">
        <v>260</v>
      </c>
      <c r="L1330" s="28">
        <v>260</v>
      </c>
      <c r="M1330" s="29" t="s">
        <v>1918</v>
      </c>
      <c r="N1330" s="291" t="s">
        <v>2681</v>
      </c>
      <c r="O1330" s="289" t="s">
        <v>2682</v>
      </c>
      <c r="P1330" s="431"/>
      <c r="Q1330" s="431"/>
      <c r="R1330" s="320"/>
    </row>
    <row r="1331" s="239" customFormat="1" ht="36" customHeight="1" spans="1:18">
      <c r="A1331" s="45">
        <v>1328</v>
      </c>
      <c r="B1331" s="45" t="s">
        <v>1145</v>
      </c>
      <c r="C1331" s="45" t="s">
        <v>3501</v>
      </c>
      <c r="D1331" s="286" t="s">
        <v>4024</v>
      </c>
      <c r="E1331" s="309" t="s">
        <v>4025</v>
      </c>
      <c r="F1331" s="309"/>
      <c r="G1331" s="309"/>
      <c r="H1331" s="375"/>
      <c r="I1331" s="336" t="s">
        <v>1149</v>
      </c>
      <c r="J1331" s="360" t="s">
        <v>3505</v>
      </c>
      <c r="K1331" s="360" t="s">
        <v>3505</v>
      </c>
      <c r="L1331" s="360" t="s">
        <v>3505</v>
      </c>
      <c r="M1331" s="325"/>
      <c r="N1331" s="309" t="s">
        <v>583</v>
      </c>
      <c r="O1331" s="309" t="s">
        <v>3507</v>
      </c>
      <c r="P1331" s="375"/>
      <c r="Q1331" s="375"/>
      <c r="R1331" s="320"/>
    </row>
    <row r="1332" s="243" customFormat="1" ht="48" customHeight="1" spans="1:18">
      <c r="A1332" s="45">
        <v>1329</v>
      </c>
      <c r="B1332" s="45" t="s">
        <v>1145</v>
      </c>
      <c r="C1332" s="575" t="s">
        <v>4026</v>
      </c>
      <c r="D1332" s="286" t="s">
        <v>4027</v>
      </c>
      <c r="E1332" s="29" t="s">
        <v>4028</v>
      </c>
      <c r="F1332" s="29"/>
      <c r="G1332" s="29"/>
      <c r="H1332" s="440" t="s">
        <v>29</v>
      </c>
      <c r="I1332" s="28" t="s">
        <v>1149</v>
      </c>
      <c r="J1332" s="28">
        <v>290</v>
      </c>
      <c r="K1332" s="28">
        <v>290</v>
      </c>
      <c r="L1332" s="28">
        <v>290</v>
      </c>
      <c r="M1332" s="309"/>
      <c r="N1332" s="309" t="s">
        <v>4029</v>
      </c>
      <c r="O1332" s="309" t="s">
        <v>4030</v>
      </c>
      <c r="P1332" s="431"/>
      <c r="Q1332" s="431"/>
      <c r="R1332" s="320"/>
    </row>
    <row r="1333" s="239" customFormat="1" ht="36" customHeight="1" spans="1:18">
      <c r="A1333" s="45">
        <v>1330</v>
      </c>
      <c r="B1333" s="45" t="s">
        <v>1145</v>
      </c>
      <c r="C1333" s="572" t="s">
        <v>4031</v>
      </c>
      <c r="D1333" s="286" t="s">
        <v>4032</v>
      </c>
      <c r="E1333" s="309" t="s">
        <v>4033</v>
      </c>
      <c r="F1333" s="309"/>
      <c r="G1333" s="309"/>
      <c r="H1333" s="375" t="s">
        <v>45</v>
      </c>
      <c r="I1333" s="336" t="s">
        <v>46</v>
      </c>
      <c r="J1333" s="334">
        <v>195</v>
      </c>
      <c r="K1333" s="334">
        <v>195</v>
      </c>
      <c r="L1333" s="334">
        <v>195</v>
      </c>
      <c r="M1333" s="309"/>
      <c r="N1333" s="309" t="s">
        <v>583</v>
      </c>
      <c r="O1333" s="309" t="s">
        <v>584</v>
      </c>
      <c r="P1333" s="375"/>
      <c r="Q1333" s="375"/>
      <c r="R1333" s="320"/>
    </row>
    <row r="1334" s="239" customFormat="1" ht="36" customHeight="1" spans="1:18">
      <c r="A1334" s="45">
        <v>1331</v>
      </c>
      <c r="B1334" s="45" t="s">
        <v>1145</v>
      </c>
      <c r="C1334" s="45" t="s">
        <v>3501</v>
      </c>
      <c r="D1334" s="286" t="s">
        <v>4034</v>
      </c>
      <c r="E1334" s="309" t="s">
        <v>4035</v>
      </c>
      <c r="F1334" s="309"/>
      <c r="G1334" s="309"/>
      <c r="H1334" s="375"/>
      <c r="I1334" s="336" t="s">
        <v>1149</v>
      </c>
      <c r="J1334" s="360" t="s">
        <v>3505</v>
      </c>
      <c r="K1334" s="360" t="s">
        <v>3505</v>
      </c>
      <c r="L1334" s="360" t="s">
        <v>3505</v>
      </c>
      <c r="M1334" s="309"/>
      <c r="N1334" s="309" t="s">
        <v>583</v>
      </c>
      <c r="O1334" s="309" t="s">
        <v>3507</v>
      </c>
      <c r="P1334" s="375"/>
      <c r="Q1334" s="375"/>
      <c r="R1334" s="320"/>
    </row>
    <row r="1335" s="243" customFormat="1" ht="24" customHeight="1" spans="1:18">
      <c r="A1335" s="45">
        <v>1332</v>
      </c>
      <c r="B1335" s="45" t="s">
        <v>1145</v>
      </c>
      <c r="C1335" s="572" t="s">
        <v>4036</v>
      </c>
      <c r="D1335" s="389" t="s">
        <v>4037</v>
      </c>
      <c r="E1335" s="29" t="s">
        <v>4038</v>
      </c>
      <c r="F1335" s="29" t="s">
        <v>4039</v>
      </c>
      <c r="G1335" s="29"/>
      <c r="H1335" s="440" t="s">
        <v>45</v>
      </c>
      <c r="I1335" s="28" t="s">
        <v>1149</v>
      </c>
      <c r="J1335" s="28">
        <v>65</v>
      </c>
      <c r="K1335" s="28">
        <v>65</v>
      </c>
      <c r="L1335" s="28">
        <v>65</v>
      </c>
      <c r="M1335" s="29" t="s">
        <v>1400</v>
      </c>
      <c r="N1335" s="291" t="s">
        <v>891</v>
      </c>
      <c r="O1335" s="309" t="s">
        <v>343</v>
      </c>
      <c r="P1335" s="431"/>
      <c r="Q1335" s="431"/>
      <c r="R1335" s="320"/>
    </row>
    <row r="1336" s="243" customFormat="1" ht="24" customHeight="1" spans="1:18">
      <c r="A1336" s="45">
        <v>1333</v>
      </c>
      <c r="B1336" s="45" t="s">
        <v>1145</v>
      </c>
      <c r="C1336" s="572" t="s">
        <v>3940</v>
      </c>
      <c r="D1336" s="389" t="s">
        <v>4040</v>
      </c>
      <c r="E1336" s="29" t="s">
        <v>4041</v>
      </c>
      <c r="F1336" s="29" t="s">
        <v>4042</v>
      </c>
      <c r="G1336" s="29"/>
      <c r="H1336" s="440" t="s">
        <v>45</v>
      </c>
      <c r="I1336" s="28" t="s">
        <v>46</v>
      </c>
      <c r="J1336" s="28">
        <v>80</v>
      </c>
      <c r="K1336" s="28">
        <v>80</v>
      </c>
      <c r="L1336" s="28">
        <v>80</v>
      </c>
      <c r="M1336" s="29" t="s">
        <v>1400</v>
      </c>
      <c r="N1336" s="291" t="s">
        <v>891</v>
      </c>
      <c r="O1336" s="309" t="s">
        <v>343</v>
      </c>
      <c r="P1336" s="431"/>
      <c r="Q1336" s="431"/>
      <c r="R1336" s="320"/>
    </row>
    <row r="1337" s="242" customFormat="1" ht="36" customHeight="1" spans="1:18">
      <c r="A1337" s="45">
        <v>1334</v>
      </c>
      <c r="B1337" s="45" t="s">
        <v>1145</v>
      </c>
      <c r="C1337" s="300" t="s">
        <v>4043</v>
      </c>
      <c r="D1337" s="413" t="s">
        <v>4044</v>
      </c>
      <c r="E1337" s="328" t="s">
        <v>4045</v>
      </c>
      <c r="F1337" s="328" t="s">
        <v>4046</v>
      </c>
      <c r="G1337" s="328"/>
      <c r="H1337" s="308" t="s">
        <v>29</v>
      </c>
      <c r="I1337" s="308" t="s">
        <v>46</v>
      </c>
      <c r="J1337" s="308" t="s">
        <v>123</v>
      </c>
      <c r="K1337" s="308" t="s">
        <v>123</v>
      </c>
      <c r="L1337" s="308" t="s">
        <v>123</v>
      </c>
      <c r="M1337" s="328"/>
      <c r="N1337" s="328" t="s">
        <v>638</v>
      </c>
      <c r="O1337" s="328" t="s">
        <v>639</v>
      </c>
      <c r="P1337" s="417"/>
      <c r="Q1337" s="417"/>
      <c r="R1337" s="320"/>
    </row>
    <row r="1338" s="239" customFormat="1" ht="24" customHeight="1" spans="1:18">
      <c r="A1338" s="45">
        <v>1335</v>
      </c>
      <c r="B1338" s="45"/>
      <c r="C1338" s="45"/>
      <c r="D1338" s="387" t="s">
        <v>4047</v>
      </c>
      <c r="E1338" s="387" t="s">
        <v>4048</v>
      </c>
      <c r="F1338" s="289"/>
      <c r="G1338" s="289"/>
      <c r="H1338" s="375"/>
      <c r="I1338" s="375"/>
      <c r="J1338" s="360"/>
      <c r="K1338" s="360"/>
      <c r="L1338" s="360"/>
      <c r="M1338" s="291" t="s">
        <v>4049</v>
      </c>
      <c r="N1338" s="309" t="s">
        <v>1062</v>
      </c>
      <c r="O1338" s="309" t="s">
        <v>1063</v>
      </c>
      <c r="P1338" s="375"/>
      <c r="Q1338" s="375"/>
      <c r="R1338" s="320"/>
    </row>
    <row r="1339" s="239" customFormat="1" ht="24" customHeight="1" spans="1:18">
      <c r="A1339" s="45">
        <v>1336</v>
      </c>
      <c r="B1339" s="45" t="s">
        <v>1145</v>
      </c>
      <c r="C1339" s="572" t="s">
        <v>4050</v>
      </c>
      <c r="D1339" s="289" t="s">
        <v>4051</v>
      </c>
      <c r="E1339" s="289" t="s">
        <v>4052</v>
      </c>
      <c r="F1339" s="289"/>
      <c r="G1339" s="289"/>
      <c r="H1339" s="375" t="s">
        <v>45</v>
      </c>
      <c r="I1339" s="375" t="s">
        <v>1149</v>
      </c>
      <c r="J1339" s="360">
        <v>20</v>
      </c>
      <c r="K1339" s="360">
        <v>20</v>
      </c>
      <c r="L1339" s="360">
        <v>20</v>
      </c>
      <c r="M1339" s="289" t="s">
        <v>4053</v>
      </c>
      <c r="N1339" s="289"/>
      <c r="O1339" s="289"/>
      <c r="P1339" s="375"/>
      <c r="Q1339" s="375"/>
      <c r="R1339" s="320"/>
    </row>
    <row r="1340" s="239" customFormat="1" ht="36" customHeight="1" spans="1:18">
      <c r="A1340" s="45">
        <v>1337</v>
      </c>
      <c r="B1340" s="45" t="s">
        <v>1145</v>
      </c>
      <c r="C1340" s="572" t="s">
        <v>4050</v>
      </c>
      <c r="D1340" s="286" t="s">
        <v>4054</v>
      </c>
      <c r="E1340" s="309" t="s">
        <v>4052</v>
      </c>
      <c r="F1340" s="309"/>
      <c r="G1340" s="309"/>
      <c r="H1340" s="375" t="s">
        <v>45</v>
      </c>
      <c r="I1340" s="336" t="s">
        <v>1149</v>
      </c>
      <c r="J1340" s="360">
        <v>97</v>
      </c>
      <c r="K1340" s="360">
        <v>97</v>
      </c>
      <c r="L1340" s="360">
        <v>97</v>
      </c>
      <c r="M1340" s="309" t="s">
        <v>2523</v>
      </c>
      <c r="N1340" s="309" t="s">
        <v>583</v>
      </c>
      <c r="O1340" s="309" t="s">
        <v>584</v>
      </c>
      <c r="P1340" s="375"/>
      <c r="Q1340" s="375"/>
      <c r="R1340" s="320"/>
    </row>
    <row r="1341" s="239" customFormat="1" ht="24" customHeight="1" spans="1:18">
      <c r="A1341" s="45">
        <v>1338</v>
      </c>
      <c r="B1341" s="45" t="s">
        <v>1145</v>
      </c>
      <c r="C1341" s="572" t="s">
        <v>4050</v>
      </c>
      <c r="D1341" s="289" t="s">
        <v>4055</v>
      </c>
      <c r="E1341" s="289" t="s">
        <v>4052</v>
      </c>
      <c r="F1341" s="291"/>
      <c r="G1341" s="291"/>
      <c r="H1341" s="375" t="s">
        <v>45</v>
      </c>
      <c r="I1341" s="325" t="s">
        <v>1149</v>
      </c>
      <c r="J1341" s="360">
        <v>60</v>
      </c>
      <c r="K1341" s="360">
        <v>60</v>
      </c>
      <c r="L1341" s="360">
        <v>60</v>
      </c>
      <c r="M1341" s="289" t="s">
        <v>3970</v>
      </c>
      <c r="N1341" s="289"/>
      <c r="O1341" s="289"/>
      <c r="P1341" s="375"/>
      <c r="Q1341" s="375"/>
      <c r="R1341" s="320"/>
    </row>
    <row r="1342" s="239" customFormat="1" ht="24" customHeight="1" spans="1:18">
      <c r="A1342" s="45">
        <v>1339</v>
      </c>
      <c r="B1342" s="45" t="s">
        <v>1145</v>
      </c>
      <c r="C1342" s="572" t="s">
        <v>4056</v>
      </c>
      <c r="D1342" s="289" t="s">
        <v>4057</v>
      </c>
      <c r="E1342" s="289" t="s">
        <v>4058</v>
      </c>
      <c r="F1342" s="289"/>
      <c r="G1342" s="289"/>
      <c r="H1342" s="375" t="s">
        <v>45</v>
      </c>
      <c r="I1342" s="375" t="s">
        <v>1149</v>
      </c>
      <c r="J1342" s="360">
        <v>30</v>
      </c>
      <c r="K1342" s="360">
        <v>30</v>
      </c>
      <c r="L1342" s="360">
        <v>30</v>
      </c>
      <c r="M1342" s="289" t="s">
        <v>4053</v>
      </c>
      <c r="N1342" s="289"/>
      <c r="O1342" s="289"/>
      <c r="P1342" s="375"/>
      <c r="Q1342" s="375"/>
      <c r="R1342" s="320"/>
    </row>
    <row r="1343" s="239" customFormat="1" ht="24" customHeight="1" spans="1:18">
      <c r="A1343" s="45">
        <v>1340</v>
      </c>
      <c r="B1343" s="45" t="s">
        <v>1145</v>
      </c>
      <c r="C1343" s="572" t="s">
        <v>4056</v>
      </c>
      <c r="D1343" s="289" t="s">
        <v>4059</v>
      </c>
      <c r="E1343" s="289" t="s">
        <v>4058</v>
      </c>
      <c r="F1343" s="291"/>
      <c r="G1343" s="291"/>
      <c r="H1343" s="375" t="s">
        <v>45</v>
      </c>
      <c r="I1343" s="325" t="s">
        <v>1149</v>
      </c>
      <c r="J1343" s="360">
        <v>60</v>
      </c>
      <c r="K1343" s="360">
        <v>60</v>
      </c>
      <c r="L1343" s="360">
        <v>60</v>
      </c>
      <c r="M1343" s="289" t="s">
        <v>3970</v>
      </c>
      <c r="N1343" s="289"/>
      <c r="O1343" s="289"/>
      <c r="P1343" s="375"/>
      <c r="Q1343" s="375"/>
      <c r="R1343" s="320"/>
    </row>
    <row r="1344" s="239" customFormat="1" ht="24" customHeight="1" spans="1:18">
      <c r="A1344" s="45">
        <v>1341</v>
      </c>
      <c r="B1344" s="45" t="s">
        <v>1145</v>
      </c>
      <c r="C1344" s="572" t="s">
        <v>4060</v>
      </c>
      <c r="D1344" s="289" t="s">
        <v>4061</v>
      </c>
      <c r="E1344" s="289" t="s">
        <v>4062</v>
      </c>
      <c r="F1344" s="289"/>
      <c r="G1344" s="289"/>
      <c r="H1344" s="375" t="s">
        <v>45</v>
      </c>
      <c r="I1344" s="375" t="s">
        <v>1149</v>
      </c>
      <c r="J1344" s="360">
        <v>30</v>
      </c>
      <c r="K1344" s="360">
        <v>30</v>
      </c>
      <c r="L1344" s="360">
        <v>30</v>
      </c>
      <c r="M1344" s="289" t="s">
        <v>4053</v>
      </c>
      <c r="N1344" s="289"/>
      <c r="O1344" s="289"/>
      <c r="P1344" s="375"/>
      <c r="Q1344" s="375"/>
      <c r="R1344" s="320"/>
    </row>
    <row r="1345" s="239" customFormat="1" ht="24" customHeight="1" spans="1:18">
      <c r="A1345" s="45">
        <v>1342</v>
      </c>
      <c r="B1345" s="45" t="s">
        <v>1145</v>
      </c>
      <c r="C1345" s="572" t="s">
        <v>4060</v>
      </c>
      <c r="D1345" s="289" t="s">
        <v>4063</v>
      </c>
      <c r="E1345" s="289" t="s">
        <v>4062</v>
      </c>
      <c r="F1345" s="291"/>
      <c r="G1345" s="291"/>
      <c r="H1345" s="375" t="s">
        <v>45</v>
      </c>
      <c r="I1345" s="325" t="s">
        <v>1149</v>
      </c>
      <c r="J1345" s="360">
        <v>60</v>
      </c>
      <c r="K1345" s="360">
        <v>60</v>
      </c>
      <c r="L1345" s="360">
        <v>60</v>
      </c>
      <c r="M1345" s="289" t="s">
        <v>3970</v>
      </c>
      <c r="N1345" s="289"/>
      <c r="O1345" s="289"/>
      <c r="P1345" s="375"/>
      <c r="Q1345" s="375"/>
      <c r="R1345" s="320"/>
    </row>
    <row r="1346" s="239" customFormat="1" ht="24" customHeight="1" spans="1:18">
      <c r="A1346" s="45">
        <v>1343</v>
      </c>
      <c r="B1346" s="45" t="s">
        <v>1145</v>
      </c>
      <c r="C1346" s="572" t="s">
        <v>4064</v>
      </c>
      <c r="D1346" s="289" t="s">
        <v>4065</v>
      </c>
      <c r="E1346" s="289" t="s">
        <v>4066</v>
      </c>
      <c r="F1346" s="289" t="s">
        <v>4067</v>
      </c>
      <c r="G1346" s="289"/>
      <c r="H1346" s="375" t="s">
        <v>45</v>
      </c>
      <c r="I1346" s="375" t="s">
        <v>1149</v>
      </c>
      <c r="J1346" s="360">
        <v>30</v>
      </c>
      <c r="K1346" s="360">
        <v>30</v>
      </c>
      <c r="L1346" s="360">
        <v>30</v>
      </c>
      <c r="M1346" s="291" t="s">
        <v>4049</v>
      </c>
      <c r="N1346" s="309" t="s">
        <v>1062</v>
      </c>
      <c r="O1346" s="309" t="s">
        <v>1063</v>
      </c>
      <c r="P1346" s="375"/>
      <c r="Q1346" s="375"/>
      <c r="R1346" s="320"/>
    </row>
    <row r="1347" s="239" customFormat="1" ht="24" customHeight="1" spans="1:18">
      <c r="A1347" s="45">
        <v>1344</v>
      </c>
      <c r="B1347" s="171" t="s">
        <v>1145</v>
      </c>
      <c r="C1347" s="572" t="s">
        <v>4064</v>
      </c>
      <c r="D1347" s="289" t="s">
        <v>4068</v>
      </c>
      <c r="E1347" s="289" t="s">
        <v>4066</v>
      </c>
      <c r="F1347" s="291"/>
      <c r="G1347" s="291"/>
      <c r="H1347" s="375" t="s">
        <v>45</v>
      </c>
      <c r="I1347" s="325" t="s">
        <v>1149</v>
      </c>
      <c r="J1347" s="360">
        <v>60</v>
      </c>
      <c r="K1347" s="360">
        <v>60</v>
      </c>
      <c r="L1347" s="360">
        <v>60</v>
      </c>
      <c r="M1347" s="289" t="s">
        <v>3970</v>
      </c>
      <c r="N1347" s="289"/>
      <c r="O1347" s="289"/>
      <c r="P1347" s="375"/>
      <c r="Q1347" s="375"/>
      <c r="R1347" s="320"/>
    </row>
    <row r="1348" s="239" customFormat="1" ht="36" customHeight="1" spans="1:18">
      <c r="A1348" s="45">
        <v>1345</v>
      </c>
      <c r="B1348" s="45" t="s">
        <v>1145</v>
      </c>
      <c r="C1348" s="572" t="s">
        <v>4050</v>
      </c>
      <c r="D1348" s="286" t="s">
        <v>4069</v>
      </c>
      <c r="E1348" s="309" t="s">
        <v>4070</v>
      </c>
      <c r="F1348" s="309"/>
      <c r="G1348" s="309"/>
      <c r="H1348" s="375" t="s">
        <v>45</v>
      </c>
      <c r="I1348" s="336" t="s">
        <v>1149</v>
      </c>
      <c r="J1348" s="360">
        <v>97</v>
      </c>
      <c r="K1348" s="360">
        <v>97</v>
      </c>
      <c r="L1348" s="360">
        <v>97</v>
      </c>
      <c r="M1348" s="309" t="s">
        <v>2523</v>
      </c>
      <c r="N1348" s="309" t="s">
        <v>583</v>
      </c>
      <c r="O1348" s="309" t="s">
        <v>584</v>
      </c>
      <c r="P1348" s="375"/>
      <c r="Q1348" s="375"/>
      <c r="R1348" s="320"/>
    </row>
    <row r="1349" s="239" customFormat="1" ht="24" customHeight="1" spans="1:18">
      <c r="A1349" s="45">
        <v>1346</v>
      </c>
      <c r="B1349" s="45" t="s">
        <v>1145</v>
      </c>
      <c r="C1349" s="572" t="s">
        <v>4071</v>
      </c>
      <c r="D1349" s="289" t="s">
        <v>4072</v>
      </c>
      <c r="E1349" s="289" t="s">
        <v>4073</v>
      </c>
      <c r="F1349" s="289" t="s">
        <v>4074</v>
      </c>
      <c r="G1349" s="289"/>
      <c r="H1349" s="375" t="s">
        <v>45</v>
      </c>
      <c r="I1349" s="375" t="s">
        <v>1149</v>
      </c>
      <c r="J1349" s="360">
        <v>30</v>
      </c>
      <c r="K1349" s="360">
        <v>30</v>
      </c>
      <c r="L1349" s="360">
        <v>30</v>
      </c>
      <c r="M1349" s="291" t="s">
        <v>4049</v>
      </c>
      <c r="N1349" s="309" t="s">
        <v>1062</v>
      </c>
      <c r="O1349" s="309" t="s">
        <v>1063</v>
      </c>
      <c r="P1349" s="375"/>
      <c r="Q1349" s="375"/>
      <c r="R1349" s="320"/>
    </row>
    <row r="1350" s="239" customFormat="1" ht="24" customHeight="1" spans="1:18">
      <c r="A1350" s="45">
        <v>1347</v>
      </c>
      <c r="B1350" s="45" t="s">
        <v>1145</v>
      </c>
      <c r="C1350" s="572" t="s">
        <v>4071</v>
      </c>
      <c r="D1350" s="289" t="s">
        <v>4075</v>
      </c>
      <c r="E1350" s="289" t="s">
        <v>4073</v>
      </c>
      <c r="F1350" s="291"/>
      <c r="G1350" s="291"/>
      <c r="H1350" s="375" t="s">
        <v>45</v>
      </c>
      <c r="I1350" s="325" t="s">
        <v>1149</v>
      </c>
      <c r="J1350" s="360">
        <v>60</v>
      </c>
      <c r="K1350" s="360">
        <v>60</v>
      </c>
      <c r="L1350" s="360">
        <v>60</v>
      </c>
      <c r="M1350" s="289" t="s">
        <v>3970</v>
      </c>
      <c r="N1350" s="289"/>
      <c r="O1350" s="289"/>
      <c r="P1350" s="375"/>
      <c r="Q1350" s="375"/>
      <c r="R1350" s="320"/>
    </row>
    <row r="1351" s="239" customFormat="1" ht="36" customHeight="1" spans="1:18">
      <c r="A1351" s="45">
        <v>1348</v>
      </c>
      <c r="B1351" s="45" t="s">
        <v>1145</v>
      </c>
      <c r="C1351" s="572" t="s">
        <v>4050</v>
      </c>
      <c r="D1351" s="286" t="s">
        <v>4076</v>
      </c>
      <c r="E1351" s="309" t="s">
        <v>4077</v>
      </c>
      <c r="F1351" s="309"/>
      <c r="G1351" s="309"/>
      <c r="H1351" s="375" t="s">
        <v>45</v>
      </c>
      <c r="I1351" s="336" t="s">
        <v>1149</v>
      </c>
      <c r="J1351" s="360">
        <v>60</v>
      </c>
      <c r="K1351" s="360">
        <v>60</v>
      </c>
      <c r="L1351" s="360">
        <v>60</v>
      </c>
      <c r="M1351" s="309" t="s">
        <v>2523</v>
      </c>
      <c r="N1351" s="309" t="s">
        <v>583</v>
      </c>
      <c r="O1351" s="309" t="s">
        <v>584</v>
      </c>
      <c r="P1351" s="375"/>
      <c r="Q1351" s="375"/>
      <c r="R1351" s="320"/>
    </row>
    <row r="1352" s="239" customFormat="1" ht="24" customHeight="1" spans="1:18">
      <c r="A1352" s="45">
        <v>1349</v>
      </c>
      <c r="B1352" s="45" t="s">
        <v>1145</v>
      </c>
      <c r="C1352" s="572" t="s">
        <v>4078</v>
      </c>
      <c r="D1352" s="289" t="s">
        <v>4079</v>
      </c>
      <c r="E1352" s="289" t="s">
        <v>4080</v>
      </c>
      <c r="F1352" s="289"/>
      <c r="G1352" s="289"/>
      <c r="H1352" s="375" t="s">
        <v>45</v>
      </c>
      <c r="I1352" s="375" t="s">
        <v>1149</v>
      </c>
      <c r="J1352" s="360">
        <v>30</v>
      </c>
      <c r="K1352" s="360">
        <v>30</v>
      </c>
      <c r="L1352" s="360">
        <v>30</v>
      </c>
      <c r="M1352" s="289" t="s">
        <v>4053</v>
      </c>
      <c r="N1352" s="289"/>
      <c r="O1352" s="289"/>
      <c r="P1352" s="375"/>
      <c r="Q1352" s="375"/>
      <c r="R1352" s="320"/>
    </row>
    <row r="1353" s="239" customFormat="1" ht="24" customHeight="1" spans="1:18">
      <c r="A1353" s="45">
        <v>1350</v>
      </c>
      <c r="B1353" s="45" t="s">
        <v>1145</v>
      </c>
      <c r="C1353" s="572" t="s">
        <v>4078</v>
      </c>
      <c r="D1353" s="289" t="s">
        <v>4081</v>
      </c>
      <c r="E1353" s="289" t="s">
        <v>4080</v>
      </c>
      <c r="F1353" s="291"/>
      <c r="G1353" s="291"/>
      <c r="H1353" s="375" t="s">
        <v>45</v>
      </c>
      <c r="I1353" s="325" t="s">
        <v>1149</v>
      </c>
      <c r="J1353" s="360">
        <v>60</v>
      </c>
      <c r="K1353" s="360">
        <v>60</v>
      </c>
      <c r="L1353" s="360">
        <v>60</v>
      </c>
      <c r="M1353" s="289" t="s">
        <v>3970</v>
      </c>
      <c r="N1353" s="289"/>
      <c r="O1353" s="289"/>
      <c r="P1353" s="375"/>
      <c r="Q1353" s="375"/>
      <c r="R1353" s="320"/>
    </row>
    <row r="1354" s="239" customFormat="1" ht="24" customHeight="1" spans="1:18">
      <c r="A1354" s="45">
        <v>1351</v>
      </c>
      <c r="B1354" s="45" t="s">
        <v>1145</v>
      </c>
      <c r="C1354" s="572" t="s">
        <v>4082</v>
      </c>
      <c r="D1354" s="289" t="s">
        <v>4083</v>
      </c>
      <c r="E1354" s="289" t="s">
        <v>4084</v>
      </c>
      <c r="F1354" s="289"/>
      <c r="G1354" s="289"/>
      <c r="H1354" s="375" t="s">
        <v>45</v>
      </c>
      <c r="I1354" s="375" t="s">
        <v>1149</v>
      </c>
      <c r="J1354" s="360">
        <v>6</v>
      </c>
      <c r="K1354" s="360">
        <v>6</v>
      </c>
      <c r="L1354" s="360">
        <v>6</v>
      </c>
      <c r="M1354" s="289" t="s">
        <v>4053</v>
      </c>
      <c r="N1354" s="289"/>
      <c r="O1354" s="289"/>
      <c r="P1354" s="375"/>
      <c r="Q1354" s="375"/>
      <c r="R1354" s="320"/>
    </row>
    <row r="1355" s="239" customFormat="1" ht="12" customHeight="1" spans="1:18">
      <c r="A1355" s="45">
        <v>1352</v>
      </c>
      <c r="B1355" s="45"/>
      <c r="C1355" s="45"/>
      <c r="D1355" s="387" t="s">
        <v>4085</v>
      </c>
      <c r="E1355" s="387" t="s">
        <v>4086</v>
      </c>
      <c r="F1355" s="289"/>
      <c r="G1355" s="289"/>
      <c r="H1355" s="375"/>
      <c r="I1355" s="375"/>
      <c r="J1355" s="360"/>
      <c r="K1355" s="360"/>
      <c r="L1355" s="360"/>
      <c r="M1355" s="289"/>
      <c r="N1355" s="289"/>
      <c r="O1355" s="289"/>
      <c r="P1355" s="375"/>
      <c r="Q1355" s="375"/>
      <c r="R1355" s="320"/>
    </row>
    <row r="1356" s="239" customFormat="1" ht="24" customHeight="1" spans="1:18">
      <c r="A1356" s="45">
        <v>1353</v>
      </c>
      <c r="B1356" s="45"/>
      <c r="C1356" s="45"/>
      <c r="D1356" s="387" t="s">
        <v>4087</v>
      </c>
      <c r="E1356" s="387" t="s">
        <v>4088</v>
      </c>
      <c r="F1356" s="289"/>
      <c r="G1356" s="289"/>
      <c r="H1356" s="375"/>
      <c r="I1356" s="375"/>
      <c r="J1356" s="360"/>
      <c r="K1356" s="360"/>
      <c r="L1356" s="360"/>
      <c r="M1356" s="289"/>
      <c r="N1356" s="289"/>
      <c r="O1356" s="289"/>
      <c r="P1356" s="375"/>
      <c r="Q1356" s="375"/>
      <c r="R1356" s="320"/>
    </row>
    <row r="1357" s="239" customFormat="1" ht="24" customHeight="1" spans="1:18">
      <c r="A1357" s="45">
        <v>1354</v>
      </c>
      <c r="B1357" s="45" t="s">
        <v>1145</v>
      </c>
      <c r="C1357" s="572" t="s">
        <v>4089</v>
      </c>
      <c r="D1357" s="289" t="s">
        <v>4090</v>
      </c>
      <c r="E1357" s="289" t="s">
        <v>4091</v>
      </c>
      <c r="F1357" s="289" t="s">
        <v>4092</v>
      </c>
      <c r="G1357" s="289"/>
      <c r="H1357" s="375" t="s">
        <v>76</v>
      </c>
      <c r="I1357" s="375" t="s">
        <v>1149</v>
      </c>
      <c r="J1357" s="360">
        <v>10</v>
      </c>
      <c r="K1357" s="360">
        <v>10</v>
      </c>
      <c r="L1357" s="360">
        <v>10</v>
      </c>
      <c r="M1357" s="289" t="s">
        <v>313</v>
      </c>
      <c r="N1357" s="289"/>
      <c r="O1357" s="289"/>
      <c r="P1357" s="375"/>
      <c r="Q1357" s="375"/>
      <c r="R1357" s="320"/>
    </row>
    <row r="1358" s="239" customFormat="1" ht="24" customHeight="1" spans="1:18">
      <c r="A1358" s="45">
        <v>1355</v>
      </c>
      <c r="B1358" s="45" t="s">
        <v>1145</v>
      </c>
      <c r="C1358" s="572" t="s">
        <v>4093</v>
      </c>
      <c r="D1358" s="289" t="s">
        <v>4094</v>
      </c>
      <c r="E1358" s="289" t="s">
        <v>4095</v>
      </c>
      <c r="F1358" s="289" t="s">
        <v>4092</v>
      </c>
      <c r="G1358" s="289"/>
      <c r="H1358" s="375" t="s">
        <v>76</v>
      </c>
      <c r="I1358" s="375" t="s">
        <v>1149</v>
      </c>
      <c r="J1358" s="360">
        <v>10</v>
      </c>
      <c r="K1358" s="360">
        <v>10</v>
      </c>
      <c r="L1358" s="360">
        <v>10</v>
      </c>
      <c r="M1358" s="289" t="s">
        <v>313</v>
      </c>
      <c r="N1358" s="289"/>
      <c r="O1358" s="289"/>
      <c r="P1358" s="375"/>
      <c r="Q1358" s="375"/>
      <c r="R1358" s="320"/>
    </row>
    <row r="1359" s="239" customFormat="1" ht="24" customHeight="1" spans="1:18">
      <c r="A1359" s="45">
        <v>1356</v>
      </c>
      <c r="B1359" s="45" t="s">
        <v>1145</v>
      </c>
      <c r="C1359" s="572" t="s">
        <v>4096</v>
      </c>
      <c r="D1359" s="289" t="s">
        <v>4097</v>
      </c>
      <c r="E1359" s="289" t="s">
        <v>4098</v>
      </c>
      <c r="F1359" s="289"/>
      <c r="G1359" s="289"/>
      <c r="H1359" s="375" t="s">
        <v>76</v>
      </c>
      <c r="I1359" s="375" t="s">
        <v>1149</v>
      </c>
      <c r="J1359" s="360">
        <v>2</v>
      </c>
      <c r="K1359" s="360">
        <v>2</v>
      </c>
      <c r="L1359" s="360">
        <v>2</v>
      </c>
      <c r="M1359" s="289"/>
      <c r="N1359" s="289"/>
      <c r="O1359" s="289"/>
      <c r="P1359" s="375"/>
      <c r="Q1359" s="375"/>
      <c r="R1359" s="320"/>
    </row>
    <row r="1360" s="239" customFormat="1" ht="24" customHeight="1" spans="1:18">
      <c r="A1360" s="45">
        <v>1357</v>
      </c>
      <c r="B1360" s="45" t="s">
        <v>1145</v>
      </c>
      <c r="C1360" s="572" t="s">
        <v>4099</v>
      </c>
      <c r="D1360" s="289" t="s">
        <v>4100</v>
      </c>
      <c r="E1360" s="289" t="s">
        <v>4101</v>
      </c>
      <c r="F1360" s="289" t="s">
        <v>4102</v>
      </c>
      <c r="G1360" s="289"/>
      <c r="H1360" s="375" t="s">
        <v>29</v>
      </c>
      <c r="I1360" s="375" t="s">
        <v>4103</v>
      </c>
      <c r="J1360" s="360">
        <v>5</v>
      </c>
      <c r="K1360" s="360">
        <v>5</v>
      </c>
      <c r="L1360" s="360">
        <v>5</v>
      </c>
      <c r="M1360" s="289"/>
      <c r="N1360" s="289"/>
      <c r="O1360" s="289"/>
      <c r="P1360" s="375"/>
      <c r="Q1360" s="375"/>
      <c r="R1360" s="320"/>
    </row>
    <row r="1361" s="239" customFormat="1" ht="24" customHeight="1" spans="1:18">
      <c r="A1361" s="45">
        <v>1358</v>
      </c>
      <c r="B1361" s="45" t="s">
        <v>1145</v>
      </c>
      <c r="C1361" s="572" t="s">
        <v>4104</v>
      </c>
      <c r="D1361" s="289" t="s">
        <v>4105</v>
      </c>
      <c r="E1361" s="289" t="s">
        <v>4106</v>
      </c>
      <c r="F1361" s="289"/>
      <c r="G1361" s="289"/>
      <c r="H1361" s="375" t="s">
        <v>76</v>
      </c>
      <c r="I1361" s="375" t="s">
        <v>4107</v>
      </c>
      <c r="J1361" s="360">
        <v>5</v>
      </c>
      <c r="K1361" s="360">
        <v>5</v>
      </c>
      <c r="L1361" s="360">
        <v>5</v>
      </c>
      <c r="M1361" s="289"/>
      <c r="N1361" s="289"/>
      <c r="O1361" s="289"/>
      <c r="P1361" s="375"/>
      <c r="Q1361" s="375"/>
      <c r="R1361" s="320"/>
    </row>
    <row r="1362" s="239" customFormat="1" ht="24" customHeight="1" spans="1:18">
      <c r="A1362" s="45">
        <v>1359</v>
      </c>
      <c r="B1362" s="45" t="s">
        <v>1145</v>
      </c>
      <c r="C1362" s="572" t="s">
        <v>4108</v>
      </c>
      <c r="D1362" s="289" t="s">
        <v>4109</v>
      </c>
      <c r="E1362" s="289" t="s">
        <v>4110</v>
      </c>
      <c r="F1362" s="289"/>
      <c r="G1362" s="289"/>
      <c r="H1362" s="375" t="s">
        <v>29</v>
      </c>
      <c r="I1362" s="375" t="s">
        <v>1149</v>
      </c>
      <c r="J1362" s="417">
        <v>15</v>
      </c>
      <c r="K1362" s="417">
        <v>15</v>
      </c>
      <c r="L1362" s="417">
        <v>15</v>
      </c>
      <c r="M1362" s="289"/>
      <c r="N1362" s="290" t="s">
        <v>1319</v>
      </c>
      <c r="O1362" s="289" t="s">
        <v>1320</v>
      </c>
      <c r="P1362" s="375"/>
      <c r="Q1362" s="375"/>
      <c r="R1362" s="320"/>
    </row>
    <row r="1363" s="239" customFormat="1" ht="24" customHeight="1" spans="1:18">
      <c r="A1363" s="45">
        <v>1360</v>
      </c>
      <c r="B1363" s="45" t="s">
        <v>1145</v>
      </c>
      <c r="C1363" s="572" t="s">
        <v>1419</v>
      </c>
      <c r="D1363" s="289" t="s">
        <v>4111</v>
      </c>
      <c r="E1363" s="289" t="s">
        <v>4112</v>
      </c>
      <c r="F1363" s="289"/>
      <c r="G1363" s="289"/>
      <c r="H1363" s="375" t="s">
        <v>76</v>
      </c>
      <c r="I1363" s="375" t="s">
        <v>1149</v>
      </c>
      <c r="J1363" s="417">
        <v>10</v>
      </c>
      <c r="K1363" s="417">
        <v>10</v>
      </c>
      <c r="L1363" s="417">
        <v>10</v>
      </c>
      <c r="M1363" s="289"/>
      <c r="N1363" s="290" t="s">
        <v>1319</v>
      </c>
      <c r="O1363" s="289" t="s">
        <v>1320</v>
      </c>
      <c r="P1363" s="375"/>
      <c r="Q1363" s="375"/>
      <c r="R1363" s="320"/>
    </row>
    <row r="1364" s="239" customFormat="1" ht="24" customHeight="1" spans="1:18">
      <c r="A1364" s="45">
        <v>1361</v>
      </c>
      <c r="B1364" s="45" t="s">
        <v>1145</v>
      </c>
      <c r="C1364" s="572" t="s">
        <v>4113</v>
      </c>
      <c r="D1364" s="289" t="s">
        <v>4114</v>
      </c>
      <c r="E1364" s="289" t="s">
        <v>4115</v>
      </c>
      <c r="F1364" s="289"/>
      <c r="G1364" s="289"/>
      <c r="H1364" s="375" t="s">
        <v>76</v>
      </c>
      <c r="I1364" s="375" t="s">
        <v>1149</v>
      </c>
      <c r="J1364" s="360">
        <v>15</v>
      </c>
      <c r="K1364" s="360">
        <v>15</v>
      </c>
      <c r="L1364" s="360">
        <v>15</v>
      </c>
      <c r="M1364" s="289"/>
      <c r="N1364" s="289"/>
      <c r="O1364" s="289"/>
      <c r="P1364" s="375"/>
      <c r="Q1364" s="375"/>
      <c r="R1364" s="320"/>
    </row>
    <row r="1365" s="239" customFormat="1" ht="24" customHeight="1" spans="1:18">
      <c r="A1365" s="45">
        <v>1362</v>
      </c>
      <c r="B1365" s="45" t="s">
        <v>1145</v>
      </c>
      <c r="C1365" s="572" t="s">
        <v>4116</v>
      </c>
      <c r="D1365" s="289" t="s">
        <v>4117</v>
      </c>
      <c r="E1365" s="289" t="s">
        <v>4118</v>
      </c>
      <c r="F1365" s="289"/>
      <c r="G1365" s="289"/>
      <c r="H1365" s="375" t="s">
        <v>76</v>
      </c>
      <c r="I1365" s="375" t="s">
        <v>1149</v>
      </c>
      <c r="J1365" s="360">
        <v>20</v>
      </c>
      <c r="K1365" s="360">
        <v>20</v>
      </c>
      <c r="L1365" s="360">
        <v>20</v>
      </c>
      <c r="M1365" s="289"/>
      <c r="N1365" s="289"/>
      <c r="O1365" s="289"/>
      <c r="P1365" s="375"/>
      <c r="Q1365" s="375"/>
      <c r="R1365" s="320"/>
    </row>
    <row r="1366" s="239" customFormat="1" ht="24" customHeight="1" spans="1:18">
      <c r="A1366" s="45">
        <v>1363</v>
      </c>
      <c r="B1366" s="45" t="s">
        <v>1145</v>
      </c>
      <c r="C1366" s="572" t="s">
        <v>4116</v>
      </c>
      <c r="D1366" s="289" t="s">
        <v>4119</v>
      </c>
      <c r="E1366" s="289" t="s">
        <v>4118</v>
      </c>
      <c r="F1366" s="289"/>
      <c r="G1366" s="289"/>
      <c r="H1366" s="375" t="s">
        <v>29</v>
      </c>
      <c r="I1366" s="375" t="s">
        <v>3025</v>
      </c>
      <c r="J1366" s="360">
        <v>95</v>
      </c>
      <c r="K1366" s="360">
        <v>95</v>
      </c>
      <c r="L1366" s="360">
        <v>95</v>
      </c>
      <c r="M1366" s="289" t="s">
        <v>4120</v>
      </c>
      <c r="N1366" s="289"/>
      <c r="O1366" s="289"/>
      <c r="P1366" s="375"/>
      <c r="Q1366" s="375"/>
      <c r="R1366" s="320"/>
    </row>
    <row r="1367" s="239" customFormat="1" ht="24" customHeight="1" spans="1:18">
      <c r="A1367" s="45">
        <v>1364</v>
      </c>
      <c r="B1367" s="45" t="s">
        <v>1145</v>
      </c>
      <c r="C1367" s="572" t="s">
        <v>4116</v>
      </c>
      <c r="D1367" s="289" t="s">
        <v>4121</v>
      </c>
      <c r="E1367" s="289" t="s">
        <v>4122</v>
      </c>
      <c r="F1367" s="289" t="s">
        <v>4123</v>
      </c>
      <c r="G1367" s="289" t="s">
        <v>419</v>
      </c>
      <c r="H1367" s="375" t="s">
        <v>45</v>
      </c>
      <c r="I1367" s="375" t="s">
        <v>1149</v>
      </c>
      <c r="J1367" s="360">
        <v>100</v>
      </c>
      <c r="K1367" s="360">
        <v>100</v>
      </c>
      <c r="L1367" s="360">
        <v>100</v>
      </c>
      <c r="M1367" s="289" t="s">
        <v>1184</v>
      </c>
      <c r="N1367" s="289" t="s">
        <v>1023</v>
      </c>
      <c r="O1367" s="289"/>
      <c r="P1367" s="375"/>
      <c r="Q1367" s="375"/>
      <c r="R1367" s="320"/>
    </row>
    <row r="1368" s="239" customFormat="1" ht="24" customHeight="1" spans="1:18">
      <c r="A1368" s="45">
        <v>1365</v>
      </c>
      <c r="B1368" s="45" t="s">
        <v>1145</v>
      </c>
      <c r="C1368" s="572" t="s">
        <v>4124</v>
      </c>
      <c r="D1368" s="289" t="s">
        <v>4125</v>
      </c>
      <c r="E1368" s="289" t="s">
        <v>4126</v>
      </c>
      <c r="F1368" s="289"/>
      <c r="G1368" s="289"/>
      <c r="H1368" s="375" t="s">
        <v>76</v>
      </c>
      <c r="I1368" s="375" t="s">
        <v>1149</v>
      </c>
      <c r="J1368" s="360">
        <v>30</v>
      </c>
      <c r="K1368" s="360">
        <v>30</v>
      </c>
      <c r="L1368" s="360">
        <v>30</v>
      </c>
      <c r="M1368" s="289"/>
      <c r="N1368" s="289"/>
      <c r="O1368" s="289"/>
      <c r="P1368" s="375"/>
      <c r="Q1368" s="375"/>
      <c r="R1368" s="320"/>
    </row>
    <row r="1369" s="239" customFormat="1" ht="24" customHeight="1" spans="1:18">
      <c r="A1369" s="45">
        <v>1366</v>
      </c>
      <c r="B1369" s="45" t="s">
        <v>1145</v>
      </c>
      <c r="C1369" s="572" t="s">
        <v>4127</v>
      </c>
      <c r="D1369" s="289" t="s">
        <v>4128</v>
      </c>
      <c r="E1369" s="289" t="s">
        <v>4129</v>
      </c>
      <c r="F1369" s="289"/>
      <c r="G1369" s="289"/>
      <c r="H1369" s="375" t="s">
        <v>76</v>
      </c>
      <c r="I1369" s="375" t="s">
        <v>1149</v>
      </c>
      <c r="J1369" s="360">
        <v>100</v>
      </c>
      <c r="K1369" s="360">
        <v>100</v>
      </c>
      <c r="L1369" s="360">
        <v>100</v>
      </c>
      <c r="M1369" s="289"/>
      <c r="N1369" s="289"/>
      <c r="O1369" s="289"/>
      <c r="P1369" s="375"/>
      <c r="Q1369" s="375"/>
      <c r="R1369" s="320"/>
    </row>
    <row r="1370" s="239" customFormat="1" ht="24" customHeight="1" spans="1:18">
      <c r="A1370" s="45">
        <v>1367</v>
      </c>
      <c r="B1370" s="45" t="s">
        <v>1145</v>
      </c>
      <c r="C1370" s="572" t="s">
        <v>4130</v>
      </c>
      <c r="D1370" s="289" t="s">
        <v>4131</v>
      </c>
      <c r="E1370" s="289" t="s">
        <v>4132</v>
      </c>
      <c r="F1370" s="289"/>
      <c r="G1370" s="289"/>
      <c r="H1370" s="375" t="s">
        <v>76</v>
      </c>
      <c r="I1370" s="375" t="s">
        <v>1149</v>
      </c>
      <c r="J1370" s="360">
        <v>45</v>
      </c>
      <c r="K1370" s="360">
        <v>45</v>
      </c>
      <c r="L1370" s="360">
        <v>45</v>
      </c>
      <c r="M1370" s="289"/>
      <c r="N1370" s="289"/>
      <c r="O1370" s="289"/>
      <c r="P1370" s="375"/>
      <c r="Q1370" s="375"/>
      <c r="R1370" s="320"/>
    </row>
    <row r="1371" s="239" customFormat="1" ht="24" customHeight="1" spans="1:18">
      <c r="A1371" s="45">
        <v>1368</v>
      </c>
      <c r="B1371" s="45" t="s">
        <v>1145</v>
      </c>
      <c r="C1371" s="572" t="s">
        <v>4133</v>
      </c>
      <c r="D1371" s="289" t="s">
        <v>4134</v>
      </c>
      <c r="E1371" s="289" t="s">
        <v>4135</v>
      </c>
      <c r="F1371" s="289"/>
      <c r="G1371" s="289"/>
      <c r="H1371" s="375" t="s">
        <v>76</v>
      </c>
      <c r="I1371" s="375" t="s">
        <v>1149</v>
      </c>
      <c r="J1371" s="360">
        <v>50</v>
      </c>
      <c r="K1371" s="360">
        <v>50</v>
      </c>
      <c r="L1371" s="360">
        <v>50</v>
      </c>
      <c r="M1371" s="289"/>
      <c r="N1371" s="289"/>
      <c r="O1371" s="289"/>
      <c r="P1371" s="375"/>
      <c r="Q1371" s="375"/>
      <c r="R1371" s="320"/>
    </row>
    <row r="1372" s="239" customFormat="1" ht="24" customHeight="1" spans="1:18">
      <c r="A1372" s="45">
        <v>1369</v>
      </c>
      <c r="B1372" s="45" t="s">
        <v>1145</v>
      </c>
      <c r="C1372" s="572" t="s">
        <v>4136</v>
      </c>
      <c r="D1372" s="289" t="s">
        <v>4137</v>
      </c>
      <c r="E1372" s="388" t="s">
        <v>4138</v>
      </c>
      <c r="F1372" s="289"/>
      <c r="G1372" s="289"/>
      <c r="H1372" s="375" t="s">
        <v>45</v>
      </c>
      <c r="I1372" s="375" t="s">
        <v>46</v>
      </c>
      <c r="J1372" s="360">
        <v>140</v>
      </c>
      <c r="K1372" s="360">
        <v>140</v>
      </c>
      <c r="L1372" s="360">
        <v>140</v>
      </c>
      <c r="M1372" s="388" t="s">
        <v>4139</v>
      </c>
      <c r="N1372" s="289" t="s">
        <v>1153</v>
      </c>
      <c r="O1372" s="289" t="s">
        <v>1154</v>
      </c>
      <c r="P1372" s="375"/>
      <c r="Q1372" s="375"/>
      <c r="R1372" s="320"/>
    </row>
    <row r="1373" s="239" customFormat="1" ht="36" customHeight="1" spans="1:18">
      <c r="A1373" s="45">
        <v>1370</v>
      </c>
      <c r="B1373" s="45" t="s">
        <v>1145</v>
      </c>
      <c r="C1373" s="572" t="s">
        <v>4140</v>
      </c>
      <c r="D1373" s="289" t="s">
        <v>4141</v>
      </c>
      <c r="E1373" s="291" t="s">
        <v>4138</v>
      </c>
      <c r="F1373" s="291"/>
      <c r="G1373" s="291"/>
      <c r="H1373" s="375" t="s">
        <v>45</v>
      </c>
      <c r="I1373" s="325" t="s">
        <v>1149</v>
      </c>
      <c r="J1373" s="437">
        <v>150</v>
      </c>
      <c r="K1373" s="437">
        <v>150</v>
      </c>
      <c r="L1373" s="360">
        <v>150</v>
      </c>
      <c r="M1373" s="388" t="s">
        <v>4142</v>
      </c>
      <c r="N1373" s="289" t="s">
        <v>1153</v>
      </c>
      <c r="O1373" s="289" t="s">
        <v>1154</v>
      </c>
      <c r="P1373" s="375"/>
      <c r="Q1373" s="375"/>
      <c r="R1373" s="320"/>
    </row>
    <row r="1374" s="239" customFormat="1" ht="24" customHeight="1" spans="1:18">
      <c r="A1374" s="45">
        <v>1371</v>
      </c>
      <c r="B1374" s="45" t="s">
        <v>1145</v>
      </c>
      <c r="C1374" s="572" t="s">
        <v>3872</v>
      </c>
      <c r="D1374" s="289" t="s">
        <v>4143</v>
      </c>
      <c r="E1374" s="289" t="s">
        <v>4144</v>
      </c>
      <c r="F1374" s="289"/>
      <c r="G1374" s="289"/>
      <c r="H1374" s="375" t="s">
        <v>29</v>
      </c>
      <c r="I1374" s="375" t="s">
        <v>1149</v>
      </c>
      <c r="J1374" s="360">
        <v>20</v>
      </c>
      <c r="K1374" s="360">
        <v>20</v>
      </c>
      <c r="L1374" s="360">
        <v>20</v>
      </c>
      <c r="M1374" s="289"/>
      <c r="N1374" s="289"/>
      <c r="O1374" s="289"/>
      <c r="P1374" s="375"/>
      <c r="Q1374" s="375"/>
      <c r="R1374" s="320"/>
    </row>
    <row r="1375" s="239" customFormat="1" ht="24" customHeight="1" spans="1:18">
      <c r="A1375" s="45">
        <v>1372</v>
      </c>
      <c r="B1375" s="45" t="s">
        <v>1145</v>
      </c>
      <c r="C1375" s="572" t="s">
        <v>4145</v>
      </c>
      <c r="D1375" s="289" t="s">
        <v>4146</v>
      </c>
      <c r="E1375" s="289" t="s">
        <v>4147</v>
      </c>
      <c r="F1375" s="289"/>
      <c r="G1375" s="289"/>
      <c r="H1375" s="375" t="s">
        <v>29</v>
      </c>
      <c r="I1375" s="375" t="s">
        <v>1149</v>
      </c>
      <c r="J1375" s="360">
        <v>30</v>
      </c>
      <c r="K1375" s="360">
        <v>30</v>
      </c>
      <c r="L1375" s="360">
        <v>30</v>
      </c>
      <c r="M1375" s="289"/>
      <c r="N1375" s="289"/>
      <c r="O1375" s="289"/>
      <c r="P1375" s="375"/>
      <c r="Q1375" s="375"/>
      <c r="R1375" s="320"/>
    </row>
    <row r="1376" s="239" customFormat="1" ht="24" customHeight="1" spans="1:18">
      <c r="A1376" s="45">
        <v>1373</v>
      </c>
      <c r="B1376" s="45" t="s">
        <v>1145</v>
      </c>
      <c r="C1376" s="572" t="s">
        <v>4148</v>
      </c>
      <c r="D1376" s="289" t="s">
        <v>4149</v>
      </c>
      <c r="E1376" s="289" t="s">
        <v>4150</v>
      </c>
      <c r="F1376" s="289"/>
      <c r="G1376" s="289"/>
      <c r="H1376" s="375" t="s">
        <v>29</v>
      </c>
      <c r="I1376" s="375" t="s">
        <v>1149</v>
      </c>
      <c r="J1376" s="360">
        <v>20</v>
      </c>
      <c r="K1376" s="360">
        <v>20</v>
      </c>
      <c r="L1376" s="360">
        <v>20</v>
      </c>
      <c r="M1376" s="289"/>
      <c r="N1376" s="289"/>
      <c r="O1376" s="289"/>
      <c r="P1376" s="375"/>
      <c r="Q1376" s="375"/>
      <c r="R1376" s="320"/>
    </row>
    <row r="1377" s="239" customFormat="1" ht="24" customHeight="1" spans="1:18">
      <c r="A1377" s="45">
        <v>1374</v>
      </c>
      <c r="B1377" s="45" t="s">
        <v>1145</v>
      </c>
      <c r="C1377" s="572" t="s">
        <v>4151</v>
      </c>
      <c r="D1377" s="289" t="s">
        <v>4152</v>
      </c>
      <c r="E1377" s="289" t="s">
        <v>4153</v>
      </c>
      <c r="F1377" s="289"/>
      <c r="G1377" s="289"/>
      <c r="H1377" s="375" t="s">
        <v>76</v>
      </c>
      <c r="I1377" s="375" t="s">
        <v>1149</v>
      </c>
      <c r="J1377" s="360">
        <v>20</v>
      </c>
      <c r="K1377" s="360">
        <v>20</v>
      </c>
      <c r="L1377" s="360">
        <v>20</v>
      </c>
      <c r="M1377" s="289"/>
      <c r="N1377" s="289"/>
      <c r="O1377" s="289"/>
      <c r="P1377" s="375"/>
      <c r="Q1377" s="375"/>
      <c r="R1377" s="320"/>
    </row>
    <row r="1378" s="239" customFormat="1" ht="24" customHeight="1" spans="1:18">
      <c r="A1378" s="45">
        <v>1375</v>
      </c>
      <c r="B1378" s="45" t="s">
        <v>1145</v>
      </c>
      <c r="C1378" s="572" t="s">
        <v>4154</v>
      </c>
      <c r="D1378" s="289" t="s">
        <v>4155</v>
      </c>
      <c r="E1378" s="289" t="s">
        <v>4156</v>
      </c>
      <c r="F1378" s="289"/>
      <c r="G1378" s="289"/>
      <c r="H1378" s="375" t="s">
        <v>76</v>
      </c>
      <c r="I1378" s="375" t="s">
        <v>1149</v>
      </c>
      <c r="J1378" s="360">
        <v>20</v>
      </c>
      <c r="K1378" s="360">
        <v>20</v>
      </c>
      <c r="L1378" s="360">
        <v>20</v>
      </c>
      <c r="M1378" s="289"/>
      <c r="N1378" s="289"/>
      <c r="O1378" s="289"/>
      <c r="P1378" s="375"/>
      <c r="Q1378" s="375"/>
      <c r="R1378" s="320"/>
    </row>
    <row r="1379" s="239" customFormat="1" ht="24" customHeight="1" spans="1:18">
      <c r="A1379" s="45">
        <v>1376</v>
      </c>
      <c r="B1379" s="45" t="s">
        <v>1145</v>
      </c>
      <c r="C1379" s="572" t="s">
        <v>4157</v>
      </c>
      <c r="D1379" s="289" t="s">
        <v>4158</v>
      </c>
      <c r="E1379" s="289" t="s">
        <v>4159</v>
      </c>
      <c r="F1379" s="289"/>
      <c r="G1379" s="289"/>
      <c r="H1379" s="375" t="s">
        <v>76</v>
      </c>
      <c r="I1379" s="375" t="s">
        <v>1149</v>
      </c>
      <c r="J1379" s="360">
        <v>20</v>
      </c>
      <c r="K1379" s="360">
        <v>20</v>
      </c>
      <c r="L1379" s="360">
        <v>20</v>
      </c>
      <c r="M1379" s="289"/>
      <c r="N1379" s="289"/>
      <c r="O1379" s="289"/>
      <c r="P1379" s="375"/>
      <c r="Q1379" s="375"/>
      <c r="R1379" s="320"/>
    </row>
    <row r="1380" s="239" customFormat="1" ht="24" customHeight="1" spans="1:18">
      <c r="A1380" s="45">
        <v>1377</v>
      </c>
      <c r="B1380" s="45" t="s">
        <v>1145</v>
      </c>
      <c r="C1380" s="572" t="s">
        <v>4160</v>
      </c>
      <c r="D1380" s="289" t="s">
        <v>4161</v>
      </c>
      <c r="E1380" s="289" t="s">
        <v>4162</v>
      </c>
      <c r="F1380" s="289"/>
      <c r="G1380" s="289"/>
      <c r="H1380" s="375" t="s">
        <v>76</v>
      </c>
      <c r="I1380" s="375" t="s">
        <v>1149</v>
      </c>
      <c r="J1380" s="360">
        <v>15</v>
      </c>
      <c r="K1380" s="360">
        <v>15</v>
      </c>
      <c r="L1380" s="360">
        <v>15</v>
      </c>
      <c r="M1380" s="289"/>
      <c r="N1380" s="289"/>
      <c r="O1380" s="289"/>
      <c r="P1380" s="375"/>
      <c r="Q1380" s="375"/>
      <c r="R1380" s="320"/>
    </row>
    <row r="1381" s="239" customFormat="1" ht="24" customHeight="1" spans="1:18">
      <c r="A1381" s="45">
        <v>1378</v>
      </c>
      <c r="B1381" s="45" t="s">
        <v>1145</v>
      </c>
      <c r="C1381" s="572" t="s">
        <v>4163</v>
      </c>
      <c r="D1381" s="289" t="s">
        <v>4164</v>
      </c>
      <c r="E1381" s="289" t="s">
        <v>4165</v>
      </c>
      <c r="F1381" s="289"/>
      <c r="G1381" s="289"/>
      <c r="H1381" s="375" t="s">
        <v>76</v>
      </c>
      <c r="I1381" s="375" t="s">
        <v>1149</v>
      </c>
      <c r="J1381" s="360">
        <v>15</v>
      </c>
      <c r="K1381" s="360">
        <v>15</v>
      </c>
      <c r="L1381" s="360">
        <v>15</v>
      </c>
      <c r="M1381" s="289"/>
      <c r="N1381" s="289"/>
      <c r="O1381" s="289"/>
      <c r="P1381" s="375"/>
      <c r="Q1381" s="375"/>
      <c r="R1381" s="320"/>
    </row>
    <row r="1382" s="239" customFormat="1" ht="24" customHeight="1" spans="1:18">
      <c r="A1382" s="45">
        <v>1379</v>
      </c>
      <c r="B1382" s="45" t="s">
        <v>1145</v>
      </c>
      <c r="C1382" s="572" t="s">
        <v>4166</v>
      </c>
      <c r="D1382" s="289" t="s">
        <v>4167</v>
      </c>
      <c r="E1382" s="289" t="s">
        <v>4168</v>
      </c>
      <c r="F1382" s="289"/>
      <c r="G1382" s="289"/>
      <c r="H1382" s="375" t="s">
        <v>76</v>
      </c>
      <c r="I1382" s="375" t="s">
        <v>1149</v>
      </c>
      <c r="J1382" s="360">
        <v>40</v>
      </c>
      <c r="K1382" s="360">
        <v>40</v>
      </c>
      <c r="L1382" s="360">
        <v>40</v>
      </c>
      <c r="M1382" s="289"/>
      <c r="N1382" s="289"/>
      <c r="O1382" s="289"/>
      <c r="P1382" s="375"/>
      <c r="Q1382" s="375"/>
      <c r="R1382" s="320"/>
    </row>
    <row r="1383" s="239" customFormat="1" ht="24" customHeight="1" spans="1:18">
      <c r="A1383" s="45">
        <v>1380</v>
      </c>
      <c r="B1383" s="45" t="s">
        <v>1145</v>
      </c>
      <c r="C1383" s="572" t="s">
        <v>4169</v>
      </c>
      <c r="D1383" s="289" t="s">
        <v>4170</v>
      </c>
      <c r="E1383" s="289" t="s">
        <v>4171</v>
      </c>
      <c r="F1383" s="289"/>
      <c r="G1383" s="289"/>
      <c r="H1383" s="375" t="s">
        <v>29</v>
      </c>
      <c r="I1383" s="375" t="s">
        <v>1149</v>
      </c>
      <c r="J1383" s="360">
        <v>30</v>
      </c>
      <c r="K1383" s="360">
        <v>30</v>
      </c>
      <c r="L1383" s="360">
        <v>30</v>
      </c>
      <c r="M1383" s="289"/>
      <c r="N1383" s="289"/>
      <c r="O1383" s="289"/>
      <c r="P1383" s="375"/>
      <c r="Q1383" s="375"/>
      <c r="R1383" s="320"/>
    </row>
    <row r="1384" s="239" customFormat="1" ht="24" customHeight="1" spans="1:18">
      <c r="A1384" s="45">
        <v>1381</v>
      </c>
      <c r="B1384" s="45" t="s">
        <v>1145</v>
      </c>
      <c r="C1384" s="572" t="s">
        <v>4172</v>
      </c>
      <c r="D1384" s="289" t="s">
        <v>4173</v>
      </c>
      <c r="E1384" s="289" t="s">
        <v>4174</v>
      </c>
      <c r="F1384" s="289"/>
      <c r="G1384" s="289"/>
      <c r="H1384" s="375" t="s">
        <v>76</v>
      </c>
      <c r="I1384" s="375" t="s">
        <v>1149</v>
      </c>
      <c r="J1384" s="360">
        <v>20</v>
      </c>
      <c r="K1384" s="360">
        <v>20</v>
      </c>
      <c r="L1384" s="360">
        <v>20</v>
      </c>
      <c r="M1384" s="289"/>
      <c r="N1384" s="289"/>
      <c r="O1384" s="289"/>
      <c r="P1384" s="375"/>
      <c r="Q1384" s="375"/>
      <c r="R1384" s="320"/>
    </row>
    <row r="1385" s="239" customFormat="1" ht="24" customHeight="1" spans="1:18">
      <c r="A1385" s="45">
        <v>1382</v>
      </c>
      <c r="B1385" s="45" t="s">
        <v>1145</v>
      </c>
      <c r="C1385" s="572" t="s">
        <v>4175</v>
      </c>
      <c r="D1385" s="289" t="s">
        <v>4176</v>
      </c>
      <c r="E1385" s="289" t="s">
        <v>4177</v>
      </c>
      <c r="F1385" s="289"/>
      <c r="G1385" s="289"/>
      <c r="H1385" s="375" t="s">
        <v>76</v>
      </c>
      <c r="I1385" s="375" t="s">
        <v>1149</v>
      </c>
      <c r="J1385" s="360">
        <v>20</v>
      </c>
      <c r="K1385" s="360">
        <v>20</v>
      </c>
      <c r="L1385" s="360">
        <v>20</v>
      </c>
      <c r="M1385" s="289"/>
      <c r="N1385" s="289"/>
      <c r="O1385" s="289"/>
      <c r="P1385" s="375"/>
      <c r="Q1385" s="375"/>
      <c r="R1385" s="320"/>
    </row>
    <row r="1386" s="239" customFormat="1" ht="24" customHeight="1" spans="1:18">
      <c r="A1386" s="45">
        <v>1383</v>
      </c>
      <c r="B1386" s="45" t="s">
        <v>1145</v>
      </c>
      <c r="C1386" s="572" t="s">
        <v>4178</v>
      </c>
      <c r="D1386" s="289" t="s">
        <v>4179</v>
      </c>
      <c r="E1386" s="289" t="s">
        <v>4180</v>
      </c>
      <c r="F1386" s="289" t="s">
        <v>4092</v>
      </c>
      <c r="G1386" s="289"/>
      <c r="H1386" s="375" t="s">
        <v>76</v>
      </c>
      <c r="I1386" s="375" t="s">
        <v>1149</v>
      </c>
      <c r="J1386" s="360">
        <v>5</v>
      </c>
      <c r="K1386" s="360">
        <v>5</v>
      </c>
      <c r="L1386" s="360">
        <v>5</v>
      </c>
      <c r="M1386" s="289"/>
      <c r="N1386" s="289"/>
      <c r="O1386" s="289"/>
      <c r="P1386" s="375"/>
      <c r="Q1386" s="375"/>
      <c r="R1386" s="320"/>
    </row>
    <row r="1387" s="243" customFormat="1" ht="24" customHeight="1" spans="1:18">
      <c r="A1387" s="45">
        <v>1384</v>
      </c>
      <c r="B1387" s="45" t="s">
        <v>1145</v>
      </c>
      <c r="C1387" s="572" t="s">
        <v>4178</v>
      </c>
      <c r="D1387" s="289" t="s">
        <v>4181</v>
      </c>
      <c r="E1387" s="29" t="s">
        <v>4180</v>
      </c>
      <c r="F1387" s="29"/>
      <c r="G1387" s="29"/>
      <c r="H1387" s="440" t="s">
        <v>29</v>
      </c>
      <c r="I1387" s="28" t="s">
        <v>46</v>
      </c>
      <c r="J1387" s="28">
        <v>100</v>
      </c>
      <c r="K1387" s="28">
        <v>100</v>
      </c>
      <c r="L1387" s="28">
        <v>100</v>
      </c>
      <c r="M1387" s="29" t="s">
        <v>4182</v>
      </c>
      <c r="N1387" s="291" t="s">
        <v>2736</v>
      </c>
      <c r="O1387" s="291" t="s">
        <v>2737</v>
      </c>
      <c r="P1387" s="431"/>
      <c r="Q1387" s="431"/>
      <c r="R1387" s="320"/>
    </row>
    <row r="1388" s="239" customFormat="1" ht="24" customHeight="1" spans="1:18">
      <c r="A1388" s="45">
        <v>1385</v>
      </c>
      <c r="B1388" s="45" t="s">
        <v>1145</v>
      </c>
      <c r="C1388" s="572" t="s">
        <v>4183</v>
      </c>
      <c r="D1388" s="289" t="s">
        <v>4184</v>
      </c>
      <c r="E1388" s="289" t="s">
        <v>4185</v>
      </c>
      <c r="F1388" s="289"/>
      <c r="G1388" s="289"/>
      <c r="H1388" s="375" t="s">
        <v>76</v>
      </c>
      <c r="I1388" s="375" t="s">
        <v>1149</v>
      </c>
      <c r="J1388" s="360">
        <v>25</v>
      </c>
      <c r="K1388" s="360">
        <v>25</v>
      </c>
      <c r="L1388" s="360">
        <v>25</v>
      </c>
      <c r="M1388" s="289"/>
      <c r="N1388" s="289"/>
      <c r="O1388" s="289"/>
      <c r="P1388" s="375"/>
      <c r="Q1388" s="375"/>
      <c r="R1388" s="320"/>
    </row>
    <row r="1389" s="239" customFormat="1" ht="24" customHeight="1" spans="1:18">
      <c r="A1389" s="45">
        <v>1386</v>
      </c>
      <c r="B1389" s="45" t="s">
        <v>1145</v>
      </c>
      <c r="C1389" s="572" t="s">
        <v>4186</v>
      </c>
      <c r="D1389" s="289" t="s">
        <v>4187</v>
      </c>
      <c r="E1389" s="289" t="s">
        <v>4188</v>
      </c>
      <c r="F1389" s="289"/>
      <c r="G1389" s="289"/>
      <c r="H1389" s="375" t="s">
        <v>76</v>
      </c>
      <c r="I1389" s="375" t="s">
        <v>4107</v>
      </c>
      <c r="J1389" s="360">
        <v>3</v>
      </c>
      <c r="K1389" s="360">
        <v>3</v>
      </c>
      <c r="L1389" s="360">
        <v>3</v>
      </c>
      <c r="M1389" s="289"/>
      <c r="N1389" s="289"/>
      <c r="O1389" s="289"/>
      <c r="P1389" s="375"/>
      <c r="Q1389" s="375"/>
      <c r="R1389" s="320"/>
    </row>
    <row r="1390" s="239" customFormat="1" ht="24" customHeight="1" spans="1:18">
      <c r="A1390" s="45">
        <v>1387</v>
      </c>
      <c r="B1390" s="45" t="s">
        <v>1145</v>
      </c>
      <c r="C1390" s="572" t="s">
        <v>4189</v>
      </c>
      <c r="D1390" s="289" t="s">
        <v>4190</v>
      </c>
      <c r="E1390" s="289" t="s">
        <v>4191</v>
      </c>
      <c r="F1390" s="289"/>
      <c r="G1390" s="289"/>
      <c r="H1390" s="375" t="s">
        <v>76</v>
      </c>
      <c r="I1390" s="375" t="s">
        <v>4107</v>
      </c>
      <c r="J1390" s="360">
        <v>25</v>
      </c>
      <c r="K1390" s="360">
        <v>25</v>
      </c>
      <c r="L1390" s="360">
        <v>25</v>
      </c>
      <c r="M1390" s="289"/>
      <c r="N1390" s="289"/>
      <c r="O1390" s="289"/>
      <c r="P1390" s="375"/>
      <c r="Q1390" s="375"/>
      <c r="R1390" s="320"/>
    </row>
    <row r="1391" s="239" customFormat="1" ht="24" customHeight="1" spans="1:18">
      <c r="A1391" s="45">
        <v>1388</v>
      </c>
      <c r="B1391" s="45" t="s">
        <v>1145</v>
      </c>
      <c r="C1391" s="572" t="s">
        <v>4192</v>
      </c>
      <c r="D1391" s="289" t="s">
        <v>4193</v>
      </c>
      <c r="E1391" s="289" t="s">
        <v>4194</v>
      </c>
      <c r="F1391" s="289"/>
      <c r="G1391" s="289"/>
      <c r="H1391" s="375" t="s">
        <v>45</v>
      </c>
      <c r="I1391" s="375" t="s">
        <v>1149</v>
      </c>
      <c r="J1391" s="360">
        <v>12</v>
      </c>
      <c r="K1391" s="360">
        <v>12</v>
      </c>
      <c r="L1391" s="360">
        <v>12</v>
      </c>
      <c r="M1391" s="289" t="s">
        <v>1184</v>
      </c>
      <c r="N1391" s="289"/>
      <c r="O1391" s="289"/>
      <c r="P1391" s="375"/>
      <c r="Q1391" s="375"/>
      <c r="R1391" s="320"/>
    </row>
    <row r="1392" s="239" customFormat="1" ht="24" customHeight="1" spans="1:18">
      <c r="A1392" s="45">
        <v>1389</v>
      </c>
      <c r="B1392" s="45" t="s">
        <v>1145</v>
      </c>
      <c r="C1392" s="572" t="s">
        <v>4192</v>
      </c>
      <c r="D1392" s="289" t="s">
        <v>4195</v>
      </c>
      <c r="E1392" s="289" t="s">
        <v>4194</v>
      </c>
      <c r="F1392" s="289"/>
      <c r="G1392" s="289"/>
      <c r="H1392" s="375" t="s">
        <v>76</v>
      </c>
      <c r="I1392" s="375" t="s">
        <v>1149</v>
      </c>
      <c r="J1392" s="360">
        <v>4</v>
      </c>
      <c r="K1392" s="360">
        <v>4</v>
      </c>
      <c r="L1392" s="360">
        <v>4</v>
      </c>
      <c r="M1392" s="289" t="s">
        <v>1182</v>
      </c>
      <c r="N1392" s="289"/>
      <c r="O1392" s="289"/>
      <c r="P1392" s="375"/>
      <c r="Q1392" s="375"/>
      <c r="R1392" s="320"/>
    </row>
    <row r="1393" s="239" customFormat="1" ht="24" customHeight="1" spans="1:18">
      <c r="A1393" s="45">
        <v>1390</v>
      </c>
      <c r="B1393" s="45" t="s">
        <v>1145</v>
      </c>
      <c r="C1393" s="572" t="s">
        <v>4196</v>
      </c>
      <c r="D1393" s="289" t="s">
        <v>4197</v>
      </c>
      <c r="E1393" s="289" t="s">
        <v>4198</v>
      </c>
      <c r="F1393" s="289"/>
      <c r="G1393" s="289"/>
      <c r="H1393" s="375" t="s">
        <v>45</v>
      </c>
      <c r="I1393" s="375" t="s">
        <v>1149</v>
      </c>
      <c r="J1393" s="360">
        <v>40</v>
      </c>
      <c r="K1393" s="360">
        <v>40</v>
      </c>
      <c r="L1393" s="360">
        <v>40</v>
      </c>
      <c r="M1393" s="289" t="s">
        <v>4199</v>
      </c>
      <c r="N1393" s="289"/>
      <c r="O1393" s="289"/>
      <c r="P1393" s="375"/>
      <c r="Q1393" s="375"/>
      <c r="R1393" s="320"/>
    </row>
    <row r="1394" s="239" customFormat="1" ht="24" customHeight="1" spans="1:18">
      <c r="A1394" s="45">
        <v>1391</v>
      </c>
      <c r="B1394" s="45" t="s">
        <v>1145</v>
      </c>
      <c r="C1394" s="572" t="s">
        <v>4196</v>
      </c>
      <c r="D1394" s="289" t="s">
        <v>4200</v>
      </c>
      <c r="E1394" s="289" t="s">
        <v>4198</v>
      </c>
      <c r="F1394" s="289"/>
      <c r="G1394" s="289"/>
      <c r="H1394" s="375" t="s">
        <v>45</v>
      </c>
      <c r="I1394" s="375" t="s">
        <v>1149</v>
      </c>
      <c r="J1394" s="360">
        <v>25</v>
      </c>
      <c r="K1394" s="360">
        <v>25</v>
      </c>
      <c r="L1394" s="360">
        <v>25</v>
      </c>
      <c r="M1394" s="289" t="s">
        <v>4201</v>
      </c>
      <c r="N1394" s="289" t="s">
        <v>1153</v>
      </c>
      <c r="O1394" s="289" t="s">
        <v>1154</v>
      </c>
      <c r="P1394" s="375"/>
      <c r="Q1394" s="375"/>
      <c r="R1394" s="320"/>
    </row>
    <row r="1395" s="239" customFormat="1" ht="24" customHeight="1" spans="1:18">
      <c r="A1395" s="45">
        <v>1392</v>
      </c>
      <c r="B1395" s="45" t="s">
        <v>1145</v>
      </c>
      <c r="C1395" s="572" t="s">
        <v>4202</v>
      </c>
      <c r="D1395" s="289" t="s">
        <v>4203</v>
      </c>
      <c r="E1395" s="289" t="s">
        <v>4204</v>
      </c>
      <c r="F1395" s="289"/>
      <c r="G1395" s="289"/>
      <c r="H1395" s="375" t="s">
        <v>76</v>
      </c>
      <c r="I1395" s="375" t="s">
        <v>4107</v>
      </c>
      <c r="J1395" s="360">
        <v>15</v>
      </c>
      <c r="K1395" s="360">
        <v>15</v>
      </c>
      <c r="L1395" s="360">
        <v>15</v>
      </c>
      <c r="M1395" s="289"/>
      <c r="N1395" s="289"/>
      <c r="O1395" s="289"/>
      <c r="P1395" s="375"/>
      <c r="Q1395" s="375"/>
      <c r="R1395" s="320"/>
    </row>
    <row r="1396" s="239" customFormat="1" ht="24" customHeight="1" spans="1:18">
      <c r="A1396" s="45">
        <v>1393</v>
      </c>
      <c r="B1396" s="45" t="s">
        <v>1145</v>
      </c>
      <c r="C1396" s="572" t="s">
        <v>4205</v>
      </c>
      <c r="D1396" s="289" t="s">
        <v>4206</v>
      </c>
      <c r="E1396" s="289" t="s">
        <v>4207</v>
      </c>
      <c r="F1396" s="289"/>
      <c r="G1396" s="289"/>
      <c r="H1396" s="375" t="s">
        <v>76</v>
      </c>
      <c r="I1396" s="375" t="s">
        <v>1149</v>
      </c>
      <c r="J1396" s="360">
        <v>70</v>
      </c>
      <c r="K1396" s="360">
        <v>70</v>
      </c>
      <c r="L1396" s="360">
        <v>70</v>
      </c>
      <c r="M1396" s="289" t="s">
        <v>4208</v>
      </c>
      <c r="N1396" s="289"/>
      <c r="O1396" s="289"/>
      <c r="P1396" s="375"/>
      <c r="Q1396" s="375"/>
      <c r="R1396" s="320"/>
    </row>
    <row r="1397" s="239" customFormat="1" ht="24" customHeight="1" spans="1:18">
      <c r="A1397" s="45">
        <v>1394</v>
      </c>
      <c r="B1397" s="45" t="s">
        <v>1145</v>
      </c>
      <c r="C1397" s="572" t="s">
        <v>3831</v>
      </c>
      <c r="D1397" s="289" t="s">
        <v>4209</v>
      </c>
      <c r="E1397" s="289" t="s">
        <v>4210</v>
      </c>
      <c r="F1397" s="289"/>
      <c r="G1397" s="289"/>
      <c r="H1397" s="375" t="s">
        <v>76</v>
      </c>
      <c r="I1397" s="375" t="s">
        <v>1149</v>
      </c>
      <c r="J1397" s="360">
        <v>70</v>
      </c>
      <c r="K1397" s="360">
        <v>70</v>
      </c>
      <c r="L1397" s="360">
        <v>70</v>
      </c>
      <c r="M1397" s="289"/>
      <c r="N1397" s="289"/>
      <c r="O1397" s="289"/>
      <c r="P1397" s="375"/>
      <c r="Q1397" s="375"/>
      <c r="R1397" s="320"/>
    </row>
    <row r="1398" s="239" customFormat="1" ht="24" customHeight="1" spans="1:18">
      <c r="A1398" s="45">
        <v>1395</v>
      </c>
      <c r="B1398" s="45" t="s">
        <v>1145</v>
      </c>
      <c r="C1398" s="572" t="s">
        <v>3831</v>
      </c>
      <c r="D1398" s="289" t="s">
        <v>4211</v>
      </c>
      <c r="E1398" s="289" t="s">
        <v>4212</v>
      </c>
      <c r="F1398" s="289" t="s">
        <v>4213</v>
      </c>
      <c r="G1398" s="289"/>
      <c r="H1398" s="375" t="s">
        <v>29</v>
      </c>
      <c r="I1398" s="375" t="s">
        <v>46</v>
      </c>
      <c r="J1398" s="360">
        <v>172</v>
      </c>
      <c r="K1398" s="360">
        <v>172</v>
      </c>
      <c r="L1398" s="360">
        <v>172</v>
      </c>
      <c r="M1398" s="289" t="s">
        <v>4214</v>
      </c>
      <c r="N1398" s="291" t="s">
        <v>1435</v>
      </c>
      <c r="O1398" s="289"/>
      <c r="P1398" s="375"/>
      <c r="Q1398" s="375"/>
      <c r="R1398" s="320"/>
    </row>
    <row r="1399" s="239" customFormat="1" ht="24" customHeight="1" spans="1:18">
      <c r="A1399" s="45">
        <v>1396</v>
      </c>
      <c r="B1399" s="45" t="s">
        <v>1145</v>
      </c>
      <c r="C1399" s="572" t="s">
        <v>4215</v>
      </c>
      <c r="D1399" s="289" t="s">
        <v>4216</v>
      </c>
      <c r="E1399" s="289" t="s">
        <v>4217</v>
      </c>
      <c r="F1399" s="289"/>
      <c r="G1399" s="289"/>
      <c r="H1399" s="375" t="s">
        <v>45</v>
      </c>
      <c r="I1399" s="375" t="s">
        <v>1149</v>
      </c>
      <c r="J1399" s="360">
        <v>15</v>
      </c>
      <c r="K1399" s="360">
        <v>15</v>
      </c>
      <c r="L1399" s="360">
        <v>15</v>
      </c>
      <c r="M1399" s="289" t="s">
        <v>2751</v>
      </c>
      <c r="N1399" s="289"/>
      <c r="O1399" s="289"/>
      <c r="P1399" s="375"/>
      <c r="Q1399" s="375"/>
      <c r="R1399" s="320"/>
    </row>
    <row r="1400" s="239" customFormat="1" ht="24" customHeight="1" spans="1:18">
      <c r="A1400" s="45">
        <v>1397</v>
      </c>
      <c r="B1400" s="45" t="s">
        <v>1145</v>
      </c>
      <c r="C1400" s="572" t="s">
        <v>4218</v>
      </c>
      <c r="D1400" s="289" t="s">
        <v>4219</v>
      </c>
      <c r="E1400" s="289" t="s">
        <v>4217</v>
      </c>
      <c r="F1400" s="289"/>
      <c r="G1400" s="289"/>
      <c r="H1400" s="375" t="s">
        <v>45</v>
      </c>
      <c r="I1400" s="375" t="s">
        <v>1149</v>
      </c>
      <c r="J1400" s="360">
        <v>45</v>
      </c>
      <c r="K1400" s="360">
        <v>45</v>
      </c>
      <c r="L1400" s="360">
        <v>45</v>
      </c>
      <c r="M1400" s="289" t="s">
        <v>4220</v>
      </c>
      <c r="N1400" s="289"/>
      <c r="O1400" s="289"/>
      <c r="P1400" s="375"/>
      <c r="Q1400" s="375"/>
      <c r="R1400" s="320"/>
    </row>
    <row r="1401" s="239" customFormat="1" ht="24" customHeight="1" spans="1:18">
      <c r="A1401" s="45">
        <v>1398</v>
      </c>
      <c r="B1401" s="45" t="s">
        <v>1145</v>
      </c>
      <c r="C1401" s="572" t="s">
        <v>4221</v>
      </c>
      <c r="D1401" s="289" t="s">
        <v>4222</v>
      </c>
      <c r="E1401" s="289" t="s">
        <v>4223</v>
      </c>
      <c r="F1401" s="289"/>
      <c r="G1401" s="289"/>
      <c r="H1401" s="375" t="s">
        <v>76</v>
      </c>
      <c r="I1401" s="375" t="s">
        <v>4224</v>
      </c>
      <c r="J1401" s="360">
        <v>12</v>
      </c>
      <c r="K1401" s="360">
        <v>12</v>
      </c>
      <c r="L1401" s="360">
        <v>12</v>
      </c>
      <c r="M1401" s="289"/>
      <c r="N1401" s="289"/>
      <c r="O1401" s="289"/>
      <c r="P1401" s="375"/>
      <c r="Q1401" s="375"/>
      <c r="R1401" s="320"/>
    </row>
    <row r="1402" s="239" customFormat="1" ht="24" customHeight="1" spans="1:18">
      <c r="A1402" s="45">
        <v>1399</v>
      </c>
      <c r="B1402" s="45" t="s">
        <v>1145</v>
      </c>
      <c r="C1402" s="572" t="s">
        <v>4225</v>
      </c>
      <c r="D1402" s="289" t="s">
        <v>4226</v>
      </c>
      <c r="E1402" s="289" t="s">
        <v>4227</v>
      </c>
      <c r="F1402" s="289"/>
      <c r="G1402" s="289"/>
      <c r="H1402" s="375" t="s">
        <v>29</v>
      </c>
      <c r="I1402" s="375" t="s">
        <v>1149</v>
      </c>
      <c r="J1402" s="360">
        <v>50</v>
      </c>
      <c r="K1402" s="360">
        <v>50</v>
      </c>
      <c r="L1402" s="360">
        <v>50</v>
      </c>
      <c r="M1402" s="289"/>
      <c r="N1402" s="289"/>
      <c r="O1402" s="289"/>
      <c r="P1402" s="375"/>
      <c r="Q1402" s="375"/>
      <c r="R1402" s="320"/>
    </row>
    <row r="1403" s="239" customFormat="1" ht="24" customHeight="1" spans="1:18">
      <c r="A1403" s="45">
        <v>1400</v>
      </c>
      <c r="B1403" s="45" t="s">
        <v>1145</v>
      </c>
      <c r="C1403" s="572" t="s">
        <v>4228</v>
      </c>
      <c r="D1403" s="289" t="s">
        <v>4229</v>
      </c>
      <c r="E1403" s="289" t="s">
        <v>4230</v>
      </c>
      <c r="F1403" s="289"/>
      <c r="G1403" s="289"/>
      <c r="H1403" s="375" t="s">
        <v>45</v>
      </c>
      <c r="I1403" s="375" t="s">
        <v>1149</v>
      </c>
      <c r="J1403" s="360">
        <v>55</v>
      </c>
      <c r="K1403" s="360">
        <v>55</v>
      </c>
      <c r="L1403" s="360">
        <v>55</v>
      </c>
      <c r="M1403" s="289" t="s">
        <v>4231</v>
      </c>
      <c r="N1403" s="289" t="s">
        <v>4232</v>
      </c>
      <c r="O1403" s="289"/>
      <c r="P1403" s="375"/>
      <c r="Q1403" s="375"/>
      <c r="R1403" s="320"/>
    </row>
    <row r="1404" s="242" customFormat="1" ht="24" customHeight="1" spans="1:18">
      <c r="A1404" s="45">
        <v>1401</v>
      </c>
      <c r="B1404" s="45" t="s">
        <v>1145</v>
      </c>
      <c r="C1404" s="572" t="s">
        <v>4233</v>
      </c>
      <c r="D1404" s="413" t="s">
        <v>4234</v>
      </c>
      <c r="E1404" s="372" t="s">
        <v>4235</v>
      </c>
      <c r="F1404" s="413" t="s">
        <v>4236</v>
      </c>
      <c r="G1404" s="413"/>
      <c r="H1404" s="417" t="s">
        <v>29</v>
      </c>
      <c r="I1404" s="417" t="s">
        <v>1149</v>
      </c>
      <c r="J1404" s="360">
        <v>155</v>
      </c>
      <c r="K1404" s="360">
        <v>155</v>
      </c>
      <c r="L1404" s="360">
        <v>155</v>
      </c>
      <c r="M1404" s="413"/>
      <c r="N1404" s="416" t="s">
        <v>638</v>
      </c>
      <c r="O1404" s="416" t="s">
        <v>639</v>
      </c>
      <c r="P1404" s="417"/>
      <c r="Q1404" s="417"/>
      <c r="R1404" s="320"/>
    </row>
    <row r="1405" s="239" customFormat="1" ht="36" customHeight="1" spans="1:18">
      <c r="A1405" s="45">
        <v>1402</v>
      </c>
      <c r="B1405" s="45" t="s">
        <v>1145</v>
      </c>
      <c r="C1405" s="572" t="s">
        <v>4237</v>
      </c>
      <c r="D1405" s="289" t="s">
        <v>4238</v>
      </c>
      <c r="E1405" s="289" t="s">
        <v>4239</v>
      </c>
      <c r="F1405" s="289"/>
      <c r="G1405" s="289"/>
      <c r="H1405" s="375" t="s">
        <v>29</v>
      </c>
      <c r="I1405" s="375" t="s">
        <v>1149</v>
      </c>
      <c r="J1405" s="360">
        <v>130</v>
      </c>
      <c r="K1405" s="360">
        <v>130</v>
      </c>
      <c r="L1405" s="360">
        <v>130</v>
      </c>
      <c r="M1405" s="289" t="s">
        <v>4240</v>
      </c>
      <c r="N1405" s="291" t="s">
        <v>4241</v>
      </c>
      <c r="O1405" s="289" t="s">
        <v>4242</v>
      </c>
      <c r="P1405" s="375"/>
      <c r="Q1405" s="375"/>
      <c r="R1405" s="320"/>
    </row>
    <row r="1406" s="239" customFormat="1" ht="36" customHeight="1" spans="1:18">
      <c r="A1406" s="45">
        <v>1403</v>
      </c>
      <c r="B1406" s="45" t="s">
        <v>1145</v>
      </c>
      <c r="C1406" s="572" t="s">
        <v>4133</v>
      </c>
      <c r="D1406" s="289" t="s">
        <v>4243</v>
      </c>
      <c r="E1406" s="289" t="s">
        <v>4244</v>
      </c>
      <c r="F1406" s="289"/>
      <c r="G1406" s="289"/>
      <c r="H1406" s="375" t="s">
        <v>29</v>
      </c>
      <c r="I1406" s="375" t="s">
        <v>1149</v>
      </c>
      <c r="J1406" s="360">
        <v>170</v>
      </c>
      <c r="K1406" s="360">
        <v>170</v>
      </c>
      <c r="L1406" s="360">
        <v>170</v>
      </c>
      <c r="M1406" s="289" t="s">
        <v>4240</v>
      </c>
      <c r="N1406" s="291" t="s">
        <v>4241</v>
      </c>
      <c r="O1406" s="289" t="s">
        <v>4242</v>
      </c>
      <c r="P1406" s="375"/>
      <c r="Q1406" s="375"/>
      <c r="R1406" s="320"/>
    </row>
    <row r="1407" s="243" customFormat="1" ht="24" customHeight="1" spans="1:18">
      <c r="A1407" s="45">
        <v>1404</v>
      </c>
      <c r="B1407" s="45" t="s">
        <v>1145</v>
      </c>
      <c r="C1407" s="572" t="s">
        <v>4099</v>
      </c>
      <c r="D1407" s="289" t="s">
        <v>4245</v>
      </c>
      <c r="E1407" s="29" t="s">
        <v>4246</v>
      </c>
      <c r="F1407" s="29"/>
      <c r="G1407" s="29"/>
      <c r="H1407" s="440" t="s">
        <v>45</v>
      </c>
      <c r="I1407" s="28" t="s">
        <v>46</v>
      </c>
      <c r="J1407" s="28">
        <v>20</v>
      </c>
      <c r="K1407" s="28">
        <v>20</v>
      </c>
      <c r="L1407" s="28">
        <v>20</v>
      </c>
      <c r="M1407" s="29"/>
      <c r="N1407" s="291" t="s">
        <v>1133</v>
      </c>
      <c r="O1407" s="289" t="s">
        <v>343</v>
      </c>
      <c r="P1407" s="431"/>
      <c r="Q1407" s="431"/>
      <c r="R1407" s="320"/>
    </row>
    <row r="1408" s="239" customFormat="1" ht="36" customHeight="1" spans="1:18">
      <c r="A1408" s="45">
        <v>1405</v>
      </c>
      <c r="B1408" s="45" t="s">
        <v>1145</v>
      </c>
      <c r="C1408" s="45" t="s">
        <v>3501</v>
      </c>
      <c r="D1408" s="286" t="s">
        <v>4247</v>
      </c>
      <c r="E1408" s="309" t="s">
        <v>4248</v>
      </c>
      <c r="F1408" s="309" t="s">
        <v>4249</v>
      </c>
      <c r="G1408" s="309"/>
      <c r="H1408" s="375"/>
      <c r="I1408" s="336" t="s">
        <v>46</v>
      </c>
      <c r="J1408" s="360" t="s">
        <v>3505</v>
      </c>
      <c r="K1408" s="360" t="s">
        <v>3505</v>
      </c>
      <c r="L1408" s="360" t="s">
        <v>3505</v>
      </c>
      <c r="M1408" s="309"/>
      <c r="N1408" s="309" t="s">
        <v>583</v>
      </c>
      <c r="O1408" s="309" t="s">
        <v>3507</v>
      </c>
      <c r="P1408" s="375"/>
      <c r="Q1408" s="375"/>
      <c r="R1408" s="320"/>
    </row>
    <row r="1409" s="239" customFormat="1" ht="36" customHeight="1" spans="1:18">
      <c r="A1409" s="45">
        <v>1406</v>
      </c>
      <c r="B1409" s="45" t="s">
        <v>1145</v>
      </c>
      <c r="C1409" s="572" t="s">
        <v>4250</v>
      </c>
      <c r="D1409" s="286" t="s">
        <v>4251</v>
      </c>
      <c r="E1409" s="309" t="s">
        <v>4252</v>
      </c>
      <c r="F1409" s="309"/>
      <c r="G1409" s="309"/>
      <c r="H1409" s="375" t="s">
        <v>45</v>
      </c>
      <c r="I1409" s="336" t="s">
        <v>46</v>
      </c>
      <c r="J1409" s="360">
        <v>115</v>
      </c>
      <c r="K1409" s="360">
        <v>115</v>
      </c>
      <c r="L1409" s="360">
        <v>115</v>
      </c>
      <c r="M1409" s="309" t="s">
        <v>2771</v>
      </c>
      <c r="N1409" s="309" t="s">
        <v>583</v>
      </c>
      <c r="O1409" s="309" t="s">
        <v>584</v>
      </c>
      <c r="P1409" s="375"/>
      <c r="Q1409" s="375"/>
      <c r="R1409" s="320"/>
    </row>
    <row r="1410" s="239" customFormat="1" ht="36" customHeight="1" spans="1:18">
      <c r="A1410" s="45">
        <v>1407</v>
      </c>
      <c r="B1410" s="45" t="s">
        <v>1145</v>
      </c>
      <c r="C1410" s="572" t="s">
        <v>4253</v>
      </c>
      <c r="D1410" s="286" t="s">
        <v>4254</v>
      </c>
      <c r="E1410" s="309" t="s">
        <v>4255</v>
      </c>
      <c r="F1410" s="309"/>
      <c r="G1410" s="309"/>
      <c r="H1410" s="375" t="s">
        <v>45</v>
      </c>
      <c r="I1410" s="336" t="s">
        <v>46</v>
      </c>
      <c r="J1410" s="360">
        <v>180</v>
      </c>
      <c r="K1410" s="360">
        <v>180</v>
      </c>
      <c r="L1410" s="360">
        <v>180</v>
      </c>
      <c r="M1410" s="309" t="s">
        <v>1313</v>
      </c>
      <c r="N1410" s="309" t="s">
        <v>583</v>
      </c>
      <c r="O1410" s="309" t="s">
        <v>584</v>
      </c>
      <c r="P1410" s="375"/>
      <c r="Q1410" s="375"/>
      <c r="R1410" s="320"/>
    </row>
    <row r="1411" s="239" customFormat="1" ht="12" customHeight="1" spans="1:18">
      <c r="A1411" s="45">
        <v>1408</v>
      </c>
      <c r="B1411" s="45"/>
      <c r="C1411" s="45"/>
      <c r="D1411" s="387" t="s">
        <v>4256</v>
      </c>
      <c r="E1411" s="387" t="s">
        <v>4257</v>
      </c>
      <c r="F1411" s="289"/>
      <c r="G1411" s="289"/>
      <c r="H1411" s="375"/>
      <c r="I1411" s="375"/>
      <c r="J1411" s="360"/>
      <c r="K1411" s="360"/>
      <c r="L1411" s="360"/>
      <c r="M1411" s="289"/>
      <c r="N1411" s="289"/>
      <c r="O1411" s="289"/>
      <c r="P1411" s="375"/>
      <c r="Q1411" s="375"/>
      <c r="R1411" s="320"/>
    </row>
    <row r="1412" s="239" customFormat="1" ht="24" customHeight="1" spans="1:18">
      <c r="A1412" s="45">
        <v>1409</v>
      </c>
      <c r="B1412" s="45" t="s">
        <v>1145</v>
      </c>
      <c r="C1412" s="572" t="s">
        <v>4258</v>
      </c>
      <c r="D1412" s="289" t="s">
        <v>4259</v>
      </c>
      <c r="E1412" s="289" t="s">
        <v>4260</v>
      </c>
      <c r="F1412" s="289"/>
      <c r="G1412" s="289"/>
      <c r="H1412" s="375" t="s">
        <v>76</v>
      </c>
      <c r="I1412" s="375" t="s">
        <v>46</v>
      </c>
      <c r="J1412" s="360">
        <v>20</v>
      </c>
      <c r="K1412" s="360">
        <v>20</v>
      </c>
      <c r="L1412" s="360">
        <v>20</v>
      </c>
      <c r="M1412" s="289" t="s">
        <v>1182</v>
      </c>
      <c r="N1412" s="289"/>
      <c r="O1412" s="289"/>
      <c r="P1412" s="375"/>
      <c r="Q1412" s="375"/>
      <c r="R1412" s="320"/>
    </row>
    <row r="1413" s="239" customFormat="1" ht="24" customHeight="1" spans="1:18">
      <c r="A1413" s="45">
        <v>1410</v>
      </c>
      <c r="B1413" s="45" t="s">
        <v>1145</v>
      </c>
      <c r="C1413" s="572" t="s">
        <v>4258</v>
      </c>
      <c r="D1413" s="289" t="s">
        <v>4261</v>
      </c>
      <c r="E1413" s="289" t="s">
        <v>4260</v>
      </c>
      <c r="F1413" s="289" t="s">
        <v>419</v>
      </c>
      <c r="G1413" s="289" t="s">
        <v>419</v>
      </c>
      <c r="H1413" s="375" t="s">
        <v>45</v>
      </c>
      <c r="I1413" s="375" t="s">
        <v>46</v>
      </c>
      <c r="J1413" s="360">
        <v>60</v>
      </c>
      <c r="K1413" s="360">
        <v>60</v>
      </c>
      <c r="L1413" s="360">
        <v>60</v>
      </c>
      <c r="M1413" s="289" t="s">
        <v>1184</v>
      </c>
      <c r="N1413" s="289"/>
      <c r="O1413" s="289"/>
      <c r="P1413" s="375"/>
      <c r="Q1413" s="375"/>
      <c r="R1413" s="320"/>
    </row>
    <row r="1414" s="239" customFormat="1" ht="24" customHeight="1" spans="1:18">
      <c r="A1414" s="45">
        <v>1411</v>
      </c>
      <c r="B1414" s="45" t="s">
        <v>1145</v>
      </c>
      <c r="C1414" s="572" t="s">
        <v>4262</v>
      </c>
      <c r="D1414" s="289" t="s">
        <v>4263</v>
      </c>
      <c r="E1414" s="289" t="s">
        <v>4264</v>
      </c>
      <c r="F1414" s="289"/>
      <c r="G1414" s="289"/>
      <c r="H1414" s="375" t="s">
        <v>76</v>
      </c>
      <c r="I1414" s="375" t="s">
        <v>2766</v>
      </c>
      <c r="J1414" s="360">
        <v>6</v>
      </c>
      <c r="K1414" s="360">
        <v>6</v>
      </c>
      <c r="L1414" s="360">
        <v>6</v>
      </c>
      <c r="M1414" s="289" t="s">
        <v>419</v>
      </c>
      <c r="N1414" s="289"/>
      <c r="O1414" s="289"/>
      <c r="P1414" s="375"/>
      <c r="Q1414" s="375"/>
      <c r="R1414" s="320"/>
    </row>
    <row r="1415" s="239" customFormat="1" ht="24" customHeight="1" spans="1:18">
      <c r="A1415" s="45">
        <v>1412</v>
      </c>
      <c r="B1415" s="45" t="s">
        <v>1145</v>
      </c>
      <c r="C1415" s="572" t="s">
        <v>4265</v>
      </c>
      <c r="D1415" s="289" t="s">
        <v>4266</v>
      </c>
      <c r="E1415" s="289" t="s">
        <v>4267</v>
      </c>
      <c r="F1415" s="289"/>
      <c r="G1415" s="289"/>
      <c r="H1415" s="375" t="s">
        <v>76</v>
      </c>
      <c r="I1415" s="375" t="s">
        <v>2766</v>
      </c>
      <c r="J1415" s="360">
        <v>6</v>
      </c>
      <c r="K1415" s="360">
        <v>6</v>
      </c>
      <c r="L1415" s="360">
        <v>6</v>
      </c>
      <c r="M1415" s="289"/>
      <c r="N1415" s="289"/>
      <c r="O1415" s="289"/>
      <c r="P1415" s="375"/>
      <c r="Q1415" s="375"/>
      <c r="R1415" s="320"/>
    </row>
    <row r="1416" s="243" customFormat="1" ht="36" customHeight="1" spans="1:18">
      <c r="A1416" s="45">
        <v>1413</v>
      </c>
      <c r="B1416" s="45" t="s">
        <v>1145</v>
      </c>
      <c r="C1416" s="572" t="s">
        <v>4265</v>
      </c>
      <c r="D1416" s="289" t="s">
        <v>4268</v>
      </c>
      <c r="E1416" s="29" t="s">
        <v>4269</v>
      </c>
      <c r="F1416" s="29" t="s">
        <v>4270</v>
      </c>
      <c r="G1416" s="29"/>
      <c r="H1416" s="440" t="s">
        <v>29</v>
      </c>
      <c r="I1416" s="28" t="s">
        <v>2766</v>
      </c>
      <c r="J1416" s="28">
        <v>37</v>
      </c>
      <c r="K1416" s="28">
        <v>37</v>
      </c>
      <c r="L1416" s="28">
        <v>37</v>
      </c>
      <c r="M1416" s="29" t="s">
        <v>4271</v>
      </c>
      <c r="N1416" s="291" t="s">
        <v>2736</v>
      </c>
      <c r="O1416" s="291" t="s">
        <v>2737</v>
      </c>
      <c r="P1416" s="431"/>
      <c r="Q1416" s="431"/>
      <c r="R1416" s="320"/>
    </row>
    <row r="1417" s="239" customFormat="1" ht="24" customHeight="1" spans="1:18">
      <c r="A1417" s="45">
        <v>1414</v>
      </c>
      <c r="B1417" s="45" t="s">
        <v>1145</v>
      </c>
      <c r="C1417" s="572" t="s">
        <v>4272</v>
      </c>
      <c r="D1417" s="289" t="s">
        <v>4273</v>
      </c>
      <c r="E1417" s="289" t="s">
        <v>4274</v>
      </c>
      <c r="F1417" s="289"/>
      <c r="G1417" s="289"/>
      <c r="H1417" s="375" t="s">
        <v>76</v>
      </c>
      <c r="I1417" s="375" t="s">
        <v>2766</v>
      </c>
      <c r="J1417" s="360">
        <v>5</v>
      </c>
      <c r="K1417" s="360">
        <v>5</v>
      </c>
      <c r="L1417" s="360">
        <v>5</v>
      </c>
      <c r="M1417" s="289" t="s">
        <v>419</v>
      </c>
      <c r="N1417" s="289"/>
      <c r="O1417" s="289"/>
      <c r="P1417" s="375"/>
      <c r="Q1417" s="375"/>
      <c r="R1417" s="320"/>
    </row>
    <row r="1418" s="239" customFormat="1" ht="24" customHeight="1" spans="1:18">
      <c r="A1418" s="45">
        <v>1415</v>
      </c>
      <c r="B1418" s="45" t="s">
        <v>1145</v>
      </c>
      <c r="C1418" s="572" t="s">
        <v>4275</v>
      </c>
      <c r="D1418" s="289" t="s">
        <v>4276</v>
      </c>
      <c r="E1418" s="289" t="s">
        <v>4277</v>
      </c>
      <c r="F1418" s="289"/>
      <c r="G1418" s="289"/>
      <c r="H1418" s="375" t="s">
        <v>76</v>
      </c>
      <c r="I1418" s="375" t="s">
        <v>2766</v>
      </c>
      <c r="J1418" s="360">
        <v>5</v>
      </c>
      <c r="K1418" s="360">
        <v>5</v>
      </c>
      <c r="L1418" s="360">
        <v>5</v>
      </c>
      <c r="M1418" s="289"/>
      <c r="N1418" s="289"/>
      <c r="O1418" s="289"/>
      <c r="P1418" s="375"/>
      <c r="Q1418" s="375"/>
      <c r="R1418" s="320"/>
    </row>
    <row r="1419" s="239" customFormat="1" ht="24" customHeight="1" spans="1:18">
      <c r="A1419" s="45">
        <v>1416</v>
      </c>
      <c r="B1419" s="45" t="s">
        <v>1145</v>
      </c>
      <c r="C1419" s="572" t="s">
        <v>4278</v>
      </c>
      <c r="D1419" s="289" t="s">
        <v>4279</v>
      </c>
      <c r="E1419" s="289" t="s">
        <v>4280</v>
      </c>
      <c r="F1419" s="443"/>
      <c r="G1419" s="289"/>
      <c r="H1419" s="375" t="s">
        <v>76</v>
      </c>
      <c r="I1419" s="375" t="s">
        <v>2766</v>
      </c>
      <c r="J1419" s="360">
        <v>15</v>
      </c>
      <c r="K1419" s="360">
        <v>15</v>
      </c>
      <c r="L1419" s="360">
        <v>15</v>
      </c>
      <c r="M1419" s="289"/>
      <c r="N1419" s="289"/>
      <c r="O1419" s="289"/>
      <c r="P1419" s="375"/>
      <c r="Q1419" s="375"/>
      <c r="R1419" s="320"/>
    </row>
    <row r="1420" s="239" customFormat="1" ht="24" customHeight="1" spans="1:18">
      <c r="A1420" s="45">
        <v>1417</v>
      </c>
      <c r="B1420" s="45" t="s">
        <v>1145</v>
      </c>
      <c r="C1420" s="572" t="s">
        <v>4281</v>
      </c>
      <c r="D1420" s="289" t="s">
        <v>4282</v>
      </c>
      <c r="E1420" s="289" t="s">
        <v>4283</v>
      </c>
      <c r="F1420" s="289"/>
      <c r="G1420" s="289"/>
      <c r="H1420" s="375" t="s">
        <v>76</v>
      </c>
      <c r="I1420" s="375" t="s">
        <v>1149</v>
      </c>
      <c r="J1420" s="360">
        <v>30</v>
      </c>
      <c r="K1420" s="360">
        <v>30</v>
      </c>
      <c r="L1420" s="360">
        <v>30</v>
      </c>
      <c r="M1420" s="289"/>
      <c r="N1420" s="289"/>
      <c r="O1420" s="289"/>
      <c r="P1420" s="375"/>
      <c r="Q1420" s="375"/>
      <c r="R1420" s="320"/>
    </row>
    <row r="1421" s="239" customFormat="1" ht="24" customHeight="1" spans="1:18">
      <c r="A1421" s="45">
        <v>1418</v>
      </c>
      <c r="B1421" s="45" t="s">
        <v>1145</v>
      </c>
      <c r="C1421" s="572" t="s">
        <v>4284</v>
      </c>
      <c r="D1421" s="289" t="s">
        <v>4285</v>
      </c>
      <c r="E1421" s="289" t="s">
        <v>4286</v>
      </c>
      <c r="F1421" s="289" t="s">
        <v>4287</v>
      </c>
      <c r="G1421" s="289"/>
      <c r="H1421" s="375" t="s">
        <v>45</v>
      </c>
      <c r="I1421" s="375" t="s">
        <v>1149</v>
      </c>
      <c r="J1421" s="417">
        <v>50</v>
      </c>
      <c r="K1421" s="417">
        <v>50</v>
      </c>
      <c r="L1421" s="417">
        <v>50</v>
      </c>
      <c r="M1421" s="289" t="s">
        <v>4288</v>
      </c>
      <c r="N1421" s="290" t="s">
        <v>1319</v>
      </c>
      <c r="O1421" s="289" t="s">
        <v>1320</v>
      </c>
      <c r="P1421" s="375"/>
      <c r="Q1421" s="375"/>
      <c r="R1421" s="320"/>
    </row>
    <row r="1422" s="239" customFormat="1" ht="24" customHeight="1" spans="1:18">
      <c r="A1422" s="45">
        <v>1419</v>
      </c>
      <c r="B1422" s="171" t="s">
        <v>1145</v>
      </c>
      <c r="C1422" s="572" t="s">
        <v>4284</v>
      </c>
      <c r="D1422" s="289" t="s">
        <v>4289</v>
      </c>
      <c r="E1422" s="289" t="s">
        <v>4286</v>
      </c>
      <c r="F1422" s="289"/>
      <c r="G1422" s="289"/>
      <c r="H1422" s="375" t="s">
        <v>45</v>
      </c>
      <c r="I1422" s="375" t="s">
        <v>1149</v>
      </c>
      <c r="J1422" s="360">
        <v>10</v>
      </c>
      <c r="K1422" s="360">
        <v>10</v>
      </c>
      <c r="L1422" s="360">
        <v>10</v>
      </c>
      <c r="M1422" s="289" t="s">
        <v>1400</v>
      </c>
      <c r="N1422" s="289"/>
      <c r="O1422" s="289"/>
      <c r="P1422" s="375"/>
      <c r="Q1422" s="375"/>
      <c r="R1422" s="320"/>
    </row>
    <row r="1423" s="239" customFormat="1" ht="24" customHeight="1" spans="1:18">
      <c r="A1423" s="45">
        <v>1420</v>
      </c>
      <c r="B1423" s="45" t="s">
        <v>1145</v>
      </c>
      <c r="C1423" s="572" t="s">
        <v>4290</v>
      </c>
      <c r="D1423" s="289" t="s">
        <v>4291</v>
      </c>
      <c r="E1423" s="289" t="s">
        <v>4292</v>
      </c>
      <c r="F1423" s="289"/>
      <c r="G1423" s="289"/>
      <c r="H1423" s="375" t="s">
        <v>45</v>
      </c>
      <c r="I1423" s="375" t="s">
        <v>479</v>
      </c>
      <c r="J1423" s="360">
        <v>100</v>
      </c>
      <c r="K1423" s="360">
        <v>100</v>
      </c>
      <c r="L1423" s="360">
        <v>100</v>
      </c>
      <c r="M1423" s="289"/>
      <c r="N1423" s="289"/>
      <c r="O1423" s="289"/>
      <c r="P1423" s="375"/>
      <c r="Q1423" s="375"/>
      <c r="R1423" s="320"/>
    </row>
    <row r="1424" s="239" customFormat="1" ht="24" customHeight="1" spans="1:18">
      <c r="A1424" s="45">
        <v>1421</v>
      </c>
      <c r="B1424" s="45" t="s">
        <v>1145</v>
      </c>
      <c r="C1424" s="572" t="s">
        <v>4290</v>
      </c>
      <c r="D1424" s="289" t="s">
        <v>4293</v>
      </c>
      <c r="E1424" s="289" t="s">
        <v>4292</v>
      </c>
      <c r="F1424" s="289"/>
      <c r="G1424" s="289"/>
      <c r="H1424" s="375" t="s">
        <v>45</v>
      </c>
      <c r="I1424" s="375" t="s">
        <v>3025</v>
      </c>
      <c r="J1424" s="360">
        <v>2400</v>
      </c>
      <c r="K1424" s="360">
        <v>2400</v>
      </c>
      <c r="L1424" s="360">
        <v>2400</v>
      </c>
      <c r="M1424" s="289" t="s">
        <v>4294</v>
      </c>
      <c r="N1424" s="289"/>
      <c r="O1424" s="289"/>
      <c r="P1424" s="375"/>
      <c r="Q1424" s="375"/>
      <c r="R1424" s="320"/>
    </row>
    <row r="1425" s="243" customFormat="1" ht="36" customHeight="1" spans="1:18">
      <c r="A1425" s="45">
        <v>1422</v>
      </c>
      <c r="B1425" s="45" t="s">
        <v>1145</v>
      </c>
      <c r="C1425" s="572" t="s">
        <v>4272</v>
      </c>
      <c r="D1425" s="289" t="s">
        <v>4295</v>
      </c>
      <c r="E1425" s="29" t="s">
        <v>4296</v>
      </c>
      <c r="F1425" s="29"/>
      <c r="G1425" s="29"/>
      <c r="H1425" s="440" t="s">
        <v>45</v>
      </c>
      <c r="I1425" s="28" t="s">
        <v>1149</v>
      </c>
      <c r="J1425" s="28">
        <v>126</v>
      </c>
      <c r="K1425" s="28">
        <v>126</v>
      </c>
      <c r="L1425" s="28">
        <v>126</v>
      </c>
      <c r="M1425" s="29" t="s">
        <v>4139</v>
      </c>
      <c r="N1425" s="291" t="s">
        <v>4297</v>
      </c>
      <c r="O1425" s="289" t="s">
        <v>2682</v>
      </c>
      <c r="P1425" s="431"/>
      <c r="Q1425" s="431"/>
      <c r="R1425" s="320"/>
    </row>
    <row r="1426" s="239" customFormat="1" ht="12" customHeight="1" spans="1:18">
      <c r="A1426" s="45">
        <v>1423</v>
      </c>
      <c r="B1426" s="45"/>
      <c r="C1426" s="45"/>
      <c r="D1426" s="387" t="s">
        <v>4298</v>
      </c>
      <c r="E1426" s="387" t="s">
        <v>4299</v>
      </c>
      <c r="F1426" s="289"/>
      <c r="G1426" s="289"/>
      <c r="H1426" s="375"/>
      <c r="I1426" s="375"/>
      <c r="J1426" s="360"/>
      <c r="K1426" s="360"/>
      <c r="L1426" s="360"/>
      <c r="M1426" s="289"/>
      <c r="N1426" s="289"/>
      <c r="O1426" s="289"/>
      <c r="P1426" s="375"/>
      <c r="Q1426" s="375"/>
      <c r="R1426" s="320"/>
    </row>
    <row r="1427" s="239" customFormat="1" ht="24" customHeight="1" spans="1:18">
      <c r="A1427" s="45">
        <v>1424</v>
      </c>
      <c r="B1427" s="45" t="s">
        <v>1145</v>
      </c>
      <c r="C1427" s="572" t="s">
        <v>4300</v>
      </c>
      <c r="D1427" s="289" t="s">
        <v>4301</v>
      </c>
      <c r="E1427" s="289" t="s">
        <v>4302</v>
      </c>
      <c r="F1427" s="289"/>
      <c r="G1427" s="289"/>
      <c r="H1427" s="375" t="s">
        <v>76</v>
      </c>
      <c r="I1427" s="375" t="s">
        <v>1149</v>
      </c>
      <c r="J1427" s="360">
        <v>35</v>
      </c>
      <c r="K1427" s="360">
        <v>35</v>
      </c>
      <c r="L1427" s="360">
        <v>35</v>
      </c>
      <c r="M1427" s="289"/>
      <c r="N1427" s="289"/>
      <c r="O1427" s="289"/>
      <c r="P1427" s="375"/>
      <c r="Q1427" s="375"/>
      <c r="R1427" s="320"/>
    </row>
    <row r="1428" s="239" customFormat="1" ht="24" customHeight="1" spans="1:18">
      <c r="A1428" s="45">
        <v>1425</v>
      </c>
      <c r="B1428" s="45" t="s">
        <v>1145</v>
      </c>
      <c r="C1428" s="572" t="s">
        <v>4303</v>
      </c>
      <c r="D1428" s="289" t="s">
        <v>4304</v>
      </c>
      <c r="E1428" s="289" t="s">
        <v>4305</v>
      </c>
      <c r="F1428" s="289"/>
      <c r="G1428" s="289"/>
      <c r="H1428" s="375" t="s">
        <v>76</v>
      </c>
      <c r="I1428" s="375" t="s">
        <v>1149</v>
      </c>
      <c r="J1428" s="360">
        <v>35</v>
      </c>
      <c r="K1428" s="360">
        <v>35</v>
      </c>
      <c r="L1428" s="360">
        <v>35</v>
      </c>
      <c r="M1428" s="289"/>
      <c r="N1428" s="289"/>
      <c r="O1428" s="289"/>
      <c r="P1428" s="375"/>
      <c r="Q1428" s="375"/>
      <c r="R1428" s="320"/>
    </row>
    <row r="1429" s="239" customFormat="1" ht="24" customHeight="1" spans="1:18">
      <c r="A1429" s="45">
        <v>1426</v>
      </c>
      <c r="B1429" s="45" t="s">
        <v>1145</v>
      </c>
      <c r="C1429" s="572" t="s">
        <v>3863</v>
      </c>
      <c r="D1429" s="289" t="s">
        <v>4306</v>
      </c>
      <c r="E1429" s="289" t="s">
        <v>4307</v>
      </c>
      <c r="F1429" s="289"/>
      <c r="G1429" s="289"/>
      <c r="H1429" s="375" t="s">
        <v>76</v>
      </c>
      <c r="I1429" s="375" t="s">
        <v>1149</v>
      </c>
      <c r="J1429" s="360">
        <v>60</v>
      </c>
      <c r="K1429" s="360">
        <v>60</v>
      </c>
      <c r="L1429" s="360">
        <v>60</v>
      </c>
      <c r="M1429" s="289"/>
      <c r="N1429" s="289"/>
      <c r="O1429" s="289"/>
      <c r="P1429" s="375"/>
      <c r="Q1429" s="375"/>
      <c r="R1429" s="320"/>
    </row>
    <row r="1430" s="239" customFormat="1" ht="24" customHeight="1" spans="1:18">
      <c r="A1430" s="45">
        <v>1427</v>
      </c>
      <c r="B1430" s="45" t="s">
        <v>1145</v>
      </c>
      <c r="C1430" s="572" t="s">
        <v>4308</v>
      </c>
      <c r="D1430" s="289" t="s">
        <v>4309</v>
      </c>
      <c r="E1430" s="289" t="s">
        <v>4310</v>
      </c>
      <c r="F1430" s="289" t="s">
        <v>4311</v>
      </c>
      <c r="G1430" s="289"/>
      <c r="H1430" s="375" t="s">
        <v>76</v>
      </c>
      <c r="I1430" s="375" t="s">
        <v>1149</v>
      </c>
      <c r="J1430" s="360">
        <v>15</v>
      </c>
      <c r="K1430" s="360">
        <v>15</v>
      </c>
      <c r="L1430" s="360">
        <v>15</v>
      </c>
      <c r="M1430" s="289"/>
      <c r="N1430" s="289"/>
      <c r="O1430" s="289"/>
      <c r="P1430" s="375"/>
      <c r="Q1430" s="375"/>
      <c r="R1430" s="320"/>
    </row>
    <row r="1431" s="239" customFormat="1" ht="24" customHeight="1" spans="1:18">
      <c r="A1431" s="45">
        <v>1428</v>
      </c>
      <c r="B1431" s="45" t="s">
        <v>1145</v>
      </c>
      <c r="C1431" s="572" t="s">
        <v>4312</v>
      </c>
      <c r="D1431" s="289" t="s">
        <v>4313</v>
      </c>
      <c r="E1431" s="289" t="s">
        <v>4314</v>
      </c>
      <c r="F1431" s="289"/>
      <c r="G1431" s="289"/>
      <c r="H1431" s="375" t="s">
        <v>76</v>
      </c>
      <c r="I1431" s="375" t="s">
        <v>1149</v>
      </c>
      <c r="J1431" s="360">
        <v>5</v>
      </c>
      <c r="K1431" s="360">
        <v>5</v>
      </c>
      <c r="L1431" s="360">
        <v>5</v>
      </c>
      <c r="M1431" s="289"/>
      <c r="N1431" s="289"/>
      <c r="O1431" s="289"/>
      <c r="P1431" s="375"/>
      <c r="Q1431" s="375"/>
      <c r="R1431" s="320"/>
    </row>
    <row r="1432" s="239" customFormat="1" ht="24" customHeight="1" spans="1:18">
      <c r="A1432" s="45">
        <v>1429</v>
      </c>
      <c r="B1432" s="45" t="s">
        <v>1145</v>
      </c>
      <c r="C1432" s="572" t="s">
        <v>4315</v>
      </c>
      <c r="D1432" s="289" t="s">
        <v>4316</v>
      </c>
      <c r="E1432" s="289" t="s">
        <v>4317</v>
      </c>
      <c r="F1432" s="289"/>
      <c r="G1432" s="289"/>
      <c r="H1432" s="375" t="s">
        <v>76</v>
      </c>
      <c r="I1432" s="375" t="s">
        <v>1149</v>
      </c>
      <c r="J1432" s="360">
        <v>15</v>
      </c>
      <c r="K1432" s="360">
        <v>15</v>
      </c>
      <c r="L1432" s="360">
        <v>15</v>
      </c>
      <c r="M1432" s="289"/>
      <c r="N1432" s="289"/>
      <c r="O1432" s="289"/>
      <c r="P1432" s="375"/>
      <c r="Q1432" s="375"/>
      <c r="R1432" s="320"/>
    </row>
    <row r="1433" s="239" customFormat="1" ht="24" customHeight="1" spans="1:18">
      <c r="A1433" s="45">
        <v>1430</v>
      </c>
      <c r="B1433" s="45" t="s">
        <v>1145</v>
      </c>
      <c r="C1433" s="572" t="s">
        <v>4315</v>
      </c>
      <c r="D1433" s="289" t="s">
        <v>4318</v>
      </c>
      <c r="E1433" s="289" t="s">
        <v>4317</v>
      </c>
      <c r="F1433" s="289"/>
      <c r="G1433" s="289"/>
      <c r="H1433" s="375"/>
      <c r="I1433" s="375" t="s">
        <v>3025</v>
      </c>
      <c r="J1433" s="360" t="s">
        <v>163</v>
      </c>
      <c r="K1433" s="360" t="s">
        <v>163</v>
      </c>
      <c r="L1433" s="360" t="s">
        <v>163</v>
      </c>
      <c r="M1433" s="289" t="s">
        <v>4319</v>
      </c>
      <c r="N1433" s="289"/>
      <c r="O1433" s="289"/>
      <c r="P1433" s="375"/>
      <c r="Q1433" s="284" t="s">
        <v>163</v>
      </c>
      <c r="R1433" s="320"/>
    </row>
    <row r="1434" s="239" customFormat="1" ht="24" customHeight="1" spans="1:18">
      <c r="A1434" s="45">
        <v>1431</v>
      </c>
      <c r="B1434" s="45" t="s">
        <v>1145</v>
      </c>
      <c r="C1434" s="572" t="s">
        <v>4320</v>
      </c>
      <c r="D1434" s="289" t="s">
        <v>4321</v>
      </c>
      <c r="E1434" s="289" t="s">
        <v>4322</v>
      </c>
      <c r="F1434" s="289"/>
      <c r="G1434" s="289"/>
      <c r="H1434" s="375" t="s">
        <v>76</v>
      </c>
      <c r="I1434" s="375" t="s">
        <v>1149</v>
      </c>
      <c r="J1434" s="360">
        <v>8</v>
      </c>
      <c r="K1434" s="360">
        <v>8</v>
      </c>
      <c r="L1434" s="360">
        <v>8</v>
      </c>
      <c r="M1434" s="289"/>
      <c r="N1434" s="289"/>
      <c r="O1434" s="289"/>
      <c r="P1434" s="375"/>
      <c r="Q1434" s="375"/>
      <c r="R1434" s="320"/>
    </row>
    <row r="1435" s="239" customFormat="1" ht="24" customHeight="1" spans="1:18">
      <c r="A1435" s="45">
        <v>1432</v>
      </c>
      <c r="B1435" s="45" t="s">
        <v>1145</v>
      </c>
      <c r="C1435" s="572" t="s">
        <v>4323</v>
      </c>
      <c r="D1435" s="289" t="s">
        <v>4324</v>
      </c>
      <c r="E1435" s="289" t="s">
        <v>4325</v>
      </c>
      <c r="F1435" s="289"/>
      <c r="G1435" s="289"/>
      <c r="H1435" s="375" t="s">
        <v>76</v>
      </c>
      <c r="I1435" s="375" t="s">
        <v>1149</v>
      </c>
      <c r="J1435" s="360">
        <v>8</v>
      </c>
      <c r="K1435" s="360">
        <v>8</v>
      </c>
      <c r="L1435" s="360">
        <v>8</v>
      </c>
      <c r="M1435" s="289"/>
      <c r="N1435" s="289"/>
      <c r="O1435" s="289"/>
      <c r="P1435" s="375"/>
      <c r="Q1435" s="375"/>
      <c r="R1435" s="320"/>
    </row>
    <row r="1436" s="239" customFormat="1" ht="24" customHeight="1" spans="1:18">
      <c r="A1436" s="45">
        <v>1433</v>
      </c>
      <c r="B1436" s="45" t="s">
        <v>1145</v>
      </c>
      <c r="C1436" s="572" t="s">
        <v>4326</v>
      </c>
      <c r="D1436" s="289" t="s">
        <v>4327</v>
      </c>
      <c r="E1436" s="289" t="s">
        <v>4328</v>
      </c>
      <c r="F1436" s="289"/>
      <c r="G1436" s="289"/>
      <c r="H1436" s="375" t="s">
        <v>76</v>
      </c>
      <c r="I1436" s="375" t="s">
        <v>1149</v>
      </c>
      <c r="J1436" s="360">
        <v>8</v>
      </c>
      <c r="K1436" s="360">
        <v>8</v>
      </c>
      <c r="L1436" s="360">
        <v>8</v>
      </c>
      <c r="M1436" s="289"/>
      <c r="N1436" s="289"/>
      <c r="O1436" s="289"/>
      <c r="P1436" s="375"/>
      <c r="Q1436" s="375"/>
      <c r="R1436" s="320"/>
    </row>
    <row r="1437" s="239" customFormat="1" ht="24" customHeight="1" spans="1:18">
      <c r="A1437" s="45">
        <v>1434</v>
      </c>
      <c r="B1437" s="45" t="s">
        <v>1145</v>
      </c>
      <c r="C1437" s="572" t="s">
        <v>4329</v>
      </c>
      <c r="D1437" s="289" t="s">
        <v>4330</v>
      </c>
      <c r="E1437" s="289" t="s">
        <v>4331</v>
      </c>
      <c r="F1437" s="289" t="s">
        <v>4332</v>
      </c>
      <c r="G1437" s="289"/>
      <c r="H1437" s="375" t="s">
        <v>29</v>
      </c>
      <c r="I1437" s="375" t="s">
        <v>4333</v>
      </c>
      <c r="J1437" s="360">
        <v>30</v>
      </c>
      <c r="K1437" s="360">
        <v>30</v>
      </c>
      <c r="L1437" s="360">
        <v>30</v>
      </c>
      <c r="M1437" s="289"/>
      <c r="N1437" s="289"/>
      <c r="O1437" s="289"/>
      <c r="P1437" s="375"/>
      <c r="Q1437" s="375"/>
      <c r="R1437" s="320"/>
    </row>
    <row r="1438" s="239" customFormat="1" ht="24" customHeight="1" spans="1:18">
      <c r="A1438" s="45">
        <v>1435</v>
      </c>
      <c r="B1438" s="45" t="s">
        <v>1145</v>
      </c>
      <c r="C1438" s="572" t="s">
        <v>4334</v>
      </c>
      <c r="D1438" s="289" t="s">
        <v>4335</v>
      </c>
      <c r="E1438" s="289" t="s">
        <v>4336</v>
      </c>
      <c r="F1438" s="289"/>
      <c r="G1438" s="289"/>
      <c r="H1438" s="375" t="s">
        <v>29</v>
      </c>
      <c r="I1438" s="375" t="s">
        <v>1149</v>
      </c>
      <c r="J1438" s="417">
        <v>70</v>
      </c>
      <c r="K1438" s="417">
        <v>70</v>
      </c>
      <c r="L1438" s="417">
        <v>70</v>
      </c>
      <c r="M1438" s="289"/>
      <c r="N1438" s="290" t="s">
        <v>1319</v>
      </c>
      <c r="O1438" s="289" t="s">
        <v>1320</v>
      </c>
      <c r="P1438" s="375"/>
      <c r="Q1438" s="375"/>
      <c r="R1438" s="320"/>
    </row>
    <row r="1439" s="239" customFormat="1" ht="24" customHeight="1" spans="1:18">
      <c r="A1439" s="45">
        <v>1436</v>
      </c>
      <c r="B1439" s="45" t="s">
        <v>1145</v>
      </c>
      <c r="C1439" s="572" t="s">
        <v>4337</v>
      </c>
      <c r="D1439" s="289" t="s">
        <v>4338</v>
      </c>
      <c r="E1439" s="289" t="s">
        <v>4339</v>
      </c>
      <c r="F1439" s="289"/>
      <c r="G1439" s="289"/>
      <c r="H1439" s="375" t="s">
        <v>29</v>
      </c>
      <c r="I1439" s="375" t="s">
        <v>1149</v>
      </c>
      <c r="J1439" s="360">
        <v>30</v>
      </c>
      <c r="K1439" s="360">
        <v>30</v>
      </c>
      <c r="L1439" s="360">
        <v>30</v>
      </c>
      <c r="M1439" s="289"/>
      <c r="N1439" s="289"/>
      <c r="O1439" s="289"/>
      <c r="P1439" s="375"/>
      <c r="Q1439" s="375"/>
      <c r="R1439" s="320"/>
    </row>
    <row r="1440" s="243" customFormat="1" ht="72" customHeight="1" spans="1:18">
      <c r="A1440" s="45">
        <v>1437</v>
      </c>
      <c r="B1440" s="45" t="s">
        <v>1145</v>
      </c>
      <c r="C1440" s="572" t="s">
        <v>4340</v>
      </c>
      <c r="D1440" s="289" t="s">
        <v>4341</v>
      </c>
      <c r="E1440" s="29" t="s">
        <v>4342</v>
      </c>
      <c r="F1440" s="29" t="s">
        <v>4343</v>
      </c>
      <c r="G1440" s="29"/>
      <c r="H1440" s="440" t="s">
        <v>29</v>
      </c>
      <c r="I1440" s="28" t="s">
        <v>1612</v>
      </c>
      <c r="J1440" s="28">
        <v>300</v>
      </c>
      <c r="K1440" s="28">
        <v>300</v>
      </c>
      <c r="L1440" s="28">
        <v>300</v>
      </c>
      <c r="M1440" s="29" t="s">
        <v>4344</v>
      </c>
      <c r="N1440" s="367" t="s">
        <v>4345</v>
      </c>
      <c r="O1440" s="367" t="s">
        <v>2139</v>
      </c>
      <c r="P1440" s="431"/>
      <c r="Q1440" s="431"/>
      <c r="R1440" s="320"/>
    </row>
    <row r="1441" s="233" customFormat="1" ht="36" customHeight="1" spans="1:18">
      <c r="A1441" s="45">
        <v>1438</v>
      </c>
      <c r="B1441" s="45" t="s">
        <v>1145</v>
      </c>
      <c r="C1441" s="572" t="s">
        <v>4340</v>
      </c>
      <c r="D1441" s="337" t="s">
        <v>4346</v>
      </c>
      <c r="E1441" s="198" t="s">
        <v>4347</v>
      </c>
      <c r="F1441" s="338" t="s">
        <v>4348</v>
      </c>
      <c r="G1441" s="338"/>
      <c r="H1441" s="197" t="s">
        <v>29</v>
      </c>
      <c r="I1441" s="197" t="s">
        <v>4349</v>
      </c>
      <c r="J1441" s="308" t="s">
        <v>123</v>
      </c>
      <c r="K1441" s="308" t="s">
        <v>123</v>
      </c>
      <c r="L1441" s="308" t="s">
        <v>123</v>
      </c>
      <c r="M1441" s="338" t="s">
        <v>4350</v>
      </c>
      <c r="N1441" s="193" t="s">
        <v>386</v>
      </c>
      <c r="O1441" s="196" t="s">
        <v>387</v>
      </c>
      <c r="P1441" s="357"/>
      <c r="Q1441" s="357"/>
      <c r="R1441" s="320"/>
    </row>
    <row r="1442" s="235" customFormat="1" ht="36" customHeight="1" spans="1:18">
      <c r="A1442" s="45">
        <v>1439</v>
      </c>
      <c r="B1442" s="45" t="s">
        <v>1145</v>
      </c>
      <c r="C1442" s="572" t="s">
        <v>4351</v>
      </c>
      <c r="D1442" s="389" t="s">
        <v>4352</v>
      </c>
      <c r="E1442" s="29" t="s">
        <v>4353</v>
      </c>
      <c r="F1442" s="29" t="s">
        <v>4354</v>
      </c>
      <c r="G1442" s="29"/>
      <c r="H1442" s="440" t="s">
        <v>29</v>
      </c>
      <c r="I1442" s="28" t="s">
        <v>46</v>
      </c>
      <c r="J1442" s="28">
        <v>2000</v>
      </c>
      <c r="K1442" s="28">
        <v>2000</v>
      </c>
      <c r="L1442" s="28">
        <v>2000</v>
      </c>
      <c r="M1442" s="291"/>
      <c r="N1442" s="291" t="s">
        <v>524</v>
      </c>
      <c r="O1442" s="291" t="s">
        <v>525</v>
      </c>
      <c r="P1442" s="369"/>
      <c r="Q1442" s="369"/>
      <c r="R1442" s="320"/>
    </row>
    <row r="1443" s="239" customFormat="1" ht="12" customHeight="1" spans="1:18">
      <c r="A1443" s="45">
        <v>1440</v>
      </c>
      <c r="B1443" s="45"/>
      <c r="C1443" s="45"/>
      <c r="D1443" s="387" t="s">
        <v>4355</v>
      </c>
      <c r="E1443" s="387" t="s">
        <v>4356</v>
      </c>
      <c r="F1443" s="289"/>
      <c r="G1443" s="289"/>
      <c r="H1443" s="375"/>
      <c r="I1443" s="375"/>
      <c r="J1443" s="360"/>
      <c r="K1443" s="360"/>
      <c r="L1443" s="360"/>
      <c r="M1443" s="289"/>
      <c r="N1443" s="289"/>
      <c r="O1443" s="289"/>
      <c r="P1443" s="375"/>
      <c r="Q1443" s="375"/>
      <c r="R1443" s="320"/>
    </row>
    <row r="1444" s="239" customFormat="1" ht="48" customHeight="1" spans="1:18">
      <c r="A1444" s="45">
        <v>1441</v>
      </c>
      <c r="B1444" s="45"/>
      <c r="C1444" s="45"/>
      <c r="D1444" s="387" t="s">
        <v>4357</v>
      </c>
      <c r="E1444" s="387" t="s">
        <v>4358</v>
      </c>
      <c r="F1444" s="289"/>
      <c r="G1444" s="388" t="s">
        <v>1238</v>
      </c>
      <c r="H1444" s="375"/>
      <c r="I1444" s="375"/>
      <c r="J1444" s="360"/>
      <c r="K1444" s="360"/>
      <c r="L1444" s="360"/>
      <c r="M1444" s="289"/>
      <c r="N1444" s="289"/>
      <c r="O1444" s="289"/>
      <c r="P1444" s="375"/>
      <c r="Q1444" s="375"/>
      <c r="R1444" s="320"/>
    </row>
    <row r="1445" s="239" customFormat="1" ht="24" customHeight="1" spans="1:18">
      <c r="A1445" s="45">
        <v>1442</v>
      </c>
      <c r="B1445" s="45" t="s">
        <v>1145</v>
      </c>
      <c r="C1445" s="572" t="s">
        <v>4359</v>
      </c>
      <c r="D1445" s="289" t="s">
        <v>4360</v>
      </c>
      <c r="E1445" s="289" t="s">
        <v>4361</v>
      </c>
      <c r="F1445" s="289" t="s">
        <v>4362</v>
      </c>
      <c r="G1445" s="289"/>
      <c r="H1445" s="375" t="s">
        <v>76</v>
      </c>
      <c r="I1445" s="375" t="s">
        <v>46</v>
      </c>
      <c r="J1445" s="360">
        <v>2</v>
      </c>
      <c r="K1445" s="360">
        <v>2</v>
      </c>
      <c r="L1445" s="360">
        <v>2</v>
      </c>
      <c r="M1445" s="289" t="s">
        <v>4363</v>
      </c>
      <c r="N1445" s="289"/>
      <c r="O1445" s="289"/>
      <c r="P1445" s="375"/>
      <c r="Q1445" s="375"/>
      <c r="R1445" s="320"/>
    </row>
    <row r="1446" s="239" customFormat="1" ht="24" customHeight="1" spans="1:18">
      <c r="A1446" s="45">
        <v>1443</v>
      </c>
      <c r="B1446" s="45" t="s">
        <v>1145</v>
      </c>
      <c r="C1446" s="572" t="s">
        <v>4364</v>
      </c>
      <c r="D1446" s="289" t="s">
        <v>4365</v>
      </c>
      <c r="E1446" s="289" t="s">
        <v>4366</v>
      </c>
      <c r="F1446" s="289"/>
      <c r="G1446" s="289"/>
      <c r="H1446" s="375" t="s">
        <v>76</v>
      </c>
      <c r="I1446" s="375" t="s">
        <v>46</v>
      </c>
      <c r="J1446" s="360">
        <v>1</v>
      </c>
      <c r="K1446" s="360">
        <v>1</v>
      </c>
      <c r="L1446" s="360">
        <v>1</v>
      </c>
      <c r="M1446" s="289"/>
      <c r="N1446" s="289"/>
      <c r="O1446" s="289"/>
      <c r="P1446" s="375"/>
      <c r="Q1446" s="375"/>
      <c r="R1446" s="320"/>
    </row>
    <row r="1447" s="239" customFormat="1" ht="24" customHeight="1" spans="1:18">
      <c r="A1447" s="45">
        <v>1444</v>
      </c>
      <c r="B1447" s="45" t="s">
        <v>1145</v>
      </c>
      <c r="C1447" s="572" t="s">
        <v>4367</v>
      </c>
      <c r="D1447" s="289" t="s">
        <v>4368</v>
      </c>
      <c r="E1447" s="289" t="s">
        <v>4369</v>
      </c>
      <c r="F1447" s="289"/>
      <c r="G1447" s="289"/>
      <c r="H1447" s="375" t="s">
        <v>76</v>
      </c>
      <c r="I1447" s="375" t="s">
        <v>46</v>
      </c>
      <c r="J1447" s="360">
        <v>2</v>
      </c>
      <c r="K1447" s="360">
        <v>2</v>
      </c>
      <c r="L1447" s="360">
        <v>2</v>
      </c>
      <c r="M1447" s="289"/>
      <c r="N1447" s="289"/>
      <c r="O1447" s="289"/>
      <c r="P1447" s="375"/>
      <c r="Q1447" s="375"/>
      <c r="R1447" s="320"/>
    </row>
    <row r="1448" s="239" customFormat="1" ht="24" customHeight="1" spans="1:18">
      <c r="A1448" s="45">
        <v>1445</v>
      </c>
      <c r="B1448" s="45" t="s">
        <v>1145</v>
      </c>
      <c r="C1448" s="572" t="s">
        <v>4370</v>
      </c>
      <c r="D1448" s="289" t="s">
        <v>4371</v>
      </c>
      <c r="E1448" s="289" t="s">
        <v>4372</v>
      </c>
      <c r="F1448" s="289"/>
      <c r="G1448" s="289"/>
      <c r="H1448" s="375" t="s">
        <v>76</v>
      </c>
      <c r="I1448" s="375" t="s">
        <v>46</v>
      </c>
      <c r="J1448" s="360">
        <v>1</v>
      </c>
      <c r="K1448" s="360">
        <v>1</v>
      </c>
      <c r="L1448" s="360">
        <v>1</v>
      </c>
      <c r="M1448" s="289"/>
      <c r="N1448" s="289"/>
      <c r="O1448" s="289"/>
      <c r="P1448" s="375"/>
      <c r="Q1448" s="375"/>
      <c r="R1448" s="320"/>
    </row>
    <row r="1449" s="239" customFormat="1" ht="24" customHeight="1" spans="1:18">
      <c r="A1449" s="45">
        <v>1446</v>
      </c>
      <c r="B1449" s="45" t="s">
        <v>1145</v>
      </c>
      <c r="C1449" s="572" t="s">
        <v>4373</v>
      </c>
      <c r="D1449" s="289" t="s">
        <v>4374</v>
      </c>
      <c r="E1449" s="289" t="s">
        <v>4375</v>
      </c>
      <c r="F1449" s="289"/>
      <c r="G1449" s="289"/>
      <c r="H1449" s="375" t="s">
        <v>76</v>
      </c>
      <c r="I1449" s="375" t="s">
        <v>1149</v>
      </c>
      <c r="J1449" s="360">
        <v>2.5</v>
      </c>
      <c r="K1449" s="360">
        <v>2.5</v>
      </c>
      <c r="L1449" s="360">
        <v>2.5</v>
      </c>
      <c r="M1449" s="289"/>
      <c r="N1449" s="289" t="s">
        <v>1153</v>
      </c>
      <c r="O1449" s="289" t="s">
        <v>1154</v>
      </c>
      <c r="P1449" s="375"/>
      <c r="Q1449" s="375"/>
      <c r="R1449" s="320"/>
    </row>
    <row r="1450" s="239" customFormat="1" ht="24" customHeight="1" spans="1:18">
      <c r="A1450" s="45">
        <v>1447</v>
      </c>
      <c r="B1450" s="45" t="s">
        <v>1145</v>
      </c>
      <c r="C1450" s="572" t="s">
        <v>4376</v>
      </c>
      <c r="D1450" s="289" t="s">
        <v>4377</v>
      </c>
      <c r="E1450" s="289" t="s">
        <v>4378</v>
      </c>
      <c r="F1450" s="289"/>
      <c r="G1450" s="289"/>
      <c r="H1450" s="375" t="s">
        <v>76</v>
      </c>
      <c r="I1450" s="375" t="s">
        <v>1149</v>
      </c>
      <c r="J1450" s="360">
        <v>1</v>
      </c>
      <c r="K1450" s="360">
        <v>1</v>
      </c>
      <c r="L1450" s="360">
        <v>1</v>
      </c>
      <c r="M1450" s="289"/>
      <c r="N1450" s="289"/>
      <c r="O1450" s="289"/>
      <c r="P1450" s="375"/>
      <c r="Q1450" s="375"/>
      <c r="R1450" s="320"/>
    </row>
    <row r="1451" s="239" customFormat="1" ht="24" customHeight="1" spans="1:18">
      <c r="A1451" s="45">
        <v>1448</v>
      </c>
      <c r="B1451" s="45" t="s">
        <v>1145</v>
      </c>
      <c r="C1451" s="572" t="s">
        <v>4379</v>
      </c>
      <c r="D1451" s="289" t="s">
        <v>4380</v>
      </c>
      <c r="E1451" s="289" t="s">
        <v>4381</v>
      </c>
      <c r="F1451" s="289"/>
      <c r="G1451" s="289"/>
      <c r="H1451" s="375" t="s">
        <v>76</v>
      </c>
      <c r="I1451" s="375" t="s">
        <v>1149</v>
      </c>
      <c r="J1451" s="360">
        <v>2</v>
      </c>
      <c r="K1451" s="360">
        <v>2</v>
      </c>
      <c r="L1451" s="360">
        <v>2</v>
      </c>
      <c r="M1451" s="289"/>
      <c r="N1451" s="289"/>
      <c r="O1451" s="289"/>
      <c r="P1451" s="375"/>
      <c r="Q1451" s="375"/>
      <c r="R1451" s="320"/>
    </row>
    <row r="1452" s="239" customFormat="1" ht="24" customHeight="1" spans="1:18">
      <c r="A1452" s="45">
        <v>1449</v>
      </c>
      <c r="B1452" s="45" t="s">
        <v>1145</v>
      </c>
      <c r="C1452" s="572" t="s">
        <v>4382</v>
      </c>
      <c r="D1452" s="289" t="s">
        <v>4383</v>
      </c>
      <c r="E1452" s="289" t="s">
        <v>4384</v>
      </c>
      <c r="F1452" s="289"/>
      <c r="G1452" s="289"/>
      <c r="H1452" s="375" t="s">
        <v>76</v>
      </c>
      <c r="I1452" s="375" t="s">
        <v>1149</v>
      </c>
      <c r="J1452" s="360">
        <v>0.5</v>
      </c>
      <c r="K1452" s="360">
        <v>0.5</v>
      </c>
      <c r="L1452" s="360">
        <v>0.5</v>
      </c>
      <c r="M1452" s="289"/>
      <c r="N1452" s="289"/>
      <c r="O1452" s="289"/>
      <c r="P1452" s="375"/>
      <c r="Q1452" s="375"/>
      <c r="R1452" s="320"/>
    </row>
    <row r="1453" s="239" customFormat="1" ht="24" customHeight="1" spans="1:18">
      <c r="A1453" s="45">
        <v>1450</v>
      </c>
      <c r="B1453" s="45" t="s">
        <v>1145</v>
      </c>
      <c r="C1453" s="572" t="s">
        <v>4385</v>
      </c>
      <c r="D1453" s="289" t="s">
        <v>4386</v>
      </c>
      <c r="E1453" s="289" t="s">
        <v>4387</v>
      </c>
      <c r="F1453" s="289"/>
      <c r="G1453" s="289"/>
      <c r="H1453" s="375" t="s">
        <v>76</v>
      </c>
      <c r="I1453" s="375" t="s">
        <v>1149</v>
      </c>
      <c r="J1453" s="360">
        <v>2</v>
      </c>
      <c r="K1453" s="360">
        <v>2</v>
      </c>
      <c r="L1453" s="360">
        <v>2</v>
      </c>
      <c r="M1453" s="289"/>
      <c r="N1453" s="289"/>
      <c r="O1453" s="289"/>
      <c r="P1453" s="375"/>
      <c r="Q1453" s="375"/>
      <c r="R1453" s="320"/>
    </row>
    <row r="1454" s="239" customFormat="1" ht="12" customHeight="1" spans="1:18">
      <c r="A1454" s="45">
        <v>1451</v>
      </c>
      <c r="B1454" s="45"/>
      <c r="C1454" s="45"/>
      <c r="D1454" s="387" t="s">
        <v>4388</v>
      </c>
      <c r="E1454" s="387" t="s">
        <v>4389</v>
      </c>
      <c r="F1454" s="289"/>
      <c r="G1454" s="289"/>
      <c r="H1454" s="375"/>
      <c r="I1454" s="375"/>
      <c r="J1454" s="360"/>
      <c r="K1454" s="360"/>
      <c r="L1454" s="360"/>
      <c r="M1454" s="289"/>
      <c r="N1454" s="289"/>
      <c r="O1454" s="289"/>
      <c r="P1454" s="375"/>
      <c r="Q1454" s="375"/>
      <c r="R1454" s="320"/>
    </row>
    <row r="1455" s="239" customFormat="1" ht="36" customHeight="1" spans="1:18">
      <c r="A1455" s="45">
        <v>1452</v>
      </c>
      <c r="B1455" s="45" t="s">
        <v>1145</v>
      </c>
      <c r="C1455" s="572" t="s">
        <v>4390</v>
      </c>
      <c r="D1455" s="289" t="s">
        <v>4391</v>
      </c>
      <c r="E1455" s="289" t="s">
        <v>4392</v>
      </c>
      <c r="F1455" s="289"/>
      <c r="G1455" s="289"/>
      <c r="H1455" s="375" t="s">
        <v>45</v>
      </c>
      <c r="I1455" s="375" t="s">
        <v>1149</v>
      </c>
      <c r="J1455" s="360">
        <v>10</v>
      </c>
      <c r="K1455" s="360">
        <v>10</v>
      </c>
      <c r="L1455" s="360">
        <v>10</v>
      </c>
      <c r="M1455" s="289" t="s">
        <v>4393</v>
      </c>
      <c r="N1455" s="289"/>
      <c r="O1455" s="289"/>
      <c r="P1455" s="375"/>
      <c r="Q1455" s="375"/>
      <c r="R1455" s="320"/>
    </row>
    <row r="1456" s="239" customFormat="1" ht="24" customHeight="1" spans="1:18">
      <c r="A1456" s="45">
        <v>1453</v>
      </c>
      <c r="B1456" s="45" t="s">
        <v>1145</v>
      </c>
      <c r="C1456" s="572" t="s">
        <v>4390</v>
      </c>
      <c r="D1456" s="289" t="s">
        <v>4394</v>
      </c>
      <c r="E1456" s="289" t="s">
        <v>4392</v>
      </c>
      <c r="F1456" s="289"/>
      <c r="G1456" s="289"/>
      <c r="H1456" s="375" t="s">
        <v>76</v>
      </c>
      <c r="I1456" s="375" t="s">
        <v>1149</v>
      </c>
      <c r="J1456" s="360">
        <v>5</v>
      </c>
      <c r="K1456" s="360">
        <v>5</v>
      </c>
      <c r="L1456" s="360">
        <v>5</v>
      </c>
      <c r="M1456" s="289" t="s">
        <v>4395</v>
      </c>
      <c r="N1456" s="289"/>
      <c r="O1456" s="289"/>
      <c r="P1456" s="375"/>
      <c r="Q1456" s="375"/>
      <c r="R1456" s="320"/>
    </row>
    <row r="1457" s="239" customFormat="1" ht="24" customHeight="1" spans="1:18">
      <c r="A1457" s="45">
        <v>1454</v>
      </c>
      <c r="B1457" s="45" t="s">
        <v>1145</v>
      </c>
      <c r="C1457" s="572" t="s">
        <v>4390</v>
      </c>
      <c r="D1457" s="289" t="s">
        <v>4396</v>
      </c>
      <c r="E1457" s="289" t="s">
        <v>4392</v>
      </c>
      <c r="F1457" s="289"/>
      <c r="G1457" s="289"/>
      <c r="H1457" s="375" t="s">
        <v>45</v>
      </c>
      <c r="I1457" s="375" t="s">
        <v>1149</v>
      </c>
      <c r="J1457" s="360">
        <v>15</v>
      </c>
      <c r="K1457" s="360">
        <v>15</v>
      </c>
      <c r="L1457" s="360">
        <v>15</v>
      </c>
      <c r="M1457" s="289" t="s">
        <v>4397</v>
      </c>
      <c r="N1457" s="289"/>
      <c r="O1457" s="289"/>
      <c r="P1457" s="375"/>
      <c r="Q1457" s="375"/>
      <c r="R1457" s="320"/>
    </row>
    <row r="1458" s="239" customFormat="1" ht="24" customHeight="1" spans="1:18">
      <c r="A1458" s="45">
        <v>1455</v>
      </c>
      <c r="B1458" s="45"/>
      <c r="C1458" s="45"/>
      <c r="D1458" s="387" t="s">
        <v>4398</v>
      </c>
      <c r="E1458" s="387" t="s">
        <v>4399</v>
      </c>
      <c r="F1458" s="289"/>
      <c r="G1458" s="289"/>
      <c r="H1458" s="375"/>
      <c r="I1458" s="375"/>
      <c r="J1458" s="360"/>
      <c r="K1458" s="360"/>
      <c r="L1458" s="360"/>
      <c r="M1458" s="289"/>
      <c r="N1458" s="289"/>
      <c r="O1458" s="289"/>
      <c r="P1458" s="375"/>
      <c r="Q1458" s="375"/>
      <c r="R1458" s="320"/>
    </row>
    <row r="1459" s="239" customFormat="1" ht="24" customHeight="1" spans="1:18">
      <c r="A1459" s="45">
        <v>1456</v>
      </c>
      <c r="B1459" s="45" t="s">
        <v>1145</v>
      </c>
      <c r="C1459" s="572" t="s">
        <v>4400</v>
      </c>
      <c r="D1459" s="289" t="s">
        <v>4401</v>
      </c>
      <c r="E1459" s="289" t="s">
        <v>4402</v>
      </c>
      <c r="F1459" s="289" t="s">
        <v>4403</v>
      </c>
      <c r="G1459" s="289"/>
      <c r="H1459" s="375" t="s">
        <v>29</v>
      </c>
      <c r="I1459" s="375" t="s">
        <v>1149</v>
      </c>
      <c r="J1459" s="360">
        <v>150</v>
      </c>
      <c r="K1459" s="360">
        <v>150</v>
      </c>
      <c r="L1459" s="360">
        <v>150</v>
      </c>
      <c r="M1459" s="289"/>
      <c r="N1459" s="367" t="s">
        <v>125</v>
      </c>
      <c r="O1459" s="367" t="s">
        <v>126</v>
      </c>
      <c r="P1459" s="375"/>
      <c r="Q1459" s="375"/>
      <c r="R1459" s="320"/>
    </row>
    <row r="1460" s="239" customFormat="1" ht="24" customHeight="1" spans="1:18">
      <c r="A1460" s="45">
        <v>1457</v>
      </c>
      <c r="B1460" s="45" t="s">
        <v>1145</v>
      </c>
      <c r="C1460" s="572" t="s">
        <v>4404</v>
      </c>
      <c r="D1460" s="289" t="s">
        <v>4405</v>
      </c>
      <c r="E1460" s="289" t="s">
        <v>4406</v>
      </c>
      <c r="F1460" s="289"/>
      <c r="G1460" s="289"/>
      <c r="H1460" s="375" t="s">
        <v>29</v>
      </c>
      <c r="I1460" s="375" t="s">
        <v>1149</v>
      </c>
      <c r="J1460" s="360">
        <v>170</v>
      </c>
      <c r="K1460" s="360">
        <v>170</v>
      </c>
      <c r="L1460" s="360">
        <v>170</v>
      </c>
      <c r="M1460" s="289" t="s">
        <v>4407</v>
      </c>
      <c r="N1460" s="289" t="s">
        <v>622</v>
      </c>
      <c r="O1460" s="289"/>
      <c r="P1460" s="375"/>
      <c r="Q1460" s="375"/>
      <c r="R1460" s="320"/>
    </row>
    <row r="1461" s="239" customFormat="1" ht="24" customHeight="1" spans="1:18">
      <c r="A1461" s="45">
        <v>1458</v>
      </c>
      <c r="B1461" s="45" t="s">
        <v>1145</v>
      </c>
      <c r="C1461" s="572" t="s">
        <v>4408</v>
      </c>
      <c r="D1461" s="289" t="s">
        <v>4409</v>
      </c>
      <c r="E1461" s="289" t="s">
        <v>4410</v>
      </c>
      <c r="F1461" s="289"/>
      <c r="G1461" s="289"/>
      <c r="H1461" s="375" t="s">
        <v>29</v>
      </c>
      <c r="I1461" s="375" t="s">
        <v>1149</v>
      </c>
      <c r="J1461" s="360">
        <v>30</v>
      </c>
      <c r="K1461" s="360">
        <v>30</v>
      </c>
      <c r="L1461" s="360">
        <v>30</v>
      </c>
      <c r="M1461" s="289"/>
      <c r="N1461" s="289"/>
      <c r="O1461" s="289"/>
      <c r="P1461" s="375"/>
      <c r="Q1461" s="375"/>
      <c r="R1461" s="320"/>
    </row>
    <row r="1462" s="239" customFormat="1" ht="24" customHeight="1" spans="1:18">
      <c r="A1462" s="45">
        <v>1459</v>
      </c>
      <c r="B1462" s="45" t="s">
        <v>1145</v>
      </c>
      <c r="C1462" s="572" t="s">
        <v>4411</v>
      </c>
      <c r="D1462" s="289" t="s">
        <v>4412</v>
      </c>
      <c r="E1462" s="289" t="s">
        <v>4413</v>
      </c>
      <c r="F1462" s="289"/>
      <c r="G1462" s="289"/>
      <c r="H1462" s="375" t="s">
        <v>29</v>
      </c>
      <c r="I1462" s="375" t="s">
        <v>1149</v>
      </c>
      <c r="J1462" s="360">
        <v>80</v>
      </c>
      <c r="K1462" s="360">
        <v>80</v>
      </c>
      <c r="L1462" s="360">
        <v>80</v>
      </c>
      <c r="M1462" s="289"/>
      <c r="N1462" s="289"/>
      <c r="O1462" s="289"/>
      <c r="P1462" s="375"/>
      <c r="Q1462" s="375"/>
      <c r="R1462" s="320"/>
    </row>
    <row r="1463" s="239" customFormat="1" ht="24" customHeight="1" spans="1:18">
      <c r="A1463" s="45">
        <v>1460</v>
      </c>
      <c r="B1463" s="45" t="s">
        <v>1145</v>
      </c>
      <c r="C1463" s="572" t="s">
        <v>4414</v>
      </c>
      <c r="D1463" s="289" t="s">
        <v>4415</v>
      </c>
      <c r="E1463" s="289" t="s">
        <v>4416</v>
      </c>
      <c r="F1463" s="289"/>
      <c r="G1463" s="289"/>
      <c r="H1463" s="375" t="s">
        <v>29</v>
      </c>
      <c r="I1463" s="375" t="s">
        <v>1149</v>
      </c>
      <c r="J1463" s="360">
        <v>50</v>
      </c>
      <c r="K1463" s="360">
        <v>50</v>
      </c>
      <c r="L1463" s="360">
        <v>50</v>
      </c>
      <c r="M1463" s="289"/>
      <c r="N1463" s="289"/>
      <c r="O1463" s="289"/>
      <c r="P1463" s="375"/>
      <c r="Q1463" s="375"/>
      <c r="R1463" s="320"/>
    </row>
    <row r="1464" s="239" customFormat="1" ht="24" customHeight="1" spans="1:18">
      <c r="A1464" s="45">
        <v>1461</v>
      </c>
      <c r="B1464" s="45" t="s">
        <v>1145</v>
      </c>
      <c r="C1464" s="572" t="s">
        <v>4417</v>
      </c>
      <c r="D1464" s="289" t="s">
        <v>4418</v>
      </c>
      <c r="E1464" s="289" t="s">
        <v>4419</v>
      </c>
      <c r="F1464" s="289"/>
      <c r="G1464" s="289"/>
      <c r="H1464" s="375" t="s">
        <v>29</v>
      </c>
      <c r="I1464" s="375" t="s">
        <v>1149</v>
      </c>
      <c r="J1464" s="360">
        <v>15</v>
      </c>
      <c r="K1464" s="360">
        <v>15</v>
      </c>
      <c r="L1464" s="360">
        <v>15</v>
      </c>
      <c r="M1464" s="289"/>
      <c r="N1464" s="289"/>
      <c r="O1464" s="289"/>
      <c r="P1464" s="375"/>
      <c r="Q1464" s="375"/>
      <c r="R1464" s="320"/>
    </row>
    <row r="1465" s="239" customFormat="1" ht="24" customHeight="1" spans="1:18">
      <c r="A1465" s="45">
        <v>1462</v>
      </c>
      <c r="B1465" s="45" t="s">
        <v>1145</v>
      </c>
      <c r="C1465" s="572" t="s">
        <v>4420</v>
      </c>
      <c r="D1465" s="289" t="s">
        <v>4421</v>
      </c>
      <c r="E1465" s="289" t="s">
        <v>4422</v>
      </c>
      <c r="F1465" s="289"/>
      <c r="G1465" s="289"/>
      <c r="H1465" s="375" t="s">
        <v>29</v>
      </c>
      <c r="I1465" s="375" t="s">
        <v>1149</v>
      </c>
      <c r="J1465" s="360">
        <v>15</v>
      </c>
      <c r="K1465" s="360">
        <v>15</v>
      </c>
      <c r="L1465" s="360">
        <v>15</v>
      </c>
      <c r="M1465" s="289"/>
      <c r="N1465" s="289"/>
      <c r="O1465" s="289"/>
      <c r="P1465" s="375"/>
      <c r="Q1465" s="375"/>
      <c r="R1465" s="320"/>
    </row>
    <row r="1466" s="239" customFormat="1" ht="24" customHeight="1" spans="1:18">
      <c r="A1466" s="45">
        <v>1463</v>
      </c>
      <c r="B1466" s="45" t="s">
        <v>1145</v>
      </c>
      <c r="C1466" s="572" t="s">
        <v>4423</v>
      </c>
      <c r="D1466" s="289" t="s">
        <v>4424</v>
      </c>
      <c r="E1466" s="289" t="s">
        <v>4425</v>
      </c>
      <c r="F1466" s="289"/>
      <c r="G1466" s="289"/>
      <c r="H1466" s="375" t="s">
        <v>29</v>
      </c>
      <c r="I1466" s="375" t="s">
        <v>1149</v>
      </c>
      <c r="J1466" s="360">
        <v>15</v>
      </c>
      <c r="K1466" s="360">
        <v>15</v>
      </c>
      <c r="L1466" s="360">
        <v>15</v>
      </c>
      <c r="M1466" s="289"/>
      <c r="N1466" s="289"/>
      <c r="O1466" s="289"/>
      <c r="P1466" s="375"/>
      <c r="Q1466" s="375"/>
      <c r="R1466" s="320"/>
    </row>
    <row r="1467" s="239" customFormat="1" ht="24" customHeight="1" spans="1:18">
      <c r="A1467" s="45">
        <v>1464</v>
      </c>
      <c r="B1467" s="45" t="s">
        <v>1145</v>
      </c>
      <c r="C1467" s="572" t="s">
        <v>4426</v>
      </c>
      <c r="D1467" s="289" t="s">
        <v>4427</v>
      </c>
      <c r="E1467" s="289" t="s">
        <v>4428</v>
      </c>
      <c r="F1467" s="289"/>
      <c r="G1467" s="289"/>
      <c r="H1467" s="375" t="s">
        <v>29</v>
      </c>
      <c r="I1467" s="375" t="s">
        <v>1149</v>
      </c>
      <c r="J1467" s="360">
        <v>15</v>
      </c>
      <c r="K1467" s="360">
        <v>15</v>
      </c>
      <c r="L1467" s="360">
        <v>15</v>
      </c>
      <c r="M1467" s="289"/>
      <c r="N1467" s="289"/>
      <c r="O1467" s="289"/>
      <c r="P1467" s="375"/>
      <c r="Q1467" s="375"/>
      <c r="R1467" s="320"/>
    </row>
    <row r="1468" s="239" customFormat="1" ht="24" customHeight="1" spans="1:18">
      <c r="A1468" s="45">
        <v>1465</v>
      </c>
      <c r="B1468" s="45" t="s">
        <v>1145</v>
      </c>
      <c r="C1468" s="572" t="s">
        <v>4429</v>
      </c>
      <c r="D1468" s="289" t="s">
        <v>4430</v>
      </c>
      <c r="E1468" s="289" t="s">
        <v>4431</v>
      </c>
      <c r="F1468" s="289"/>
      <c r="G1468" s="289"/>
      <c r="H1468" s="375" t="s">
        <v>29</v>
      </c>
      <c r="I1468" s="375" t="s">
        <v>1149</v>
      </c>
      <c r="J1468" s="360">
        <v>30</v>
      </c>
      <c r="K1468" s="360">
        <v>30</v>
      </c>
      <c r="L1468" s="360">
        <v>30</v>
      </c>
      <c r="M1468" s="289"/>
      <c r="N1468" s="289"/>
      <c r="O1468" s="289"/>
      <c r="P1468" s="375"/>
      <c r="Q1468" s="375"/>
      <c r="R1468" s="320"/>
    </row>
    <row r="1469" s="239" customFormat="1" ht="24" customHeight="1" spans="1:18">
      <c r="A1469" s="45">
        <v>1466</v>
      </c>
      <c r="B1469" s="45" t="s">
        <v>1145</v>
      </c>
      <c r="C1469" s="572" t="s">
        <v>3041</v>
      </c>
      <c r="D1469" s="289" t="s">
        <v>4432</v>
      </c>
      <c r="E1469" s="289" t="s">
        <v>4433</v>
      </c>
      <c r="F1469" s="289"/>
      <c r="G1469" s="289"/>
      <c r="H1469" s="375" t="s">
        <v>76</v>
      </c>
      <c r="I1469" s="375" t="s">
        <v>1149</v>
      </c>
      <c r="J1469" s="360">
        <v>15</v>
      </c>
      <c r="K1469" s="360">
        <v>15</v>
      </c>
      <c r="L1469" s="360">
        <v>15</v>
      </c>
      <c r="M1469" s="289"/>
      <c r="N1469" s="289"/>
      <c r="O1469" s="289"/>
      <c r="P1469" s="375"/>
      <c r="Q1469" s="375"/>
      <c r="R1469" s="320"/>
    </row>
    <row r="1470" s="239" customFormat="1" ht="24" customHeight="1" spans="1:18">
      <c r="A1470" s="45">
        <v>1467</v>
      </c>
      <c r="B1470" s="45" t="s">
        <v>1145</v>
      </c>
      <c r="C1470" s="572" t="s">
        <v>3041</v>
      </c>
      <c r="D1470" s="289" t="s">
        <v>4434</v>
      </c>
      <c r="E1470" s="289" t="s">
        <v>4433</v>
      </c>
      <c r="F1470" s="291" t="s">
        <v>4435</v>
      </c>
      <c r="G1470" s="289"/>
      <c r="H1470" s="375" t="s">
        <v>76</v>
      </c>
      <c r="I1470" s="375" t="s">
        <v>46</v>
      </c>
      <c r="J1470" s="452">
        <v>110</v>
      </c>
      <c r="K1470" s="452">
        <v>110</v>
      </c>
      <c r="L1470" s="452">
        <v>110</v>
      </c>
      <c r="M1470" s="289"/>
      <c r="N1470" s="289"/>
      <c r="O1470" s="289"/>
      <c r="P1470" s="375"/>
      <c r="Q1470" s="375"/>
      <c r="R1470" s="320"/>
    </row>
    <row r="1471" s="239" customFormat="1" ht="84" customHeight="1" spans="1:18">
      <c r="A1471" s="45">
        <v>1468</v>
      </c>
      <c r="B1471" s="171" t="s">
        <v>1145</v>
      </c>
      <c r="C1471" s="572" t="s">
        <v>3041</v>
      </c>
      <c r="D1471" s="289" t="s">
        <v>4436</v>
      </c>
      <c r="E1471" s="291" t="s">
        <v>4437</v>
      </c>
      <c r="F1471" s="291" t="s">
        <v>4438</v>
      </c>
      <c r="G1471" s="289" t="s">
        <v>4439</v>
      </c>
      <c r="H1471" s="375" t="s">
        <v>45</v>
      </c>
      <c r="I1471" s="325" t="s">
        <v>46</v>
      </c>
      <c r="J1471" s="360">
        <v>60</v>
      </c>
      <c r="K1471" s="360">
        <v>60</v>
      </c>
      <c r="L1471" s="360">
        <v>60</v>
      </c>
      <c r="M1471" s="291" t="s">
        <v>4440</v>
      </c>
      <c r="N1471" s="291" t="s">
        <v>4441</v>
      </c>
      <c r="O1471" s="289" t="s">
        <v>4442</v>
      </c>
      <c r="P1471" s="375"/>
      <c r="Q1471" s="375"/>
      <c r="R1471" s="320"/>
    </row>
    <row r="1472" s="239" customFormat="1" ht="24" customHeight="1" spans="1:18">
      <c r="A1472" s="45">
        <v>1469</v>
      </c>
      <c r="B1472" s="45" t="s">
        <v>1145</v>
      </c>
      <c r="C1472" s="572" t="s">
        <v>4443</v>
      </c>
      <c r="D1472" s="289" t="s">
        <v>4444</v>
      </c>
      <c r="E1472" s="289" t="s">
        <v>4445</v>
      </c>
      <c r="F1472" s="289"/>
      <c r="G1472" s="289"/>
      <c r="H1472" s="375" t="s">
        <v>29</v>
      </c>
      <c r="I1472" s="375" t="s">
        <v>1149</v>
      </c>
      <c r="J1472" s="360">
        <v>30</v>
      </c>
      <c r="K1472" s="360">
        <v>30</v>
      </c>
      <c r="L1472" s="360">
        <v>30</v>
      </c>
      <c r="M1472" s="289"/>
      <c r="N1472" s="289"/>
      <c r="O1472" s="289"/>
      <c r="P1472" s="375"/>
      <c r="Q1472" s="375"/>
      <c r="R1472" s="320"/>
    </row>
    <row r="1473" s="239" customFormat="1" ht="24" customHeight="1" spans="1:18">
      <c r="A1473" s="45">
        <v>1470</v>
      </c>
      <c r="B1473" s="45" t="s">
        <v>1145</v>
      </c>
      <c r="C1473" s="572" t="s">
        <v>4446</v>
      </c>
      <c r="D1473" s="289" t="s">
        <v>4447</v>
      </c>
      <c r="E1473" s="289" t="s">
        <v>4448</v>
      </c>
      <c r="F1473" s="289" t="s">
        <v>4449</v>
      </c>
      <c r="G1473" s="289"/>
      <c r="H1473" s="375" t="s">
        <v>29</v>
      </c>
      <c r="I1473" s="375" t="s">
        <v>1149</v>
      </c>
      <c r="J1473" s="360">
        <v>60</v>
      </c>
      <c r="K1473" s="360">
        <v>60</v>
      </c>
      <c r="L1473" s="360">
        <v>60</v>
      </c>
      <c r="M1473" s="289"/>
      <c r="N1473" s="289"/>
      <c r="O1473" s="289"/>
      <c r="P1473" s="375"/>
      <c r="Q1473" s="375"/>
      <c r="R1473" s="320"/>
    </row>
    <row r="1474" s="239" customFormat="1" ht="24" customHeight="1" spans="1:18">
      <c r="A1474" s="45">
        <v>1471</v>
      </c>
      <c r="B1474" s="45" t="s">
        <v>1145</v>
      </c>
      <c r="C1474" s="572" t="s">
        <v>4450</v>
      </c>
      <c r="D1474" s="289" t="s">
        <v>4451</v>
      </c>
      <c r="E1474" s="289" t="s">
        <v>4452</v>
      </c>
      <c r="F1474" s="289" t="s">
        <v>4092</v>
      </c>
      <c r="G1474" s="289"/>
      <c r="H1474" s="375" t="s">
        <v>29</v>
      </c>
      <c r="I1474" s="375" t="s">
        <v>1149</v>
      </c>
      <c r="J1474" s="360">
        <v>90</v>
      </c>
      <c r="K1474" s="360">
        <v>90</v>
      </c>
      <c r="L1474" s="360">
        <v>90</v>
      </c>
      <c r="M1474" s="289"/>
      <c r="N1474" s="289"/>
      <c r="O1474" s="289"/>
      <c r="P1474" s="375"/>
      <c r="Q1474" s="375"/>
      <c r="R1474" s="320"/>
    </row>
    <row r="1475" s="239" customFormat="1" ht="24" customHeight="1" spans="1:18">
      <c r="A1475" s="45">
        <v>1472</v>
      </c>
      <c r="B1475" s="45" t="s">
        <v>1145</v>
      </c>
      <c r="C1475" s="572" t="s">
        <v>4453</v>
      </c>
      <c r="D1475" s="289" t="s">
        <v>4454</v>
      </c>
      <c r="E1475" s="289" t="s">
        <v>4455</v>
      </c>
      <c r="F1475" s="289" t="s">
        <v>4456</v>
      </c>
      <c r="G1475" s="289"/>
      <c r="H1475" s="375" t="s">
        <v>29</v>
      </c>
      <c r="I1475" s="375" t="s">
        <v>1149</v>
      </c>
      <c r="J1475" s="360">
        <v>90</v>
      </c>
      <c r="K1475" s="360">
        <v>90</v>
      </c>
      <c r="L1475" s="360">
        <v>90</v>
      </c>
      <c r="M1475" s="289"/>
      <c r="N1475" s="289"/>
      <c r="O1475" s="289"/>
      <c r="P1475" s="375"/>
      <c r="Q1475" s="375"/>
      <c r="R1475" s="320"/>
    </row>
    <row r="1476" s="239" customFormat="1" ht="24" customHeight="1" spans="1:18">
      <c r="A1476" s="45">
        <v>1473</v>
      </c>
      <c r="B1476" s="45" t="s">
        <v>1145</v>
      </c>
      <c r="C1476" s="572" t="s">
        <v>4457</v>
      </c>
      <c r="D1476" s="289" t="s">
        <v>4458</v>
      </c>
      <c r="E1476" s="289" t="s">
        <v>4459</v>
      </c>
      <c r="F1476" s="289" t="s">
        <v>4092</v>
      </c>
      <c r="G1476" s="289"/>
      <c r="H1476" s="375" t="s">
        <v>29</v>
      </c>
      <c r="I1476" s="375" t="s">
        <v>1149</v>
      </c>
      <c r="J1476" s="360">
        <v>30</v>
      </c>
      <c r="K1476" s="360">
        <v>30</v>
      </c>
      <c r="L1476" s="360">
        <v>30</v>
      </c>
      <c r="M1476" s="289"/>
      <c r="N1476" s="289"/>
      <c r="O1476" s="289"/>
      <c r="P1476" s="375"/>
      <c r="Q1476" s="375"/>
      <c r="R1476" s="320"/>
    </row>
    <row r="1477" s="243" customFormat="1" ht="36" customHeight="1" spans="1:18">
      <c r="A1477" s="45">
        <v>1474</v>
      </c>
      <c r="B1477" s="45" t="s">
        <v>1145</v>
      </c>
      <c r="C1477" s="285" t="s">
        <v>4460</v>
      </c>
      <c r="D1477" s="289" t="s">
        <v>4461</v>
      </c>
      <c r="E1477" s="29" t="s">
        <v>4462</v>
      </c>
      <c r="F1477" s="29" t="s">
        <v>4463</v>
      </c>
      <c r="G1477" s="29"/>
      <c r="H1477" s="440" t="s">
        <v>29</v>
      </c>
      <c r="I1477" s="28" t="s">
        <v>46</v>
      </c>
      <c r="J1477" s="28">
        <v>174</v>
      </c>
      <c r="K1477" s="28">
        <v>174</v>
      </c>
      <c r="L1477" s="28">
        <v>174</v>
      </c>
      <c r="M1477" s="29" t="s">
        <v>2771</v>
      </c>
      <c r="N1477" s="367" t="s">
        <v>4345</v>
      </c>
      <c r="O1477" s="367" t="s">
        <v>2139</v>
      </c>
      <c r="P1477" s="431"/>
      <c r="Q1477" s="431"/>
      <c r="R1477" s="320"/>
    </row>
    <row r="1478" s="233" customFormat="1" ht="36" customHeight="1" spans="1:18">
      <c r="A1478" s="45">
        <v>1475</v>
      </c>
      <c r="B1478" s="45" t="s">
        <v>1145</v>
      </c>
      <c r="C1478" s="572" t="s">
        <v>4464</v>
      </c>
      <c r="D1478" s="337" t="s">
        <v>4465</v>
      </c>
      <c r="E1478" s="198" t="s">
        <v>4466</v>
      </c>
      <c r="F1478" s="338"/>
      <c r="G1478" s="338"/>
      <c r="H1478" s="197" t="s">
        <v>29</v>
      </c>
      <c r="I1478" s="197" t="s">
        <v>46</v>
      </c>
      <c r="J1478" s="308" t="s">
        <v>123</v>
      </c>
      <c r="K1478" s="308" t="s">
        <v>123</v>
      </c>
      <c r="L1478" s="308" t="s">
        <v>123</v>
      </c>
      <c r="M1478" s="338"/>
      <c r="N1478" s="193" t="s">
        <v>386</v>
      </c>
      <c r="O1478" s="196" t="s">
        <v>387</v>
      </c>
      <c r="P1478" s="357"/>
      <c r="Q1478" s="357"/>
      <c r="R1478" s="320"/>
    </row>
    <row r="1479" s="227" customFormat="1" ht="24" customHeight="1" spans="1:18">
      <c r="A1479" s="45">
        <v>1476</v>
      </c>
      <c r="B1479" s="45" t="s">
        <v>1145</v>
      </c>
      <c r="C1479" s="572" t="s">
        <v>4467</v>
      </c>
      <c r="D1479" s="289" t="s">
        <v>4468</v>
      </c>
      <c r="E1479" s="290" t="s">
        <v>4469</v>
      </c>
      <c r="F1479" s="291" t="s">
        <v>4470</v>
      </c>
      <c r="G1479" s="283"/>
      <c r="H1479" s="284" t="s">
        <v>29</v>
      </c>
      <c r="I1479" s="311" t="s">
        <v>46</v>
      </c>
      <c r="J1479" s="308" t="s">
        <v>123</v>
      </c>
      <c r="K1479" s="308" t="s">
        <v>123</v>
      </c>
      <c r="L1479" s="308" t="s">
        <v>123</v>
      </c>
      <c r="M1479" s="283"/>
      <c r="N1479" s="283" t="s">
        <v>125</v>
      </c>
      <c r="O1479" s="283" t="s">
        <v>126</v>
      </c>
      <c r="P1479" s="283"/>
      <c r="Q1479" s="284"/>
      <c r="R1479" s="320"/>
    </row>
    <row r="1480" s="239" customFormat="1" ht="48" customHeight="1" spans="1:18">
      <c r="A1480" s="45">
        <v>1477</v>
      </c>
      <c r="B1480" s="45"/>
      <c r="C1480" s="45"/>
      <c r="D1480" s="387" t="s">
        <v>4471</v>
      </c>
      <c r="E1480" s="385" t="s">
        <v>4472</v>
      </c>
      <c r="F1480" s="291"/>
      <c r="G1480" s="289"/>
      <c r="H1480" s="375"/>
      <c r="I1480" s="325"/>
      <c r="J1480" s="360"/>
      <c r="K1480" s="360"/>
      <c r="L1480" s="360"/>
      <c r="M1480" s="325" t="s">
        <v>4473</v>
      </c>
      <c r="N1480" s="291"/>
      <c r="O1480" s="289"/>
      <c r="P1480" s="375"/>
      <c r="Q1480" s="375"/>
      <c r="R1480" s="320"/>
    </row>
    <row r="1481" s="239" customFormat="1" ht="24" customHeight="1" spans="1:18">
      <c r="A1481" s="45">
        <v>1478</v>
      </c>
      <c r="B1481" s="45" t="s">
        <v>1145</v>
      </c>
      <c r="C1481" s="285" t="s">
        <v>4474</v>
      </c>
      <c r="D1481" s="289" t="s">
        <v>4475</v>
      </c>
      <c r="E1481" s="291" t="s">
        <v>4476</v>
      </c>
      <c r="F1481" s="291"/>
      <c r="G1481" s="289"/>
      <c r="H1481" s="375" t="s">
        <v>45</v>
      </c>
      <c r="I1481" s="325" t="s">
        <v>4477</v>
      </c>
      <c r="J1481" s="308">
        <v>195</v>
      </c>
      <c r="K1481" s="308">
        <v>195</v>
      </c>
      <c r="L1481" s="308">
        <v>195</v>
      </c>
      <c r="M1481" s="325"/>
      <c r="N1481" s="291"/>
      <c r="O1481" s="289"/>
      <c r="P1481" s="375"/>
      <c r="Q1481" s="375"/>
      <c r="R1481" s="320"/>
    </row>
    <row r="1482" s="239" customFormat="1" ht="24" customHeight="1" spans="1:18">
      <c r="A1482" s="45">
        <v>1479</v>
      </c>
      <c r="B1482" s="45" t="s">
        <v>1145</v>
      </c>
      <c r="C1482" s="285" t="s">
        <v>4478</v>
      </c>
      <c r="D1482" s="289" t="s">
        <v>4479</v>
      </c>
      <c r="E1482" s="291" t="s">
        <v>4480</v>
      </c>
      <c r="F1482" s="291"/>
      <c r="G1482" s="289"/>
      <c r="H1482" s="375" t="s">
        <v>45</v>
      </c>
      <c r="I1482" s="325" t="s">
        <v>4477</v>
      </c>
      <c r="J1482" s="308">
        <v>115</v>
      </c>
      <c r="K1482" s="308">
        <v>115</v>
      </c>
      <c r="L1482" s="308">
        <v>115</v>
      </c>
      <c r="M1482" s="325"/>
      <c r="N1482" s="291"/>
      <c r="O1482" s="289"/>
      <c r="P1482" s="375"/>
      <c r="Q1482" s="375"/>
      <c r="R1482" s="320"/>
    </row>
    <row r="1483" s="239" customFormat="1" ht="24" customHeight="1" spans="1:18">
      <c r="A1483" s="45">
        <v>1480</v>
      </c>
      <c r="B1483" s="45" t="s">
        <v>1145</v>
      </c>
      <c r="C1483" s="285" t="s">
        <v>4481</v>
      </c>
      <c r="D1483" s="289" t="s">
        <v>4482</v>
      </c>
      <c r="E1483" s="291" t="s">
        <v>4483</v>
      </c>
      <c r="F1483" s="291"/>
      <c r="G1483" s="289"/>
      <c r="H1483" s="375" t="s">
        <v>45</v>
      </c>
      <c r="I1483" s="325" t="s">
        <v>4477</v>
      </c>
      <c r="J1483" s="308">
        <v>32</v>
      </c>
      <c r="K1483" s="308">
        <v>32</v>
      </c>
      <c r="L1483" s="308">
        <v>32</v>
      </c>
      <c r="M1483" s="325"/>
      <c r="N1483" s="291"/>
      <c r="O1483" s="289"/>
      <c r="P1483" s="375"/>
      <c r="Q1483" s="375"/>
      <c r="R1483" s="320"/>
    </row>
    <row r="1484" s="239" customFormat="1" ht="12" customHeight="1" spans="1:18">
      <c r="A1484" s="45">
        <v>1481</v>
      </c>
      <c r="B1484" s="45"/>
      <c r="C1484" s="45"/>
      <c r="D1484" s="387" t="s">
        <v>4484</v>
      </c>
      <c r="E1484" s="387" t="s">
        <v>4485</v>
      </c>
      <c r="F1484" s="289"/>
      <c r="G1484" s="289"/>
      <c r="H1484" s="375"/>
      <c r="I1484" s="375"/>
      <c r="J1484" s="360"/>
      <c r="K1484" s="360"/>
      <c r="L1484" s="360"/>
      <c r="M1484" s="289"/>
      <c r="N1484" s="289"/>
      <c r="O1484" s="289"/>
      <c r="P1484" s="375"/>
      <c r="Q1484" s="375"/>
      <c r="R1484" s="320"/>
    </row>
    <row r="1485" s="239" customFormat="1" ht="24" customHeight="1" spans="1:18">
      <c r="A1485" s="45">
        <v>1482</v>
      </c>
      <c r="B1485" s="45" t="s">
        <v>1145</v>
      </c>
      <c r="C1485" s="572" t="s">
        <v>4486</v>
      </c>
      <c r="D1485" s="289" t="s">
        <v>4487</v>
      </c>
      <c r="E1485" s="289" t="s">
        <v>4488</v>
      </c>
      <c r="F1485" s="289" t="s">
        <v>4489</v>
      </c>
      <c r="G1485" s="289"/>
      <c r="H1485" s="375" t="s">
        <v>76</v>
      </c>
      <c r="I1485" s="375" t="s">
        <v>46</v>
      </c>
      <c r="J1485" s="360">
        <v>3</v>
      </c>
      <c r="K1485" s="360">
        <v>3</v>
      </c>
      <c r="L1485" s="360">
        <v>3</v>
      </c>
      <c r="M1485" s="289"/>
      <c r="N1485" s="289"/>
      <c r="O1485" s="289"/>
      <c r="P1485" s="375"/>
      <c r="Q1485" s="375"/>
      <c r="R1485" s="320"/>
    </row>
    <row r="1486" s="239" customFormat="1" ht="24" customHeight="1" spans="1:18">
      <c r="A1486" s="45">
        <v>1483</v>
      </c>
      <c r="B1486" s="45" t="s">
        <v>1145</v>
      </c>
      <c r="C1486" s="572" t="s">
        <v>4486</v>
      </c>
      <c r="D1486" s="289" t="s">
        <v>4490</v>
      </c>
      <c r="E1486" s="289" t="s">
        <v>4488</v>
      </c>
      <c r="F1486" s="289"/>
      <c r="G1486" s="289"/>
      <c r="H1486" s="375" t="s">
        <v>76</v>
      </c>
      <c r="I1486" s="375" t="s">
        <v>46</v>
      </c>
      <c r="J1486" s="360">
        <v>5</v>
      </c>
      <c r="K1486" s="360">
        <v>5</v>
      </c>
      <c r="L1486" s="360">
        <v>5</v>
      </c>
      <c r="M1486" s="289" t="s">
        <v>4491</v>
      </c>
      <c r="N1486" s="289"/>
      <c r="O1486" s="289"/>
      <c r="P1486" s="375"/>
      <c r="Q1486" s="375"/>
      <c r="R1486" s="320"/>
    </row>
    <row r="1487" s="239" customFormat="1" ht="24" customHeight="1" spans="1:18">
      <c r="A1487" s="45">
        <v>1484</v>
      </c>
      <c r="B1487" s="45" t="s">
        <v>1145</v>
      </c>
      <c r="C1487" s="572" t="s">
        <v>4486</v>
      </c>
      <c r="D1487" s="289" t="s">
        <v>4492</v>
      </c>
      <c r="E1487" s="289" t="s">
        <v>4488</v>
      </c>
      <c r="F1487" s="289"/>
      <c r="G1487" s="289"/>
      <c r="H1487" s="375" t="s">
        <v>29</v>
      </c>
      <c r="I1487" s="375" t="s">
        <v>46</v>
      </c>
      <c r="J1487" s="360">
        <v>45</v>
      </c>
      <c r="K1487" s="360">
        <v>45</v>
      </c>
      <c r="L1487" s="360">
        <v>45</v>
      </c>
      <c r="M1487" s="289" t="s">
        <v>1724</v>
      </c>
      <c r="N1487" s="289" t="s">
        <v>4493</v>
      </c>
      <c r="O1487" s="289"/>
      <c r="P1487" s="375"/>
      <c r="Q1487" s="375"/>
      <c r="R1487" s="320"/>
    </row>
    <row r="1488" s="239" customFormat="1" ht="24" customHeight="1" spans="1:18">
      <c r="A1488" s="45">
        <v>1485</v>
      </c>
      <c r="B1488" s="45" t="s">
        <v>1145</v>
      </c>
      <c r="C1488" s="572" t="s">
        <v>4494</v>
      </c>
      <c r="D1488" s="289" t="s">
        <v>4495</v>
      </c>
      <c r="E1488" s="289" t="s">
        <v>4496</v>
      </c>
      <c r="F1488" s="289" t="s">
        <v>4497</v>
      </c>
      <c r="G1488" s="289"/>
      <c r="H1488" s="375" t="s">
        <v>76</v>
      </c>
      <c r="I1488" s="375" t="s">
        <v>46</v>
      </c>
      <c r="J1488" s="360">
        <v>8</v>
      </c>
      <c r="K1488" s="360">
        <v>8</v>
      </c>
      <c r="L1488" s="360">
        <v>8</v>
      </c>
      <c r="M1488" s="289"/>
      <c r="N1488" s="289"/>
      <c r="O1488" s="289"/>
      <c r="P1488" s="375"/>
      <c r="Q1488" s="375"/>
      <c r="R1488" s="320"/>
    </row>
    <row r="1489" s="239" customFormat="1" ht="24" customHeight="1" spans="1:18">
      <c r="A1489" s="45">
        <v>1486</v>
      </c>
      <c r="B1489" s="45" t="s">
        <v>1145</v>
      </c>
      <c r="C1489" s="572" t="s">
        <v>4494</v>
      </c>
      <c r="D1489" s="289" t="s">
        <v>4498</v>
      </c>
      <c r="E1489" s="289" t="s">
        <v>4496</v>
      </c>
      <c r="F1489" s="289"/>
      <c r="G1489" s="289"/>
      <c r="H1489" s="375" t="s">
        <v>29</v>
      </c>
      <c r="I1489" s="375" t="s">
        <v>46</v>
      </c>
      <c r="J1489" s="360">
        <v>65</v>
      </c>
      <c r="K1489" s="360">
        <v>65</v>
      </c>
      <c r="L1489" s="360">
        <v>65</v>
      </c>
      <c r="M1489" s="289" t="s">
        <v>4499</v>
      </c>
      <c r="N1489" s="289" t="s">
        <v>4493</v>
      </c>
      <c r="O1489" s="289"/>
      <c r="P1489" s="375"/>
      <c r="Q1489" s="375"/>
      <c r="R1489" s="320"/>
    </row>
    <row r="1490" s="239" customFormat="1" ht="24" customHeight="1" spans="1:18">
      <c r="A1490" s="45">
        <v>1487</v>
      </c>
      <c r="B1490" s="45" t="s">
        <v>1145</v>
      </c>
      <c r="C1490" s="572" t="s">
        <v>4500</v>
      </c>
      <c r="D1490" s="289" t="s">
        <v>4501</v>
      </c>
      <c r="E1490" s="289" t="s">
        <v>4502</v>
      </c>
      <c r="F1490" s="289"/>
      <c r="G1490" s="289"/>
      <c r="H1490" s="375" t="s">
        <v>76</v>
      </c>
      <c r="I1490" s="375" t="s">
        <v>3826</v>
      </c>
      <c r="J1490" s="360">
        <v>8</v>
      </c>
      <c r="K1490" s="360">
        <v>8</v>
      </c>
      <c r="L1490" s="360">
        <v>8</v>
      </c>
      <c r="M1490" s="289"/>
      <c r="N1490" s="289"/>
      <c r="O1490" s="289"/>
      <c r="P1490" s="375"/>
      <c r="Q1490" s="375"/>
      <c r="R1490" s="320"/>
    </row>
    <row r="1491" s="239" customFormat="1" ht="24" customHeight="1" spans="1:18">
      <c r="A1491" s="45">
        <v>1488</v>
      </c>
      <c r="B1491" s="45" t="s">
        <v>1145</v>
      </c>
      <c r="C1491" s="572" t="s">
        <v>4503</v>
      </c>
      <c r="D1491" s="289" t="s">
        <v>4504</v>
      </c>
      <c r="E1491" s="289" t="s">
        <v>4505</v>
      </c>
      <c r="F1491" s="289" t="s">
        <v>4506</v>
      </c>
      <c r="G1491" s="289"/>
      <c r="H1491" s="375" t="s">
        <v>76</v>
      </c>
      <c r="I1491" s="375" t="s">
        <v>46</v>
      </c>
      <c r="J1491" s="360">
        <v>10</v>
      </c>
      <c r="K1491" s="360">
        <v>10</v>
      </c>
      <c r="L1491" s="360">
        <v>10</v>
      </c>
      <c r="M1491" s="289"/>
      <c r="N1491" s="289"/>
      <c r="O1491" s="289"/>
      <c r="P1491" s="375"/>
      <c r="Q1491" s="375"/>
      <c r="R1491" s="320"/>
    </row>
    <row r="1492" s="239" customFormat="1" ht="24" customHeight="1" spans="1:18">
      <c r="A1492" s="45">
        <v>1489</v>
      </c>
      <c r="B1492" s="45" t="s">
        <v>1145</v>
      </c>
      <c r="C1492" s="572" t="s">
        <v>4507</v>
      </c>
      <c r="D1492" s="289" t="s">
        <v>4508</v>
      </c>
      <c r="E1492" s="289" t="s">
        <v>4509</v>
      </c>
      <c r="F1492" s="289" t="s">
        <v>4510</v>
      </c>
      <c r="G1492" s="289"/>
      <c r="H1492" s="375" t="s">
        <v>76</v>
      </c>
      <c r="I1492" s="375" t="s">
        <v>3210</v>
      </c>
      <c r="J1492" s="360">
        <v>10</v>
      </c>
      <c r="K1492" s="360">
        <v>10</v>
      </c>
      <c r="L1492" s="360">
        <v>10</v>
      </c>
      <c r="M1492" s="289"/>
      <c r="N1492" s="289"/>
      <c r="O1492" s="289"/>
      <c r="P1492" s="375"/>
      <c r="Q1492" s="375"/>
      <c r="R1492" s="320"/>
    </row>
    <row r="1493" s="235" customFormat="1" ht="36" customHeight="1" spans="1:18">
      <c r="A1493" s="45">
        <v>1490</v>
      </c>
      <c r="B1493" s="45" t="s">
        <v>1145</v>
      </c>
      <c r="C1493" s="572" t="s">
        <v>4507</v>
      </c>
      <c r="D1493" s="389" t="s">
        <v>4511</v>
      </c>
      <c r="E1493" s="29" t="s">
        <v>4509</v>
      </c>
      <c r="F1493" s="29" t="s">
        <v>4512</v>
      </c>
      <c r="G1493" s="29"/>
      <c r="H1493" s="440" t="s">
        <v>29</v>
      </c>
      <c r="I1493" s="28" t="s">
        <v>46</v>
      </c>
      <c r="J1493" s="28">
        <v>70</v>
      </c>
      <c r="K1493" s="28">
        <v>70</v>
      </c>
      <c r="L1493" s="28">
        <v>70</v>
      </c>
      <c r="M1493" s="29" t="s">
        <v>4513</v>
      </c>
      <c r="N1493" s="291" t="s">
        <v>524</v>
      </c>
      <c r="O1493" s="291" t="s">
        <v>525</v>
      </c>
      <c r="P1493" s="369"/>
      <c r="Q1493" s="369"/>
      <c r="R1493" s="320"/>
    </row>
    <row r="1494" s="239" customFormat="1" ht="72" customHeight="1" spans="1:18">
      <c r="A1494" s="45">
        <v>1491</v>
      </c>
      <c r="B1494" s="45" t="s">
        <v>1145</v>
      </c>
      <c r="C1494" s="572" t="s">
        <v>4514</v>
      </c>
      <c r="D1494" s="289" t="s">
        <v>4515</v>
      </c>
      <c r="E1494" s="289" t="s">
        <v>4516</v>
      </c>
      <c r="F1494" s="289" t="s">
        <v>4517</v>
      </c>
      <c r="G1494" s="289"/>
      <c r="H1494" s="375" t="s">
        <v>76</v>
      </c>
      <c r="I1494" s="375" t="s">
        <v>3210</v>
      </c>
      <c r="J1494" s="360">
        <v>60</v>
      </c>
      <c r="K1494" s="360">
        <v>60</v>
      </c>
      <c r="L1494" s="360">
        <v>60</v>
      </c>
      <c r="M1494" s="289"/>
      <c r="N1494" s="289"/>
      <c r="O1494" s="289"/>
      <c r="P1494" s="375"/>
      <c r="Q1494" s="375"/>
      <c r="R1494" s="320"/>
    </row>
    <row r="1495" s="239" customFormat="1" ht="24" customHeight="1" spans="1:18">
      <c r="A1495" s="45">
        <v>1492</v>
      </c>
      <c r="B1495" s="45" t="s">
        <v>1145</v>
      </c>
      <c r="C1495" s="572" t="s">
        <v>4518</v>
      </c>
      <c r="D1495" s="289" t="s">
        <v>4519</v>
      </c>
      <c r="E1495" s="289" t="s">
        <v>4520</v>
      </c>
      <c r="F1495" s="289" t="s">
        <v>313</v>
      </c>
      <c r="G1495" s="289"/>
      <c r="H1495" s="375" t="s">
        <v>45</v>
      </c>
      <c r="I1495" s="375" t="s">
        <v>46</v>
      </c>
      <c r="J1495" s="360">
        <v>80</v>
      </c>
      <c r="K1495" s="360">
        <v>80</v>
      </c>
      <c r="L1495" s="360">
        <v>80</v>
      </c>
      <c r="M1495" s="289" t="s">
        <v>419</v>
      </c>
      <c r="N1495" s="289"/>
      <c r="O1495" s="289"/>
      <c r="P1495" s="375"/>
      <c r="Q1495" s="375"/>
      <c r="R1495" s="320"/>
    </row>
    <row r="1496" s="239" customFormat="1" ht="24" customHeight="1" spans="1:18">
      <c r="A1496" s="45">
        <v>1493</v>
      </c>
      <c r="B1496" s="45" t="s">
        <v>1145</v>
      </c>
      <c r="C1496" s="572" t="s">
        <v>4518</v>
      </c>
      <c r="D1496" s="289" t="s">
        <v>4521</v>
      </c>
      <c r="E1496" s="289" t="s">
        <v>4520</v>
      </c>
      <c r="F1496" s="289"/>
      <c r="G1496" s="289"/>
      <c r="H1496" s="375" t="s">
        <v>29</v>
      </c>
      <c r="I1496" s="375" t="s">
        <v>46</v>
      </c>
      <c r="J1496" s="360">
        <v>50</v>
      </c>
      <c r="K1496" s="360">
        <v>50</v>
      </c>
      <c r="L1496" s="360">
        <v>50</v>
      </c>
      <c r="M1496" s="289" t="s">
        <v>4522</v>
      </c>
      <c r="N1496" s="289" t="s">
        <v>4493</v>
      </c>
      <c r="O1496" s="289"/>
      <c r="P1496" s="375"/>
      <c r="Q1496" s="375"/>
      <c r="R1496" s="320"/>
    </row>
    <row r="1497" s="239" customFormat="1" ht="24" customHeight="1" spans="1:18">
      <c r="A1497" s="45">
        <v>1494</v>
      </c>
      <c r="B1497" s="45" t="s">
        <v>1145</v>
      </c>
      <c r="C1497" s="572" t="s">
        <v>4523</v>
      </c>
      <c r="D1497" s="289" t="s">
        <v>4524</v>
      </c>
      <c r="E1497" s="289" t="s">
        <v>4525</v>
      </c>
      <c r="F1497" s="289"/>
      <c r="G1497" s="289"/>
      <c r="H1497" s="375" t="s">
        <v>45</v>
      </c>
      <c r="I1497" s="375" t="s">
        <v>46</v>
      </c>
      <c r="J1497" s="360">
        <v>80</v>
      </c>
      <c r="K1497" s="360">
        <v>80</v>
      </c>
      <c r="L1497" s="360">
        <v>80</v>
      </c>
      <c r="M1497" s="289"/>
      <c r="N1497" s="289"/>
      <c r="O1497" s="289"/>
      <c r="P1497" s="375"/>
      <c r="Q1497" s="375"/>
      <c r="R1497" s="320"/>
    </row>
    <row r="1498" s="239" customFormat="1" ht="24" customHeight="1" spans="1:18">
      <c r="A1498" s="45">
        <v>1495</v>
      </c>
      <c r="B1498" s="45" t="s">
        <v>1145</v>
      </c>
      <c r="C1498" s="572" t="s">
        <v>4526</v>
      </c>
      <c r="D1498" s="289" t="s">
        <v>4527</v>
      </c>
      <c r="E1498" s="289" t="s">
        <v>4528</v>
      </c>
      <c r="F1498" s="289"/>
      <c r="G1498" s="289"/>
      <c r="H1498" s="375" t="s">
        <v>45</v>
      </c>
      <c r="I1498" s="375" t="s">
        <v>46</v>
      </c>
      <c r="J1498" s="360">
        <v>80</v>
      </c>
      <c r="K1498" s="360">
        <v>80</v>
      </c>
      <c r="L1498" s="360">
        <v>80</v>
      </c>
      <c r="M1498" s="289"/>
      <c r="N1498" s="289"/>
      <c r="O1498" s="289"/>
      <c r="P1498" s="375"/>
      <c r="Q1498" s="375"/>
      <c r="R1498" s="320"/>
    </row>
    <row r="1499" s="239" customFormat="1" ht="24" customHeight="1" spans="1:18">
      <c r="A1499" s="45">
        <v>1496</v>
      </c>
      <c r="B1499" s="45" t="s">
        <v>1145</v>
      </c>
      <c r="C1499" s="572" t="s">
        <v>4529</v>
      </c>
      <c r="D1499" s="289" t="s">
        <v>4530</v>
      </c>
      <c r="E1499" s="289" t="s">
        <v>4531</v>
      </c>
      <c r="F1499" s="289"/>
      <c r="G1499" s="289"/>
      <c r="H1499" s="375" t="s">
        <v>45</v>
      </c>
      <c r="I1499" s="375" t="s">
        <v>4532</v>
      </c>
      <c r="J1499" s="360">
        <v>50</v>
      </c>
      <c r="K1499" s="360">
        <v>50</v>
      </c>
      <c r="L1499" s="360">
        <v>50</v>
      </c>
      <c r="M1499" s="289"/>
      <c r="N1499" s="289"/>
      <c r="O1499" s="289"/>
      <c r="P1499" s="375"/>
      <c r="Q1499" s="375"/>
      <c r="R1499" s="320"/>
    </row>
    <row r="1500" s="239" customFormat="1" ht="24" customHeight="1" spans="1:18">
      <c r="A1500" s="45">
        <v>1497</v>
      </c>
      <c r="B1500" s="45" t="s">
        <v>1145</v>
      </c>
      <c r="C1500" s="572" t="s">
        <v>4529</v>
      </c>
      <c r="D1500" s="289" t="s">
        <v>4533</v>
      </c>
      <c r="E1500" s="289" t="s">
        <v>4531</v>
      </c>
      <c r="F1500" s="289" t="s">
        <v>4534</v>
      </c>
      <c r="G1500" s="289"/>
      <c r="H1500" s="375" t="s">
        <v>45</v>
      </c>
      <c r="I1500" s="375" t="s">
        <v>46</v>
      </c>
      <c r="J1500" s="360">
        <v>114</v>
      </c>
      <c r="K1500" s="360">
        <v>114</v>
      </c>
      <c r="L1500" s="360">
        <v>114</v>
      </c>
      <c r="M1500" s="289" t="s">
        <v>4535</v>
      </c>
      <c r="N1500" s="289" t="s">
        <v>4232</v>
      </c>
      <c r="O1500" s="289"/>
      <c r="P1500" s="375"/>
      <c r="Q1500" s="375"/>
      <c r="R1500" s="320"/>
    </row>
    <row r="1501" s="239" customFormat="1" ht="24" customHeight="1" spans="1:18">
      <c r="A1501" s="45">
        <v>1498</v>
      </c>
      <c r="B1501" s="45" t="s">
        <v>1145</v>
      </c>
      <c r="C1501" s="572" t="s">
        <v>4536</v>
      </c>
      <c r="D1501" s="289" t="s">
        <v>4537</v>
      </c>
      <c r="E1501" s="289" t="s">
        <v>4538</v>
      </c>
      <c r="F1501" s="289"/>
      <c r="G1501" s="289"/>
      <c r="H1501" s="375" t="s">
        <v>76</v>
      </c>
      <c r="I1501" s="375" t="s">
        <v>46</v>
      </c>
      <c r="J1501" s="360">
        <v>1</v>
      </c>
      <c r="K1501" s="360">
        <v>1</v>
      </c>
      <c r="L1501" s="360">
        <v>1</v>
      </c>
      <c r="M1501" s="289"/>
      <c r="N1501" s="289"/>
      <c r="O1501" s="289"/>
      <c r="P1501" s="375"/>
      <c r="Q1501" s="375"/>
      <c r="R1501" s="320"/>
    </row>
    <row r="1502" s="239" customFormat="1" ht="24" customHeight="1" spans="1:18">
      <c r="A1502" s="45">
        <v>1499</v>
      </c>
      <c r="B1502" s="45" t="s">
        <v>1145</v>
      </c>
      <c r="C1502" s="572" t="s">
        <v>4539</v>
      </c>
      <c r="D1502" s="289" t="s">
        <v>4540</v>
      </c>
      <c r="E1502" s="289" t="s">
        <v>4541</v>
      </c>
      <c r="F1502" s="289" t="s">
        <v>4542</v>
      </c>
      <c r="G1502" s="289"/>
      <c r="H1502" s="375" t="s">
        <v>76</v>
      </c>
      <c r="I1502" s="375" t="s">
        <v>4543</v>
      </c>
      <c r="J1502" s="360">
        <v>4</v>
      </c>
      <c r="K1502" s="360">
        <v>4</v>
      </c>
      <c r="L1502" s="360">
        <v>4</v>
      </c>
      <c r="M1502" s="289" t="s">
        <v>4544</v>
      </c>
      <c r="N1502" s="289"/>
      <c r="O1502" s="289"/>
      <c r="P1502" s="375"/>
      <c r="Q1502" s="375"/>
      <c r="R1502" s="320"/>
    </row>
    <row r="1503" s="239" customFormat="1" ht="24" customHeight="1" spans="1:18">
      <c r="A1503" s="45">
        <v>1500</v>
      </c>
      <c r="B1503" s="45" t="s">
        <v>1145</v>
      </c>
      <c r="C1503" s="572" t="s">
        <v>4539</v>
      </c>
      <c r="D1503" s="289" t="s">
        <v>4545</v>
      </c>
      <c r="E1503" s="289" t="s">
        <v>4541</v>
      </c>
      <c r="F1503" s="289"/>
      <c r="G1503" s="289"/>
      <c r="H1503" s="375" t="s">
        <v>45</v>
      </c>
      <c r="I1503" s="375" t="s">
        <v>46</v>
      </c>
      <c r="J1503" s="360">
        <v>50</v>
      </c>
      <c r="K1503" s="360">
        <v>50</v>
      </c>
      <c r="L1503" s="360">
        <v>50</v>
      </c>
      <c r="M1503" s="289" t="s">
        <v>4546</v>
      </c>
      <c r="N1503" s="289"/>
      <c r="O1503" s="289"/>
      <c r="P1503" s="375"/>
      <c r="Q1503" s="375"/>
      <c r="R1503" s="320"/>
    </row>
    <row r="1504" s="239" customFormat="1" ht="36" customHeight="1" spans="1:18">
      <c r="A1504" s="45">
        <v>1501</v>
      </c>
      <c r="B1504" s="45" t="s">
        <v>1145</v>
      </c>
      <c r="C1504" s="572" t="s">
        <v>4547</v>
      </c>
      <c r="D1504" s="289" t="s">
        <v>4548</v>
      </c>
      <c r="E1504" s="289" t="s">
        <v>4549</v>
      </c>
      <c r="F1504" s="289" t="s">
        <v>4550</v>
      </c>
      <c r="G1504" s="289"/>
      <c r="H1504" s="375" t="s">
        <v>45</v>
      </c>
      <c r="I1504" s="375" t="s">
        <v>46</v>
      </c>
      <c r="J1504" s="360">
        <v>30</v>
      </c>
      <c r="K1504" s="360">
        <v>30</v>
      </c>
      <c r="L1504" s="360">
        <v>30</v>
      </c>
      <c r="M1504" s="289" t="s">
        <v>419</v>
      </c>
      <c r="N1504" s="289"/>
      <c r="O1504" s="289"/>
      <c r="P1504" s="375"/>
      <c r="Q1504" s="375"/>
      <c r="R1504" s="320"/>
    </row>
    <row r="1505" s="239" customFormat="1" ht="24" customHeight="1" spans="1:18">
      <c r="A1505" s="45">
        <v>1502</v>
      </c>
      <c r="B1505" s="45" t="s">
        <v>1145</v>
      </c>
      <c r="C1505" s="572" t="s">
        <v>4551</v>
      </c>
      <c r="D1505" s="289" t="s">
        <v>4552</v>
      </c>
      <c r="E1505" s="289" t="s">
        <v>4553</v>
      </c>
      <c r="F1505" s="289"/>
      <c r="G1505" s="289"/>
      <c r="H1505" s="375" t="s">
        <v>29</v>
      </c>
      <c r="I1505" s="375" t="s">
        <v>46</v>
      </c>
      <c r="J1505" s="360">
        <v>30</v>
      </c>
      <c r="K1505" s="360">
        <v>30</v>
      </c>
      <c r="L1505" s="360">
        <v>30</v>
      </c>
      <c r="M1505" s="289"/>
      <c r="N1505" s="289"/>
      <c r="O1505" s="289"/>
      <c r="P1505" s="375"/>
      <c r="Q1505" s="375"/>
      <c r="R1505" s="320"/>
    </row>
    <row r="1506" s="239" customFormat="1" ht="24" customHeight="1" spans="1:18">
      <c r="A1506" s="45">
        <v>1503</v>
      </c>
      <c r="B1506" s="45" t="s">
        <v>1145</v>
      </c>
      <c r="C1506" s="572" t="s">
        <v>4554</v>
      </c>
      <c r="D1506" s="289" t="s">
        <v>4555</v>
      </c>
      <c r="E1506" s="289" t="s">
        <v>4556</v>
      </c>
      <c r="F1506" s="289"/>
      <c r="G1506" s="289"/>
      <c r="H1506" s="375" t="s">
        <v>45</v>
      </c>
      <c r="I1506" s="375" t="s">
        <v>46</v>
      </c>
      <c r="J1506" s="360">
        <v>30</v>
      </c>
      <c r="K1506" s="360">
        <v>30</v>
      </c>
      <c r="L1506" s="360">
        <v>30</v>
      </c>
      <c r="M1506" s="289"/>
      <c r="N1506" s="289"/>
      <c r="O1506" s="289"/>
      <c r="P1506" s="375"/>
      <c r="Q1506" s="375"/>
      <c r="R1506" s="320"/>
    </row>
    <row r="1507" s="239" customFormat="1" ht="24" customHeight="1" spans="1:18">
      <c r="A1507" s="45">
        <v>1504</v>
      </c>
      <c r="B1507" s="45" t="s">
        <v>1145</v>
      </c>
      <c r="C1507" s="572" t="s">
        <v>4557</v>
      </c>
      <c r="D1507" s="289" t="s">
        <v>4558</v>
      </c>
      <c r="E1507" s="289" t="s">
        <v>4559</v>
      </c>
      <c r="F1507" s="289"/>
      <c r="G1507" s="289"/>
      <c r="H1507" s="375" t="s">
        <v>76</v>
      </c>
      <c r="I1507" s="375" t="s">
        <v>46</v>
      </c>
      <c r="J1507" s="360">
        <v>3</v>
      </c>
      <c r="K1507" s="360">
        <v>3</v>
      </c>
      <c r="L1507" s="360">
        <v>3</v>
      </c>
      <c r="M1507" s="289"/>
      <c r="N1507" s="289"/>
      <c r="O1507" s="289"/>
      <c r="P1507" s="375"/>
      <c r="Q1507" s="375"/>
      <c r="R1507" s="320"/>
    </row>
    <row r="1508" s="239" customFormat="1" ht="24" customHeight="1" spans="1:18">
      <c r="A1508" s="45">
        <v>1505</v>
      </c>
      <c r="B1508" s="45" t="s">
        <v>1145</v>
      </c>
      <c r="C1508" s="572" t="s">
        <v>4557</v>
      </c>
      <c r="D1508" s="289" t="s">
        <v>4560</v>
      </c>
      <c r="E1508" s="289" t="s">
        <v>4561</v>
      </c>
      <c r="F1508" s="289"/>
      <c r="G1508" s="289"/>
      <c r="H1508" s="375" t="s">
        <v>45</v>
      </c>
      <c r="I1508" s="375" t="s">
        <v>46</v>
      </c>
      <c r="J1508" s="360">
        <v>100</v>
      </c>
      <c r="K1508" s="360">
        <v>100</v>
      </c>
      <c r="L1508" s="360">
        <v>100</v>
      </c>
      <c r="M1508" s="289"/>
      <c r="N1508" s="289"/>
      <c r="O1508" s="289"/>
      <c r="P1508" s="375"/>
      <c r="Q1508" s="375"/>
      <c r="R1508" s="320"/>
    </row>
    <row r="1509" s="239" customFormat="1" ht="36" customHeight="1" spans="1:18">
      <c r="A1509" s="45">
        <v>1506</v>
      </c>
      <c r="B1509" s="45" t="s">
        <v>1145</v>
      </c>
      <c r="C1509" s="572" t="s">
        <v>1987</v>
      </c>
      <c r="D1509" s="289" t="s">
        <v>4562</v>
      </c>
      <c r="E1509" s="289" t="s">
        <v>4563</v>
      </c>
      <c r="F1509" s="289" t="s">
        <v>4564</v>
      </c>
      <c r="G1509" s="289"/>
      <c r="H1509" s="375" t="s">
        <v>45</v>
      </c>
      <c r="I1509" s="375" t="s">
        <v>46</v>
      </c>
      <c r="J1509" s="360">
        <v>1200</v>
      </c>
      <c r="K1509" s="360">
        <v>1200</v>
      </c>
      <c r="L1509" s="360">
        <v>1200</v>
      </c>
      <c r="M1509" s="289" t="s">
        <v>4565</v>
      </c>
      <c r="N1509" s="289" t="s">
        <v>466</v>
      </c>
      <c r="O1509" s="289"/>
      <c r="P1509" s="375"/>
      <c r="Q1509" s="375"/>
      <c r="R1509" s="320"/>
    </row>
    <row r="1510" s="239" customFormat="1" ht="24" customHeight="1" spans="1:18">
      <c r="A1510" s="45">
        <v>1507</v>
      </c>
      <c r="B1510" s="45" t="s">
        <v>1145</v>
      </c>
      <c r="C1510" s="572" t="s">
        <v>4566</v>
      </c>
      <c r="D1510" s="289" t="s">
        <v>4567</v>
      </c>
      <c r="E1510" s="289" t="s">
        <v>4568</v>
      </c>
      <c r="F1510" s="289"/>
      <c r="G1510" s="289"/>
      <c r="H1510" s="375" t="s">
        <v>76</v>
      </c>
      <c r="I1510" s="375" t="s">
        <v>46</v>
      </c>
      <c r="J1510" s="360">
        <v>3</v>
      </c>
      <c r="K1510" s="360">
        <v>3</v>
      </c>
      <c r="L1510" s="360">
        <v>3</v>
      </c>
      <c r="M1510" s="289"/>
      <c r="N1510" s="289"/>
      <c r="O1510" s="289"/>
      <c r="P1510" s="375"/>
      <c r="Q1510" s="375"/>
      <c r="R1510" s="320"/>
    </row>
    <row r="1511" s="239" customFormat="1" ht="24" customHeight="1" spans="1:18">
      <c r="A1511" s="45">
        <v>1508</v>
      </c>
      <c r="B1511" s="45" t="s">
        <v>1145</v>
      </c>
      <c r="C1511" s="572" t="s">
        <v>4566</v>
      </c>
      <c r="D1511" s="289" t="s">
        <v>4569</v>
      </c>
      <c r="E1511" s="289" t="s">
        <v>4568</v>
      </c>
      <c r="F1511" s="291" t="s">
        <v>4570</v>
      </c>
      <c r="G1511" s="289"/>
      <c r="H1511" s="375" t="s">
        <v>76</v>
      </c>
      <c r="I1511" s="375" t="s">
        <v>46</v>
      </c>
      <c r="J1511" s="360">
        <v>85</v>
      </c>
      <c r="K1511" s="360">
        <v>85</v>
      </c>
      <c r="L1511" s="360">
        <v>85</v>
      </c>
      <c r="M1511" s="289" t="s">
        <v>1728</v>
      </c>
      <c r="N1511" s="309" t="s">
        <v>1062</v>
      </c>
      <c r="O1511" s="309" t="s">
        <v>1063</v>
      </c>
      <c r="P1511" s="375"/>
      <c r="Q1511" s="375"/>
      <c r="R1511" s="320"/>
    </row>
    <row r="1512" s="239" customFormat="1" ht="24" customHeight="1" spans="1:18">
      <c r="A1512" s="45">
        <v>1509</v>
      </c>
      <c r="B1512" s="45" t="s">
        <v>1145</v>
      </c>
      <c r="C1512" s="572" t="s">
        <v>4571</v>
      </c>
      <c r="D1512" s="289" t="s">
        <v>4572</v>
      </c>
      <c r="E1512" s="289" t="s">
        <v>4573</v>
      </c>
      <c r="F1512" s="289"/>
      <c r="G1512" s="289"/>
      <c r="H1512" s="375" t="s">
        <v>45</v>
      </c>
      <c r="I1512" s="375" t="s">
        <v>46</v>
      </c>
      <c r="J1512" s="360">
        <v>30</v>
      </c>
      <c r="K1512" s="360">
        <v>30</v>
      </c>
      <c r="L1512" s="360">
        <v>30</v>
      </c>
      <c r="M1512" s="289"/>
      <c r="N1512" s="289"/>
      <c r="O1512" s="289"/>
      <c r="P1512" s="375"/>
      <c r="Q1512" s="375"/>
      <c r="R1512" s="320"/>
    </row>
    <row r="1513" s="239" customFormat="1" ht="24" customHeight="1" spans="1:18">
      <c r="A1513" s="45">
        <v>1510</v>
      </c>
      <c r="B1513" s="45" t="s">
        <v>1145</v>
      </c>
      <c r="C1513" s="572" t="s">
        <v>4574</v>
      </c>
      <c r="D1513" s="289" t="s">
        <v>4575</v>
      </c>
      <c r="E1513" s="289" t="s">
        <v>4576</v>
      </c>
      <c r="F1513" s="289"/>
      <c r="G1513" s="289"/>
      <c r="H1513" s="375" t="s">
        <v>76</v>
      </c>
      <c r="I1513" s="375" t="s">
        <v>4577</v>
      </c>
      <c r="J1513" s="360">
        <v>15</v>
      </c>
      <c r="K1513" s="360">
        <v>15</v>
      </c>
      <c r="L1513" s="360">
        <v>15</v>
      </c>
      <c r="M1513" s="289"/>
      <c r="N1513" s="289"/>
      <c r="O1513" s="289"/>
      <c r="P1513" s="375"/>
      <c r="Q1513" s="375"/>
      <c r="R1513" s="320"/>
    </row>
    <row r="1514" s="239" customFormat="1" ht="24" customHeight="1" spans="1:18">
      <c r="A1514" s="45">
        <v>1511</v>
      </c>
      <c r="B1514" s="45" t="s">
        <v>1145</v>
      </c>
      <c r="C1514" s="572" t="s">
        <v>4574</v>
      </c>
      <c r="D1514" s="289" t="s">
        <v>4578</v>
      </c>
      <c r="E1514" s="291" t="s">
        <v>4576</v>
      </c>
      <c r="F1514" s="289"/>
      <c r="G1514" s="289"/>
      <c r="H1514" s="375" t="s">
        <v>76</v>
      </c>
      <c r="I1514" s="325" t="s">
        <v>46</v>
      </c>
      <c r="J1514" s="360">
        <v>90</v>
      </c>
      <c r="K1514" s="360">
        <v>90</v>
      </c>
      <c r="L1514" s="360">
        <v>90</v>
      </c>
      <c r="M1514" s="388" t="s">
        <v>1728</v>
      </c>
      <c r="N1514" s="289"/>
      <c r="O1514" s="289"/>
      <c r="P1514" s="375"/>
      <c r="Q1514" s="375"/>
      <c r="R1514" s="320"/>
    </row>
    <row r="1515" s="239" customFormat="1" ht="24" customHeight="1" spans="1:18">
      <c r="A1515" s="45">
        <v>1512</v>
      </c>
      <c r="B1515" s="45" t="s">
        <v>1145</v>
      </c>
      <c r="C1515" s="572" t="s">
        <v>4579</v>
      </c>
      <c r="D1515" s="289" t="s">
        <v>4580</v>
      </c>
      <c r="E1515" s="289" t="s">
        <v>4581</v>
      </c>
      <c r="F1515" s="289" t="s">
        <v>4582</v>
      </c>
      <c r="G1515" s="289"/>
      <c r="H1515" s="375" t="s">
        <v>76</v>
      </c>
      <c r="I1515" s="375" t="s">
        <v>46</v>
      </c>
      <c r="J1515" s="360">
        <v>30</v>
      </c>
      <c r="K1515" s="360">
        <v>30</v>
      </c>
      <c r="L1515" s="360">
        <v>30</v>
      </c>
      <c r="M1515" s="289"/>
      <c r="N1515" s="289"/>
      <c r="O1515" s="289"/>
      <c r="P1515" s="375"/>
      <c r="Q1515" s="375"/>
      <c r="R1515" s="320"/>
    </row>
    <row r="1516" s="239" customFormat="1" ht="24" customHeight="1" spans="1:18">
      <c r="A1516" s="45">
        <v>1513</v>
      </c>
      <c r="B1516" s="45" t="s">
        <v>1145</v>
      </c>
      <c r="C1516" s="572" t="s">
        <v>4583</v>
      </c>
      <c r="D1516" s="289" t="s">
        <v>4584</v>
      </c>
      <c r="E1516" s="289" t="s">
        <v>4585</v>
      </c>
      <c r="F1516" s="289"/>
      <c r="G1516" s="289"/>
      <c r="H1516" s="375" t="s">
        <v>76</v>
      </c>
      <c r="I1516" s="375" t="s">
        <v>46</v>
      </c>
      <c r="J1516" s="360">
        <v>30</v>
      </c>
      <c r="K1516" s="360">
        <v>30</v>
      </c>
      <c r="L1516" s="360">
        <v>30</v>
      </c>
      <c r="M1516" s="289"/>
      <c r="N1516" s="289"/>
      <c r="O1516" s="289"/>
      <c r="P1516" s="375"/>
      <c r="Q1516" s="375"/>
      <c r="R1516" s="320"/>
    </row>
    <row r="1517" s="239" customFormat="1" ht="24" customHeight="1" spans="1:18">
      <c r="A1517" s="45">
        <v>1514</v>
      </c>
      <c r="B1517" s="45" t="s">
        <v>1145</v>
      </c>
      <c r="C1517" s="572" t="s">
        <v>4583</v>
      </c>
      <c r="D1517" s="289" t="s">
        <v>4586</v>
      </c>
      <c r="E1517" s="289" t="s">
        <v>4585</v>
      </c>
      <c r="F1517" s="289"/>
      <c r="G1517" s="289"/>
      <c r="H1517" s="375" t="s">
        <v>45</v>
      </c>
      <c r="I1517" s="375" t="s">
        <v>3025</v>
      </c>
      <c r="J1517" s="360">
        <v>800</v>
      </c>
      <c r="K1517" s="360">
        <v>800</v>
      </c>
      <c r="L1517" s="360">
        <v>800</v>
      </c>
      <c r="M1517" s="289" t="s">
        <v>4587</v>
      </c>
      <c r="N1517" s="289"/>
      <c r="O1517" s="289"/>
      <c r="P1517" s="375"/>
      <c r="Q1517" s="375"/>
      <c r="R1517" s="320"/>
    </row>
    <row r="1518" s="239" customFormat="1" ht="36" customHeight="1" spans="1:18">
      <c r="A1518" s="45">
        <v>1515</v>
      </c>
      <c r="B1518" s="45" t="s">
        <v>1145</v>
      </c>
      <c r="C1518" s="572" t="s">
        <v>4588</v>
      </c>
      <c r="D1518" s="289" t="s">
        <v>4589</v>
      </c>
      <c r="E1518" s="289" t="s">
        <v>4590</v>
      </c>
      <c r="F1518" s="289" t="s">
        <v>4591</v>
      </c>
      <c r="G1518" s="289"/>
      <c r="H1518" s="375" t="s">
        <v>45</v>
      </c>
      <c r="I1518" s="375" t="s">
        <v>3025</v>
      </c>
      <c r="J1518" s="360">
        <v>1150</v>
      </c>
      <c r="K1518" s="360">
        <v>1150</v>
      </c>
      <c r="L1518" s="360">
        <v>1150</v>
      </c>
      <c r="M1518" s="289" t="s">
        <v>4592</v>
      </c>
      <c r="N1518" s="289" t="s">
        <v>466</v>
      </c>
      <c r="O1518" s="289"/>
      <c r="P1518" s="375"/>
      <c r="Q1518" s="375"/>
      <c r="R1518" s="320"/>
    </row>
    <row r="1519" s="239" customFormat="1" ht="36" customHeight="1" spans="1:18">
      <c r="A1519" s="45">
        <v>1516</v>
      </c>
      <c r="B1519" s="45" t="s">
        <v>1145</v>
      </c>
      <c r="C1519" s="572" t="s">
        <v>4593</v>
      </c>
      <c r="D1519" s="289" t="s">
        <v>4594</v>
      </c>
      <c r="E1519" s="289" t="s">
        <v>4595</v>
      </c>
      <c r="F1519" s="289"/>
      <c r="G1519" s="289"/>
      <c r="H1519" s="375" t="s">
        <v>45</v>
      </c>
      <c r="I1519" s="375" t="s">
        <v>3025</v>
      </c>
      <c r="J1519" s="360">
        <v>1450</v>
      </c>
      <c r="K1519" s="360">
        <v>1450</v>
      </c>
      <c r="L1519" s="360">
        <v>1450</v>
      </c>
      <c r="M1519" s="289" t="s">
        <v>4596</v>
      </c>
      <c r="N1519" s="289" t="s">
        <v>466</v>
      </c>
      <c r="O1519" s="289"/>
      <c r="P1519" s="375"/>
      <c r="Q1519" s="375"/>
      <c r="R1519" s="320"/>
    </row>
    <row r="1520" s="239" customFormat="1" ht="24" customHeight="1" spans="1:18">
      <c r="A1520" s="45">
        <v>1517</v>
      </c>
      <c r="B1520" s="45" t="s">
        <v>1145</v>
      </c>
      <c r="C1520" s="572" t="s">
        <v>4597</v>
      </c>
      <c r="D1520" s="289" t="s">
        <v>4598</v>
      </c>
      <c r="E1520" s="289" t="s">
        <v>4599</v>
      </c>
      <c r="F1520" s="289"/>
      <c r="G1520" s="289"/>
      <c r="H1520" s="375" t="s">
        <v>45</v>
      </c>
      <c r="I1520" s="375" t="s">
        <v>479</v>
      </c>
      <c r="J1520" s="360">
        <v>500</v>
      </c>
      <c r="K1520" s="360">
        <v>500</v>
      </c>
      <c r="L1520" s="360">
        <v>500</v>
      </c>
      <c r="M1520" s="289" t="s">
        <v>4600</v>
      </c>
      <c r="N1520" s="289"/>
      <c r="O1520" s="289"/>
      <c r="P1520" s="375"/>
      <c r="Q1520" s="375"/>
      <c r="R1520" s="320"/>
    </row>
    <row r="1521" s="239" customFormat="1" ht="24" customHeight="1" spans="1:18">
      <c r="A1521" s="45">
        <v>1518</v>
      </c>
      <c r="B1521" s="45" t="s">
        <v>1145</v>
      </c>
      <c r="C1521" s="572" t="s">
        <v>4597</v>
      </c>
      <c r="D1521" s="289" t="s">
        <v>4601</v>
      </c>
      <c r="E1521" s="289" t="s">
        <v>4599</v>
      </c>
      <c r="F1521" s="289"/>
      <c r="G1521" s="289"/>
      <c r="H1521" s="375" t="s">
        <v>45</v>
      </c>
      <c r="I1521" s="375" t="s">
        <v>479</v>
      </c>
      <c r="J1521" s="360">
        <v>300</v>
      </c>
      <c r="K1521" s="360">
        <v>300</v>
      </c>
      <c r="L1521" s="360">
        <v>300</v>
      </c>
      <c r="M1521" s="289" t="s">
        <v>4602</v>
      </c>
      <c r="N1521" s="289"/>
      <c r="O1521" s="289"/>
      <c r="P1521" s="375"/>
      <c r="Q1521" s="375"/>
      <c r="R1521" s="320"/>
    </row>
    <row r="1522" s="239" customFormat="1" ht="24" customHeight="1" spans="1:18">
      <c r="A1522" s="45">
        <v>1519</v>
      </c>
      <c r="B1522" s="45" t="s">
        <v>1145</v>
      </c>
      <c r="C1522" s="572" t="s">
        <v>4603</v>
      </c>
      <c r="D1522" s="289" t="s">
        <v>4604</v>
      </c>
      <c r="E1522" s="289" t="s">
        <v>4605</v>
      </c>
      <c r="F1522" s="289"/>
      <c r="G1522" s="289"/>
      <c r="H1522" s="375" t="s">
        <v>45</v>
      </c>
      <c r="I1522" s="375" t="s">
        <v>479</v>
      </c>
      <c r="J1522" s="360">
        <v>500</v>
      </c>
      <c r="K1522" s="360">
        <v>500</v>
      </c>
      <c r="L1522" s="360">
        <v>500</v>
      </c>
      <c r="M1522" s="289" t="s">
        <v>4600</v>
      </c>
      <c r="N1522" s="289"/>
      <c r="O1522" s="289"/>
      <c r="P1522" s="375"/>
      <c r="Q1522" s="375"/>
      <c r="R1522" s="320"/>
    </row>
    <row r="1523" s="239" customFormat="1" ht="24" customHeight="1" spans="1:18">
      <c r="A1523" s="45">
        <v>1520</v>
      </c>
      <c r="B1523" s="45" t="s">
        <v>1145</v>
      </c>
      <c r="C1523" s="572" t="s">
        <v>4603</v>
      </c>
      <c r="D1523" s="289" t="s">
        <v>4606</v>
      </c>
      <c r="E1523" s="289" t="s">
        <v>4605</v>
      </c>
      <c r="F1523" s="289"/>
      <c r="G1523" s="289"/>
      <c r="H1523" s="375" t="s">
        <v>45</v>
      </c>
      <c r="I1523" s="375" t="s">
        <v>479</v>
      </c>
      <c r="J1523" s="360">
        <v>300</v>
      </c>
      <c r="K1523" s="360">
        <v>300</v>
      </c>
      <c r="L1523" s="360">
        <v>300</v>
      </c>
      <c r="M1523" s="289" t="s">
        <v>4602</v>
      </c>
      <c r="N1523" s="289"/>
      <c r="O1523" s="289"/>
      <c r="P1523" s="375"/>
      <c r="Q1523" s="375"/>
      <c r="R1523" s="320"/>
    </row>
    <row r="1524" s="239" customFormat="1" ht="24" customHeight="1" spans="1:18">
      <c r="A1524" s="45">
        <v>1521</v>
      </c>
      <c r="B1524" s="45" t="s">
        <v>1145</v>
      </c>
      <c r="C1524" s="572" t="s">
        <v>4514</v>
      </c>
      <c r="D1524" s="289" t="s">
        <v>4607</v>
      </c>
      <c r="E1524" s="289" t="s">
        <v>4608</v>
      </c>
      <c r="F1524" s="291"/>
      <c r="G1524" s="291"/>
      <c r="H1524" s="375" t="s">
        <v>29</v>
      </c>
      <c r="I1524" s="427" t="s">
        <v>46</v>
      </c>
      <c r="J1524" s="437">
        <v>680</v>
      </c>
      <c r="K1524" s="437">
        <v>680</v>
      </c>
      <c r="L1524" s="360">
        <v>680</v>
      </c>
      <c r="M1524" s="289"/>
      <c r="N1524" s="289"/>
      <c r="O1524" s="289"/>
      <c r="P1524" s="375"/>
      <c r="Q1524" s="375"/>
      <c r="R1524" s="320"/>
    </row>
    <row r="1525" s="239" customFormat="1" ht="48" customHeight="1" spans="1:18">
      <c r="A1525" s="45">
        <v>1522</v>
      </c>
      <c r="B1525" s="45" t="s">
        <v>1145</v>
      </c>
      <c r="C1525" s="572" t="s">
        <v>4609</v>
      </c>
      <c r="D1525" s="289" t="s">
        <v>4610</v>
      </c>
      <c r="E1525" s="289" t="s">
        <v>4611</v>
      </c>
      <c r="F1525" s="289" t="s">
        <v>4612</v>
      </c>
      <c r="G1525" s="370"/>
      <c r="H1525" s="375" t="s">
        <v>29</v>
      </c>
      <c r="I1525" s="427" t="s">
        <v>4613</v>
      </c>
      <c r="J1525" s="437">
        <v>180</v>
      </c>
      <c r="K1525" s="437">
        <v>180</v>
      </c>
      <c r="L1525" s="360">
        <v>180</v>
      </c>
      <c r="M1525" s="289"/>
      <c r="N1525" s="289"/>
      <c r="O1525" s="289"/>
      <c r="P1525" s="375"/>
      <c r="Q1525" s="375"/>
      <c r="R1525" s="320"/>
    </row>
    <row r="1526" s="239" customFormat="1" ht="24" customHeight="1" spans="1:18">
      <c r="A1526" s="45">
        <v>1523</v>
      </c>
      <c r="B1526" s="45" t="s">
        <v>1145</v>
      </c>
      <c r="C1526" s="572" t="s">
        <v>4614</v>
      </c>
      <c r="D1526" s="289" t="s">
        <v>4615</v>
      </c>
      <c r="E1526" s="289" t="s">
        <v>4616</v>
      </c>
      <c r="F1526" s="289"/>
      <c r="G1526" s="289"/>
      <c r="H1526" s="375" t="s">
        <v>45</v>
      </c>
      <c r="I1526" s="375" t="s">
        <v>479</v>
      </c>
      <c r="J1526" s="360">
        <v>500</v>
      </c>
      <c r="K1526" s="360">
        <v>500</v>
      </c>
      <c r="L1526" s="360">
        <v>500</v>
      </c>
      <c r="M1526" s="289"/>
      <c r="N1526" s="289"/>
      <c r="O1526" s="289"/>
      <c r="P1526" s="375"/>
      <c r="Q1526" s="375"/>
      <c r="R1526" s="320"/>
    </row>
    <row r="1527" s="239" customFormat="1" ht="24" customHeight="1" spans="1:18">
      <c r="A1527" s="45">
        <v>1524</v>
      </c>
      <c r="B1527" s="45" t="s">
        <v>1145</v>
      </c>
      <c r="C1527" s="572" t="s">
        <v>4617</v>
      </c>
      <c r="D1527" s="289" t="s">
        <v>4618</v>
      </c>
      <c r="E1527" s="289" t="s">
        <v>4619</v>
      </c>
      <c r="F1527" s="289"/>
      <c r="G1527" s="289"/>
      <c r="H1527" s="375" t="s">
        <v>45</v>
      </c>
      <c r="I1527" s="375" t="s">
        <v>479</v>
      </c>
      <c r="J1527" s="360">
        <v>120</v>
      </c>
      <c r="K1527" s="360">
        <v>120</v>
      </c>
      <c r="L1527" s="360">
        <v>120</v>
      </c>
      <c r="M1527" s="289"/>
      <c r="N1527" s="289"/>
      <c r="O1527" s="289"/>
      <c r="P1527" s="375"/>
      <c r="Q1527" s="375"/>
      <c r="R1527" s="320"/>
    </row>
    <row r="1528" s="239" customFormat="1" ht="24" customHeight="1" spans="1:18">
      <c r="A1528" s="45">
        <v>1525</v>
      </c>
      <c r="B1528" s="45" t="s">
        <v>1145</v>
      </c>
      <c r="C1528" s="572" t="s">
        <v>4620</v>
      </c>
      <c r="D1528" s="289" t="s">
        <v>4621</v>
      </c>
      <c r="E1528" s="289" t="s">
        <v>4622</v>
      </c>
      <c r="F1528" s="289"/>
      <c r="G1528" s="289"/>
      <c r="H1528" s="375" t="s">
        <v>45</v>
      </c>
      <c r="I1528" s="375" t="s">
        <v>479</v>
      </c>
      <c r="J1528" s="360">
        <v>40</v>
      </c>
      <c r="K1528" s="360">
        <v>40</v>
      </c>
      <c r="L1528" s="360">
        <v>40</v>
      </c>
      <c r="M1528" s="289"/>
      <c r="N1528" s="289"/>
      <c r="O1528" s="289"/>
      <c r="P1528" s="375"/>
      <c r="Q1528" s="375"/>
      <c r="R1528" s="320"/>
    </row>
    <row r="1529" s="239" customFormat="1" ht="48" customHeight="1" spans="1:18">
      <c r="A1529" s="45">
        <v>1526</v>
      </c>
      <c r="B1529" s="45" t="s">
        <v>1145</v>
      </c>
      <c r="C1529" s="572" t="s">
        <v>4597</v>
      </c>
      <c r="D1529" s="289" t="s">
        <v>4623</v>
      </c>
      <c r="E1529" s="289" t="s">
        <v>4624</v>
      </c>
      <c r="F1529" s="289" t="s">
        <v>4625</v>
      </c>
      <c r="G1529" s="289"/>
      <c r="H1529" s="375" t="s">
        <v>45</v>
      </c>
      <c r="I1529" s="375" t="s">
        <v>1149</v>
      </c>
      <c r="J1529" s="360">
        <v>920</v>
      </c>
      <c r="K1529" s="360">
        <v>920</v>
      </c>
      <c r="L1529" s="360">
        <v>920</v>
      </c>
      <c r="M1529" s="289" t="s">
        <v>4626</v>
      </c>
      <c r="N1529" s="289" t="s">
        <v>4627</v>
      </c>
      <c r="O1529" s="289"/>
      <c r="P1529" s="375"/>
      <c r="Q1529" s="375"/>
      <c r="R1529" s="320"/>
    </row>
    <row r="1530" s="239" customFormat="1" ht="48" customHeight="1" spans="1:18">
      <c r="A1530" s="45">
        <v>1527</v>
      </c>
      <c r="B1530" s="45" t="s">
        <v>1145</v>
      </c>
      <c r="C1530" s="572" t="s">
        <v>4597</v>
      </c>
      <c r="D1530" s="289" t="s">
        <v>4628</v>
      </c>
      <c r="E1530" s="289"/>
      <c r="F1530" s="289" t="s">
        <v>4629</v>
      </c>
      <c r="G1530" s="289"/>
      <c r="H1530" s="375" t="s">
        <v>45</v>
      </c>
      <c r="I1530" s="375" t="s">
        <v>1149</v>
      </c>
      <c r="J1530" s="360">
        <v>490</v>
      </c>
      <c r="K1530" s="360">
        <v>490</v>
      </c>
      <c r="L1530" s="360">
        <v>490</v>
      </c>
      <c r="M1530" s="289" t="s">
        <v>4626</v>
      </c>
      <c r="N1530" s="289" t="s">
        <v>4627</v>
      </c>
      <c r="O1530" s="289"/>
      <c r="P1530" s="375"/>
      <c r="Q1530" s="375"/>
      <c r="R1530" s="320"/>
    </row>
    <row r="1531" s="239" customFormat="1" ht="48" customHeight="1" spans="1:18">
      <c r="A1531" s="45">
        <v>1528</v>
      </c>
      <c r="B1531" s="45" t="s">
        <v>1145</v>
      </c>
      <c r="C1531" s="572" t="s">
        <v>4630</v>
      </c>
      <c r="D1531" s="286" t="s">
        <v>4631</v>
      </c>
      <c r="E1531" s="309" t="s">
        <v>4632</v>
      </c>
      <c r="F1531" s="309" t="s">
        <v>4633</v>
      </c>
      <c r="G1531" s="309"/>
      <c r="H1531" s="375" t="s">
        <v>29</v>
      </c>
      <c r="I1531" s="336" t="s">
        <v>3025</v>
      </c>
      <c r="J1531" s="360">
        <v>900</v>
      </c>
      <c r="K1531" s="360">
        <v>900</v>
      </c>
      <c r="L1531" s="360">
        <v>900</v>
      </c>
      <c r="M1531" s="309" t="s">
        <v>4634</v>
      </c>
      <c r="N1531" s="309" t="s">
        <v>4635</v>
      </c>
      <c r="O1531" s="309" t="s">
        <v>4636</v>
      </c>
      <c r="P1531" s="375"/>
      <c r="Q1531" s="375"/>
      <c r="R1531" s="320"/>
    </row>
    <row r="1532" s="239" customFormat="1" ht="12" customHeight="1" spans="1:18">
      <c r="A1532" s="45">
        <v>1529</v>
      </c>
      <c r="B1532" s="45"/>
      <c r="C1532" s="45"/>
      <c r="D1532" s="387" t="s">
        <v>4637</v>
      </c>
      <c r="E1532" s="387" t="s">
        <v>4638</v>
      </c>
      <c r="F1532" s="289"/>
      <c r="G1532" s="289"/>
      <c r="H1532" s="375"/>
      <c r="I1532" s="375"/>
      <c r="J1532" s="360"/>
      <c r="K1532" s="360"/>
      <c r="L1532" s="360"/>
      <c r="M1532" s="289"/>
      <c r="N1532" s="289"/>
      <c r="O1532" s="289"/>
      <c r="P1532" s="375"/>
      <c r="Q1532" s="375"/>
      <c r="R1532" s="320"/>
    </row>
    <row r="1533" s="239" customFormat="1" ht="24" customHeight="1" spans="1:18">
      <c r="A1533" s="45">
        <v>1530</v>
      </c>
      <c r="B1533" s="45"/>
      <c r="C1533" s="45"/>
      <c r="D1533" s="387" t="s">
        <v>4639</v>
      </c>
      <c r="E1533" s="387" t="s">
        <v>4640</v>
      </c>
      <c r="F1533" s="289"/>
      <c r="G1533" s="289"/>
      <c r="H1533" s="375"/>
      <c r="I1533" s="375"/>
      <c r="J1533" s="360"/>
      <c r="K1533" s="360"/>
      <c r="L1533" s="360"/>
      <c r="M1533" s="289"/>
      <c r="N1533" s="289"/>
      <c r="O1533" s="289"/>
      <c r="P1533" s="375"/>
      <c r="Q1533" s="375"/>
      <c r="R1533" s="320"/>
    </row>
    <row r="1534" s="239" customFormat="1" ht="60" customHeight="1" spans="1:18">
      <c r="A1534" s="45">
        <v>1531</v>
      </c>
      <c r="B1534" s="45" t="s">
        <v>4641</v>
      </c>
      <c r="C1534" s="572" t="s">
        <v>4642</v>
      </c>
      <c r="D1534" s="289" t="s">
        <v>4643</v>
      </c>
      <c r="E1534" s="289" t="s">
        <v>4644</v>
      </c>
      <c r="F1534" s="289" t="s">
        <v>4645</v>
      </c>
      <c r="G1534" s="289"/>
      <c r="H1534" s="375" t="s">
        <v>29</v>
      </c>
      <c r="I1534" s="375" t="s">
        <v>46</v>
      </c>
      <c r="J1534" s="360">
        <v>800</v>
      </c>
      <c r="K1534" s="360">
        <v>800</v>
      </c>
      <c r="L1534" s="360">
        <v>800</v>
      </c>
      <c r="M1534" s="289" t="s">
        <v>4646</v>
      </c>
      <c r="N1534" s="289"/>
      <c r="O1534" s="289"/>
      <c r="P1534" s="375"/>
      <c r="Q1534" s="375"/>
      <c r="R1534" s="320"/>
    </row>
    <row r="1535" s="239" customFormat="1" ht="36" customHeight="1" spans="1:18">
      <c r="A1535" s="45">
        <v>1532</v>
      </c>
      <c r="B1535" s="45" t="s">
        <v>4641</v>
      </c>
      <c r="C1535" s="572" t="s">
        <v>4647</v>
      </c>
      <c r="D1535" s="289" t="s">
        <v>4648</v>
      </c>
      <c r="E1535" s="289"/>
      <c r="F1535" s="289"/>
      <c r="G1535" s="289"/>
      <c r="H1535" s="375" t="s">
        <v>29</v>
      </c>
      <c r="I1535" s="375" t="s">
        <v>46</v>
      </c>
      <c r="J1535" s="360">
        <v>200</v>
      </c>
      <c r="K1535" s="360">
        <v>200</v>
      </c>
      <c r="L1535" s="360">
        <v>200</v>
      </c>
      <c r="M1535" s="289" t="s">
        <v>4649</v>
      </c>
      <c r="N1535" s="289"/>
      <c r="O1535" s="289"/>
      <c r="P1535" s="375"/>
      <c r="Q1535" s="375"/>
      <c r="R1535" s="320"/>
    </row>
    <row r="1536" s="239" customFormat="1" ht="36" customHeight="1" spans="1:18">
      <c r="A1536" s="45">
        <v>1533</v>
      </c>
      <c r="B1536" s="45" t="s">
        <v>4641</v>
      </c>
      <c r="C1536" s="572" t="s">
        <v>4650</v>
      </c>
      <c r="D1536" s="289" t="s">
        <v>4651</v>
      </c>
      <c r="E1536" s="289" t="s">
        <v>4652</v>
      </c>
      <c r="F1536" s="289" t="s">
        <v>4653</v>
      </c>
      <c r="G1536" s="289" t="s">
        <v>313</v>
      </c>
      <c r="H1536" s="375" t="s">
        <v>29</v>
      </c>
      <c r="I1536" s="375" t="s">
        <v>46</v>
      </c>
      <c r="J1536" s="360">
        <v>800</v>
      </c>
      <c r="K1536" s="360">
        <v>800</v>
      </c>
      <c r="L1536" s="360">
        <v>800</v>
      </c>
      <c r="M1536" s="289" t="s">
        <v>313</v>
      </c>
      <c r="N1536" s="283" t="s">
        <v>135</v>
      </c>
      <c r="O1536" s="283" t="s">
        <v>136</v>
      </c>
      <c r="P1536" s="375"/>
      <c r="Q1536" s="375"/>
      <c r="R1536" s="320"/>
    </row>
    <row r="1537" s="239" customFormat="1" ht="36" customHeight="1" spans="1:18">
      <c r="A1537" s="45">
        <v>1534</v>
      </c>
      <c r="B1537" s="45" t="s">
        <v>4641</v>
      </c>
      <c r="C1537" s="572" t="s">
        <v>4654</v>
      </c>
      <c r="D1537" s="289" t="s">
        <v>4655</v>
      </c>
      <c r="E1537" s="289" t="s">
        <v>4656</v>
      </c>
      <c r="F1537" s="289" t="s">
        <v>4657</v>
      </c>
      <c r="G1537" s="289"/>
      <c r="H1537" s="375" t="s">
        <v>29</v>
      </c>
      <c r="I1537" s="375" t="s">
        <v>46</v>
      </c>
      <c r="J1537" s="360">
        <v>500</v>
      </c>
      <c r="K1537" s="360">
        <v>500</v>
      </c>
      <c r="L1537" s="360">
        <v>500</v>
      </c>
      <c r="M1537" s="289"/>
      <c r="N1537" s="289"/>
      <c r="O1537" s="289"/>
      <c r="P1537" s="375"/>
      <c r="Q1537" s="375"/>
      <c r="R1537" s="320"/>
    </row>
    <row r="1538" s="239" customFormat="1" ht="48" customHeight="1" spans="1:18">
      <c r="A1538" s="45">
        <v>1535</v>
      </c>
      <c r="B1538" s="45"/>
      <c r="C1538" s="45"/>
      <c r="D1538" s="387" t="s">
        <v>4658</v>
      </c>
      <c r="E1538" s="387" t="s">
        <v>4659</v>
      </c>
      <c r="F1538" s="289" t="s">
        <v>4660</v>
      </c>
      <c r="G1538" s="289"/>
      <c r="H1538" s="375"/>
      <c r="I1538" s="375"/>
      <c r="J1538" s="360"/>
      <c r="K1538" s="360"/>
      <c r="L1538" s="360"/>
      <c r="M1538" s="289" t="s">
        <v>4661</v>
      </c>
      <c r="N1538" s="289"/>
      <c r="O1538" s="289"/>
      <c r="P1538" s="375"/>
      <c r="Q1538" s="375"/>
      <c r="R1538" s="320"/>
    </row>
    <row r="1539" s="239" customFormat="1" ht="36" customHeight="1" spans="1:18">
      <c r="A1539" s="45">
        <v>1536</v>
      </c>
      <c r="B1539" s="45" t="s">
        <v>4641</v>
      </c>
      <c r="C1539" s="572" t="s">
        <v>4662</v>
      </c>
      <c r="D1539" s="289" t="s">
        <v>4663</v>
      </c>
      <c r="E1539" s="387"/>
      <c r="F1539" s="289"/>
      <c r="G1539" s="289"/>
      <c r="H1539" s="375" t="s">
        <v>76</v>
      </c>
      <c r="I1539" s="375" t="s">
        <v>4664</v>
      </c>
      <c r="J1539" s="360">
        <v>10</v>
      </c>
      <c r="K1539" s="360">
        <v>10</v>
      </c>
      <c r="L1539" s="360">
        <v>10</v>
      </c>
      <c r="M1539" s="289" t="s">
        <v>4665</v>
      </c>
      <c r="N1539" s="289"/>
      <c r="O1539" s="289"/>
      <c r="P1539" s="375"/>
      <c r="Q1539" s="375"/>
      <c r="R1539" s="320"/>
    </row>
    <row r="1540" s="239" customFormat="1" ht="36" customHeight="1" spans="1:18">
      <c r="A1540" s="45">
        <v>1537</v>
      </c>
      <c r="B1540" s="45" t="s">
        <v>4641</v>
      </c>
      <c r="C1540" s="572" t="s">
        <v>4666</v>
      </c>
      <c r="D1540" s="289" t="s">
        <v>4667</v>
      </c>
      <c r="E1540" s="289" t="s">
        <v>4668</v>
      </c>
      <c r="F1540" s="289" t="s">
        <v>4669</v>
      </c>
      <c r="G1540" s="289" t="s">
        <v>313</v>
      </c>
      <c r="H1540" s="375" t="s">
        <v>76</v>
      </c>
      <c r="I1540" s="375" t="s">
        <v>3025</v>
      </c>
      <c r="J1540" s="360">
        <v>113</v>
      </c>
      <c r="K1540" s="360">
        <v>113</v>
      </c>
      <c r="L1540" s="360">
        <v>113</v>
      </c>
      <c r="M1540" s="289"/>
      <c r="N1540" s="283" t="s">
        <v>135</v>
      </c>
      <c r="O1540" s="283" t="s">
        <v>136</v>
      </c>
      <c r="P1540" s="375"/>
      <c r="Q1540" s="375"/>
      <c r="R1540" s="320"/>
    </row>
    <row r="1541" s="239" customFormat="1" ht="36" customHeight="1" spans="1:18">
      <c r="A1541" s="45">
        <v>1538</v>
      </c>
      <c r="B1541" s="45" t="s">
        <v>4641</v>
      </c>
      <c r="C1541" s="572" t="s">
        <v>4670</v>
      </c>
      <c r="D1541" s="289" t="s">
        <v>4671</v>
      </c>
      <c r="E1541" s="289"/>
      <c r="F1541" s="289"/>
      <c r="G1541" s="289"/>
      <c r="H1541" s="375" t="s">
        <v>76</v>
      </c>
      <c r="I1541" s="375" t="s">
        <v>3025</v>
      </c>
      <c r="J1541" s="360">
        <v>13</v>
      </c>
      <c r="K1541" s="360">
        <v>13</v>
      </c>
      <c r="L1541" s="360">
        <v>13</v>
      </c>
      <c r="M1541" s="289" t="s">
        <v>4672</v>
      </c>
      <c r="N1541" s="289"/>
      <c r="O1541" s="289"/>
      <c r="P1541" s="375"/>
      <c r="Q1541" s="375"/>
      <c r="R1541" s="320"/>
    </row>
    <row r="1542" s="239" customFormat="1" ht="36" customHeight="1" spans="1:18">
      <c r="A1542" s="45">
        <v>1539</v>
      </c>
      <c r="B1542" s="45" t="s">
        <v>4641</v>
      </c>
      <c r="C1542" s="572" t="s">
        <v>4673</v>
      </c>
      <c r="D1542" s="289" t="s">
        <v>4674</v>
      </c>
      <c r="E1542" s="289" t="s">
        <v>4675</v>
      </c>
      <c r="F1542" s="289" t="s">
        <v>4676</v>
      </c>
      <c r="G1542" s="289"/>
      <c r="H1542" s="375" t="s">
        <v>76</v>
      </c>
      <c r="I1542" s="375" t="s">
        <v>3025</v>
      </c>
      <c r="J1542" s="360">
        <v>30</v>
      </c>
      <c r="K1542" s="360">
        <v>30</v>
      </c>
      <c r="L1542" s="360">
        <v>30</v>
      </c>
      <c r="M1542" s="289"/>
      <c r="N1542" s="289"/>
      <c r="O1542" s="289"/>
      <c r="P1542" s="375"/>
      <c r="Q1542" s="375"/>
      <c r="R1542" s="320"/>
    </row>
    <row r="1543" s="239" customFormat="1" ht="36" customHeight="1" spans="1:18">
      <c r="A1543" s="45">
        <v>1540</v>
      </c>
      <c r="B1543" s="45" t="s">
        <v>4641</v>
      </c>
      <c r="C1543" s="572" t="s">
        <v>4677</v>
      </c>
      <c r="D1543" s="289" t="s">
        <v>4678</v>
      </c>
      <c r="E1543" s="289" t="s">
        <v>4679</v>
      </c>
      <c r="F1543" s="289" t="s">
        <v>4680</v>
      </c>
      <c r="G1543" s="289" t="s">
        <v>313</v>
      </c>
      <c r="H1543" s="375" t="s">
        <v>76</v>
      </c>
      <c r="I1543" s="375" t="s">
        <v>3025</v>
      </c>
      <c r="J1543" s="360">
        <v>104</v>
      </c>
      <c r="K1543" s="360">
        <v>104</v>
      </c>
      <c r="L1543" s="360">
        <v>104</v>
      </c>
      <c r="M1543" s="289"/>
      <c r="N1543" s="289"/>
      <c r="O1543" s="289"/>
      <c r="P1543" s="375"/>
      <c r="Q1543" s="375"/>
      <c r="R1543" s="320"/>
    </row>
    <row r="1544" s="239" customFormat="1" ht="36" customHeight="1" spans="1:18">
      <c r="A1544" s="45">
        <v>1541</v>
      </c>
      <c r="B1544" s="45" t="s">
        <v>4641</v>
      </c>
      <c r="C1544" s="572" t="s">
        <v>4681</v>
      </c>
      <c r="D1544" s="289" t="s">
        <v>4682</v>
      </c>
      <c r="E1544" s="289" t="s">
        <v>4683</v>
      </c>
      <c r="F1544" s="289" t="s">
        <v>4684</v>
      </c>
      <c r="G1544" s="289" t="s">
        <v>313</v>
      </c>
      <c r="H1544" s="375" t="s">
        <v>76</v>
      </c>
      <c r="I1544" s="375" t="s">
        <v>3025</v>
      </c>
      <c r="J1544" s="360">
        <v>105</v>
      </c>
      <c r="K1544" s="360">
        <v>105</v>
      </c>
      <c r="L1544" s="360">
        <v>105</v>
      </c>
      <c r="M1544" s="289"/>
      <c r="N1544" s="283" t="s">
        <v>135</v>
      </c>
      <c r="O1544" s="283" t="s">
        <v>136</v>
      </c>
      <c r="P1544" s="375"/>
      <c r="Q1544" s="375"/>
      <c r="R1544" s="320"/>
    </row>
    <row r="1545" s="239" customFormat="1" ht="36" customHeight="1" spans="1:18">
      <c r="A1545" s="45">
        <v>1542</v>
      </c>
      <c r="B1545" s="45" t="s">
        <v>4641</v>
      </c>
      <c r="C1545" s="572" t="s">
        <v>4685</v>
      </c>
      <c r="D1545" s="289" t="s">
        <v>4686</v>
      </c>
      <c r="E1545" s="289" t="s">
        <v>4687</v>
      </c>
      <c r="F1545" s="289" t="s">
        <v>4688</v>
      </c>
      <c r="G1545" s="289" t="s">
        <v>313</v>
      </c>
      <c r="H1545" s="375" t="s">
        <v>76</v>
      </c>
      <c r="I1545" s="375" t="s">
        <v>3025</v>
      </c>
      <c r="J1545" s="360">
        <v>39</v>
      </c>
      <c r="K1545" s="360">
        <v>39</v>
      </c>
      <c r="L1545" s="360">
        <v>39</v>
      </c>
      <c r="M1545" s="289"/>
      <c r="N1545" s="289"/>
      <c r="O1545" s="289"/>
      <c r="P1545" s="375"/>
      <c r="Q1545" s="375"/>
      <c r="R1545" s="320"/>
    </row>
    <row r="1546" s="239" customFormat="1" ht="36" customHeight="1" spans="1:18">
      <c r="A1546" s="45">
        <v>1543</v>
      </c>
      <c r="B1546" s="45" t="s">
        <v>4641</v>
      </c>
      <c r="C1546" s="572" t="s">
        <v>4689</v>
      </c>
      <c r="D1546" s="289" t="s">
        <v>4690</v>
      </c>
      <c r="E1546" s="289" t="s">
        <v>4691</v>
      </c>
      <c r="F1546" s="289"/>
      <c r="G1546" s="289"/>
      <c r="H1546" s="375" t="s">
        <v>29</v>
      </c>
      <c r="I1546" s="375" t="s">
        <v>46</v>
      </c>
      <c r="J1546" s="360">
        <v>324</v>
      </c>
      <c r="K1546" s="360">
        <v>324</v>
      </c>
      <c r="L1546" s="360">
        <v>324</v>
      </c>
      <c r="M1546" s="289"/>
      <c r="N1546" s="289"/>
      <c r="O1546" s="289"/>
      <c r="P1546" s="375"/>
      <c r="Q1546" s="375"/>
      <c r="R1546" s="320"/>
    </row>
    <row r="1547" s="239" customFormat="1" ht="48" customHeight="1" spans="1:18">
      <c r="A1547" s="45">
        <v>1544</v>
      </c>
      <c r="B1547" s="45"/>
      <c r="C1547" s="45"/>
      <c r="D1547" s="387" t="s">
        <v>4692</v>
      </c>
      <c r="E1547" s="387" t="s">
        <v>4693</v>
      </c>
      <c r="F1547" s="289" t="s">
        <v>4660</v>
      </c>
      <c r="G1547" s="289"/>
      <c r="H1547" s="375"/>
      <c r="I1547" s="375"/>
      <c r="J1547" s="360"/>
      <c r="K1547" s="360"/>
      <c r="L1547" s="360"/>
      <c r="M1547" s="289"/>
      <c r="N1547" s="289"/>
      <c r="O1547" s="289"/>
      <c r="P1547" s="375"/>
      <c r="Q1547" s="375"/>
      <c r="R1547" s="320"/>
    </row>
    <row r="1548" s="239" customFormat="1" ht="36" customHeight="1" spans="1:18">
      <c r="A1548" s="45">
        <v>1545</v>
      </c>
      <c r="B1548" s="45" t="s">
        <v>4641</v>
      </c>
      <c r="C1548" s="572" t="s">
        <v>4694</v>
      </c>
      <c r="D1548" s="289" t="s">
        <v>4695</v>
      </c>
      <c r="E1548" s="289" t="s">
        <v>4696</v>
      </c>
      <c r="F1548" s="289"/>
      <c r="G1548" s="289"/>
      <c r="H1548" s="375" t="s">
        <v>76</v>
      </c>
      <c r="I1548" s="375" t="s">
        <v>3025</v>
      </c>
      <c r="J1548" s="360">
        <v>30</v>
      </c>
      <c r="K1548" s="360">
        <v>30</v>
      </c>
      <c r="L1548" s="360">
        <v>30</v>
      </c>
      <c r="M1548" s="289"/>
      <c r="N1548" s="367" t="s">
        <v>386</v>
      </c>
      <c r="O1548" s="367" t="s">
        <v>2966</v>
      </c>
      <c r="P1548" s="375"/>
      <c r="Q1548" s="375"/>
      <c r="R1548" s="320"/>
    </row>
    <row r="1549" s="243" customFormat="1" ht="36" customHeight="1" spans="1:18">
      <c r="A1549" s="45">
        <v>1546</v>
      </c>
      <c r="B1549" s="45" t="s">
        <v>4641</v>
      </c>
      <c r="C1549" s="572" t="s">
        <v>4697</v>
      </c>
      <c r="D1549" s="289" t="s">
        <v>4698</v>
      </c>
      <c r="E1549" s="29" t="s">
        <v>4699</v>
      </c>
      <c r="F1549" s="29"/>
      <c r="G1549" s="29"/>
      <c r="H1549" s="440" t="s">
        <v>76</v>
      </c>
      <c r="I1549" s="28" t="s">
        <v>4700</v>
      </c>
      <c r="J1549" s="28">
        <v>15</v>
      </c>
      <c r="K1549" s="28">
        <v>15</v>
      </c>
      <c r="L1549" s="28">
        <v>15</v>
      </c>
      <c r="M1549" s="289"/>
      <c r="N1549" s="367" t="s">
        <v>4701</v>
      </c>
      <c r="O1549" s="367" t="s">
        <v>4702</v>
      </c>
      <c r="P1549" s="431"/>
      <c r="Q1549" s="431"/>
      <c r="R1549" s="320"/>
    </row>
    <row r="1550" s="239" customFormat="1" ht="36" customHeight="1" spans="1:18">
      <c r="A1550" s="45">
        <v>1547</v>
      </c>
      <c r="B1550" s="45" t="s">
        <v>4641</v>
      </c>
      <c r="C1550" s="572" t="s">
        <v>4703</v>
      </c>
      <c r="D1550" s="289" t="s">
        <v>4704</v>
      </c>
      <c r="E1550" s="289" t="s">
        <v>4705</v>
      </c>
      <c r="F1550" s="289" t="s">
        <v>4706</v>
      </c>
      <c r="G1550" s="289" t="s">
        <v>313</v>
      </c>
      <c r="H1550" s="375" t="s">
        <v>76</v>
      </c>
      <c r="I1550" s="375" t="s">
        <v>3025</v>
      </c>
      <c r="J1550" s="360">
        <v>130</v>
      </c>
      <c r="K1550" s="360">
        <v>130</v>
      </c>
      <c r="L1550" s="360">
        <v>130</v>
      </c>
      <c r="M1550" s="289" t="s">
        <v>4707</v>
      </c>
      <c r="N1550" s="289"/>
      <c r="O1550" s="289"/>
      <c r="P1550" s="375"/>
      <c r="Q1550" s="375"/>
      <c r="R1550" s="320"/>
    </row>
    <row r="1551" s="239" customFormat="1" ht="36" customHeight="1" spans="1:18">
      <c r="A1551" s="45">
        <v>1548</v>
      </c>
      <c r="B1551" s="45" t="s">
        <v>4641</v>
      </c>
      <c r="C1551" s="572" t="s">
        <v>4708</v>
      </c>
      <c r="D1551" s="289" t="s">
        <v>4709</v>
      </c>
      <c r="E1551" s="289"/>
      <c r="F1551" s="289"/>
      <c r="G1551" s="289"/>
      <c r="H1551" s="375" t="s">
        <v>76</v>
      </c>
      <c r="I1551" s="375" t="s">
        <v>4710</v>
      </c>
      <c r="J1551" s="360">
        <v>10</v>
      </c>
      <c r="K1551" s="360">
        <v>10</v>
      </c>
      <c r="L1551" s="360">
        <v>10</v>
      </c>
      <c r="M1551" s="289" t="s">
        <v>4711</v>
      </c>
      <c r="N1551" s="289"/>
      <c r="O1551" s="289"/>
      <c r="P1551" s="375"/>
      <c r="Q1551" s="375"/>
      <c r="R1551" s="320"/>
    </row>
    <row r="1552" s="239" customFormat="1" ht="36" customHeight="1" spans="1:18">
      <c r="A1552" s="45">
        <v>1549</v>
      </c>
      <c r="B1552" s="45" t="s">
        <v>4641</v>
      </c>
      <c r="C1552" s="572" t="s">
        <v>4712</v>
      </c>
      <c r="D1552" s="289" t="s">
        <v>4713</v>
      </c>
      <c r="E1552" s="289"/>
      <c r="F1552" s="289"/>
      <c r="G1552" s="289"/>
      <c r="H1552" s="375" t="s">
        <v>45</v>
      </c>
      <c r="I1552" s="375" t="s">
        <v>1149</v>
      </c>
      <c r="J1552" s="360">
        <v>390</v>
      </c>
      <c r="K1552" s="360">
        <v>390</v>
      </c>
      <c r="L1552" s="360">
        <v>390</v>
      </c>
      <c r="M1552" s="289" t="s">
        <v>4714</v>
      </c>
      <c r="N1552" s="289"/>
      <c r="O1552" s="289"/>
      <c r="P1552" s="375"/>
      <c r="Q1552" s="375"/>
      <c r="R1552" s="320"/>
    </row>
    <row r="1553" s="239" customFormat="1" ht="36" customHeight="1" spans="1:18">
      <c r="A1553" s="45">
        <v>1550</v>
      </c>
      <c r="B1553" s="45" t="s">
        <v>4641</v>
      </c>
      <c r="C1553" s="572" t="s">
        <v>4694</v>
      </c>
      <c r="D1553" s="289" t="s">
        <v>4715</v>
      </c>
      <c r="E1553" s="289" t="s">
        <v>4716</v>
      </c>
      <c r="F1553" s="289" t="s">
        <v>4717</v>
      </c>
      <c r="G1553" s="289"/>
      <c r="H1553" s="375" t="s">
        <v>76</v>
      </c>
      <c r="I1553" s="375" t="s">
        <v>3025</v>
      </c>
      <c r="J1553" s="417" t="s">
        <v>4718</v>
      </c>
      <c r="K1553" s="417" t="s">
        <v>4718</v>
      </c>
      <c r="L1553" s="417" t="s">
        <v>4718</v>
      </c>
      <c r="M1553" s="289" t="s">
        <v>4707</v>
      </c>
      <c r="N1553" s="367" t="s">
        <v>4719</v>
      </c>
      <c r="O1553" s="367" t="s">
        <v>4720</v>
      </c>
      <c r="P1553" s="375"/>
      <c r="Q1553" s="375"/>
      <c r="R1553" s="320"/>
    </row>
    <row r="1554" s="239" customFormat="1" ht="36" customHeight="1" spans="1:18">
      <c r="A1554" s="45">
        <v>1551</v>
      </c>
      <c r="B1554" s="45" t="s">
        <v>4641</v>
      </c>
      <c r="C1554" s="572" t="s">
        <v>4721</v>
      </c>
      <c r="D1554" s="289" t="s">
        <v>4722</v>
      </c>
      <c r="E1554" s="289"/>
      <c r="F1554" s="289"/>
      <c r="G1554" s="289"/>
      <c r="H1554" s="375" t="s">
        <v>76</v>
      </c>
      <c r="I1554" s="375" t="s">
        <v>4710</v>
      </c>
      <c r="J1554" s="360">
        <v>10</v>
      </c>
      <c r="K1554" s="360">
        <v>10</v>
      </c>
      <c r="L1554" s="360">
        <v>10</v>
      </c>
      <c r="M1554" s="291" t="s">
        <v>4711</v>
      </c>
      <c r="N1554" s="289"/>
      <c r="O1554" s="289"/>
      <c r="P1554" s="375"/>
      <c r="Q1554" s="375"/>
      <c r="R1554" s="320"/>
    </row>
    <row r="1555" s="239" customFormat="1" ht="36" customHeight="1" spans="1:18">
      <c r="A1555" s="45">
        <v>1552</v>
      </c>
      <c r="B1555" s="45" t="s">
        <v>4641</v>
      </c>
      <c r="C1555" s="572" t="s">
        <v>4694</v>
      </c>
      <c r="D1555" s="289" t="s">
        <v>4723</v>
      </c>
      <c r="E1555" s="289"/>
      <c r="F1555" s="289"/>
      <c r="G1555" s="289"/>
      <c r="H1555" s="375" t="s">
        <v>76</v>
      </c>
      <c r="I1555" s="375" t="s">
        <v>4664</v>
      </c>
      <c r="J1555" s="360">
        <v>30</v>
      </c>
      <c r="K1555" s="360">
        <v>30</v>
      </c>
      <c r="L1555" s="360">
        <v>30</v>
      </c>
      <c r="M1555" s="289" t="s">
        <v>4724</v>
      </c>
      <c r="N1555" s="289"/>
      <c r="O1555" s="289"/>
      <c r="P1555" s="375"/>
      <c r="Q1555" s="375"/>
      <c r="R1555" s="320"/>
    </row>
    <row r="1556" s="239" customFormat="1" ht="36" customHeight="1" spans="1:18">
      <c r="A1556" s="45">
        <v>1553</v>
      </c>
      <c r="B1556" s="45" t="s">
        <v>4641</v>
      </c>
      <c r="C1556" s="572" t="s">
        <v>4725</v>
      </c>
      <c r="D1556" s="289" t="s">
        <v>4726</v>
      </c>
      <c r="E1556" s="289" t="s">
        <v>4727</v>
      </c>
      <c r="F1556" s="289" t="s">
        <v>4728</v>
      </c>
      <c r="G1556" s="289" t="s">
        <v>313</v>
      </c>
      <c r="H1556" s="375" t="s">
        <v>76</v>
      </c>
      <c r="I1556" s="375" t="s">
        <v>903</v>
      </c>
      <c r="J1556" s="360">
        <v>159</v>
      </c>
      <c r="K1556" s="360">
        <v>159</v>
      </c>
      <c r="L1556" s="360">
        <v>159</v>
      </c>
      <c r="M1556" s="289" t="s">
        <v>4707</v>
      </c>
      <c r="N1556" s="283" t="s">
        <v>135</v>
      </c>
      <c r="O1556" s="283" t="s">
        <v>136</v>
      </c>
      <c r="P1556" s="375"/>
      <c r="Q1556" s="375"/>
      <c r="R1556" s="320"/>
    </row>
    <row r="1557" s="239" customFormat="1" ht="36" customHeight="1" spans="1:18">
      <c r="A1557" s="45">
        <v>1554</v>
      </c>
      <c r="B1557" s="45" t="s">
        <v>4641</v>
      </c>
      <c r="C1557" s="572" t="s">
        <v>4729</v>
      </c>
      <c r="D1557" s="289" t="s">
        <v>4730</v>
      </c>
      <c r="E1557" s="289"/>
      <c r="F1557" s="289"/>
      <c r="G1557" s="289"/>
      <c r="H1557" s="375" t="s">
        <v>76</v>
      </c>
      <c r="I1557" s="375" t="s">
        <v>4710</v>
      </c>
      <c r="J1557" s="360">
        <v>10</v>
      </c>
      <c r="K1557" s="360">
        <v>10</v>
      </c>
      <c r="L1557" s="360">
        <v>10</v>
      </c>
      <c r="M1557" s="291" t="s">
        <v>4711</v>
      </c>
      <c r="N1557" s="289"/>
      <c r="O1557" s="289"/>
      <c r="P1557" s="375"/>
      <c r="Q1557" s="375"/>
      <c r="R1557" s="320"/>
    </row>
    <row r="1558" s="239" customFormat="1" ht="36" customHeight="1" spans="1:18">
      <c r="A1558" s="45">
        <v>1555</v>
      </c>
      <c r="B1558" s="45" t="s">
        <v>4641</v>
      </c>
      <c r="C1558" s="572" t="s">
        <v>4731</v>
      </c>
      <c r="D1558" s="289" t="s">
        <v>4732</v>
      </c>
      <c r="E1558" s="289" t="s">
        <v>4733</v>
      </c>
      <c r="F1558" s="289" t="s">
        <v>4734</v>
      </c>
      <c r="G1558" s="289"/>
      <c r="H1558" s="375" t="s">
        <v>76</v>
      </c>
      <c r="I1558" s="375" t="s">
        <v>3025</v>
      </c>
      <c r="J1558" s="360">
        <v>195</v>
      </c>
      <c r="K1558" s="360">
        <v>195</v>
      </c>
      <c r="L1558" s="360">
        <v>195</v>
      </c>
      <c r="M1558" s="289"/>
      <c r="N1558" s="289"/>
      <c r="O1558" s="289"/>
      <c r="P1558" s="375"/>
      <c r="Q1558" s="375"/>
      <c r="R1558" s="320"/>
    </row>
    <row r="1559" s="239" customFormat="1" ht="36" customHeight="1" spans="1:18">
      <c r="A1559" s="45">
        <v>1556</v>
      </c>
      <c r="B1559" s="45" t="s">
        <v>4641</v>
      </c>
      <c r="C1559" s="572" t="s">
        <v>4697</v>
      </c>
      <c r="D1559" s="289" t="s">
        <v>4735</v>
      </c>
      <c r="E1559" s="289" t="s">
        <v>4736</v>
      </c>
      <c r="F1559" s="289"/>
      <c r="G1559" s="289"/>
      <c r="H1559" s="375" t="s">
        <v>76</v>
      </c>
      <c r="I1559" s="375" t="s">
        <v>3025</v>
      </c>
      <c r="J1559" s="360">
        <v>160</v>
      </c>
      <c r="K1559" s="360">
        <v>160</v>
      </c>
      <c r="L1559" s="360">
        <v>160</v>
      </c>
      <c r="M1559" s="289" t="s">
        <v>4707</v>
      </c>
      <c r="N1559" s="283" t="s">
        <v>135</v>
      </c>
      <c r="O1559" s="283" t="s">
        <v>136</v>
      </c>
      <c r="P1559" s="375"/>
      <c r="Q1559" s="375"/>
      <c r="R1559" s="320"/>
    </row>
    <row r="1560" s="239" customFormat="1" ht="36" customHeight="1" spans="1:18">
      <c r="A1560" s="45">
        <v>1557</v>
      </c>
      <c r="B1560" s="45" t="s">
        <v>4641</v>
      </c>
      <c r="C1560" s="572" t="s">
        <v>4697</v>
      </c>
      <c r="D1560" s="289" t="s">
        <v>4737</v>
      </c>
      <c r="E1560" s="289"/>
      <c r="F1560" s="289"/>
      <c r="G1560" s="289"/>
      <c r="H1560" s="375" t="s">
        <v>76</v>
      </c>
      <c r="I1560" s="375" t="s">
        <v>4710</v>
      </c>
      <c r="J1560" s="360">
        <v>10</v>
      </c>
      <c r="K1560" s="360">
        <v>10</v>
      </c>
      <c r="L1560" s="360">
        <v>10</v>
      </c>
      <c r="M1560" s="291" t="s">
        <v>4711</v>
      </c>
      <c r="N1560" s="289"/>
      <c r="O1560" s="289"/>
      <c r="P1560" s="375"/>
      <c r="Q1560" s="375"/>
      <c r="R1560" s="320"/>
    </row>
    <row r="1561" s="239" customFormat="1" ht="36" customHeight="1" spans="1:18">
      <c r="A1561" s="45">
        <v>1558</v>
      </c>
      <c r="B1561" s="45" t="s">
        <v>4641</v>
      </c>
      <c r="C1561" s="572" t="s">
        <v>4697</v>
      </c>
      <c r="D1561" s="289" t="s">
        <v>4738</v>
      </c>
      <c r="E1561" s="289"/>
      <c r="F1561" s="289"/>
      <c r="G1561" s="289"/>
      <c r="H1561" s="375" t="s">
        <v>76</v>
      </c>
      <c r="I1561" s="375" t="s">
        <v>4710</v>
      </c>
      <c r="J1561" s="360">
        <v>15</v>
      </c>
      <c r="K1561" s="360">
        <v>15</v>
      </c>
      <c r="L1561" s="360">
        <v>15</v>
      </c>
      <c r="M1561" s="291" t="s">
        <v>4739</v>
      </c>
      <c r="N1561" s="289"/>
      <c r="O1561" s="289"/>
      <c r="P1561" s="375"/>
      <c r="Q1561" s="375"/>
      <c r="R1561" s="320"/>
    </row>
    <row r="1562" s="239" customFormat="1" ht="36" customHeight="1" spans="1:18">
      <c r="A1562" s="45">
        <v>1559</v>
      </c>
      <c r="B1562" s="45" t="s">
        <v>4641</v>
      </c>
      <c r="C1562" s="572" t="s">
        <v>4697</v>
      </c>
      <c r="D1562" s="289" t="s">
        <v>4740</v>
      </c>
      <c r="E1562" s="289"/>
      <c r="F1562" s="289"/>
      <c r="G1562" s="289"/>
      <c r="H1562" s="375" t="s">
        <v>76</v>
      </c>
      <c r="I1562" s="375" t="s">
        <v>3025</v>
      </c>
      <c r="J1562" s="360">
        <v>10</v>
      </c>
      <c r="K1562" s="360">
        <v>10</v>
      </c>
      <c r="L1562" s="360">
        <v>10</v>
      </c>
      <c r="M1562" s="289" t="s">
        <v>4741</v>
      </c>
      <c r="N1562" s="289"/>
      <c r="O1562" s="289"/>
      <c r="P1562" s="375"/>
      <c r="Q1562" s="375"/>
      <c r="R1562" s="320"/>
    </row>
    <row r="1563" s="239" customFormat="1" ht="36" customHeight="1" spans="1:18">
      <c r="A1563" s="45">
        <v>1560</v>
      </c>
      <c r="B1563" s="45" t="s">
        <v>4641</v>
      </c>
      <c r="C1563" s="572" t="s">
        <v>4742</v>
      </c>
      <c r="D1563" s="289" t="s">
        <v>4743</v>
      </c>
      <c r="E1563" s="289" t="s">
        <v>4744</v>
      </c>
      <c r="F1563" s="289" t="s">
        <v>4745</v>
      </c>
      <c r="G1563" s="289"/>
      <c r="H1563" s="375" t="s">
        <v>45</v>
      </c>
      <c r="I1563" s="375" t="s">
        <v>4746</v>
      </c>
      <c r="J1563" s="360">
        <v>91</v>
      </c>
      <c r="K1563" s="360">
        <v>91</v>
      </c>
      <c r="L1563" s="360">
        <v>91</v>
      </c>
      <c r="M1563" s="289" t="s">
        <v>4707</v>
      </c>
      <c r="N1563" s="289"/>
      <c r="O1563" s="289"/>
      <c r="P1563" s="375"/>
      <c r="Q1563" s="375"/>
      <c r="R1563" s="320"/>
    </row>
    <row r="1564" s="239" customFormat="1" ht="36" customHeight="1" spans="1:18">
      <c r="A1564" s="45">
        <v>1561</v>
      </c>
      <c r="B1564" s="45" t="s">
        <v>4641</v>
      </c>
      <c r="C1564" s="572" t="s">
        <v>4742</v>
      </c>
      <c r="D1564" s="289" t="s">
        <v>4747</v>
      </c>
      <c r="E1564" s="289"/>
      <c r="F1564" s="289"/>
      <c r="G1564" s="289"/>
      <c r="H1564" s="375" t="s">
        <v>76</v>
      </c>
      <c r="I1564" s="375" t="s">
        <v>4710</v>
      </c>
      <c r="J1564" s="360">
        <v>10</v>
      </c>
      <c r="K1564" s="360">
        <v>10</v>
      </c>
      <c r="L1564" s="360">
        <v>10</v>
      </c>
      <c r="M1564" s="291" t="s">
        <v>4711</v>
      </c>
      <c r="N1564" s="289"/>
      <c r="O1564" s="289"/>
      <c r="P1564" s="375"/>
      <c r="Q1564" s="375"/>
      <c r="R1564" s="320"/>
    </row>
    <row r="1565" s="239" customFormat="1" ht="36" customHeight="1" spans="1:18">
      <c r="A1565" s="45">
        <v>1562</v>
      </c>
      <c r="B1565" s="45" t="s">
        <v>4641</v>
      </c>
      <c r="C1565" s="572" t="s">
        <v>4742</v>
      </c>
      <c r="D1565" s="289" t="s">
        <v>4748</v>
      </c>
      <c r="E1565" s="289"/>
      <c r="F1565" s="289"/>
      <c r="G1565" s="289"/>
      <c r="H1565" s="375" t="s">
        <v>76</v>
      </c>
      <c r="I1565" s="375" t="s">
        <v>3025</v>
      </c>
      <c r="J1565" s="360">
        <v>10</v>
      </c>
      <c r="K1565" s="360">
        <v>10</v>
      </c>
      <c r="L1565" s="360">
        <v>10</v>
      </c>
      <c r="M1565" s="289" t="s">
        <v>4749</v>
      </c>
      <c r="N1565" s="289"/>
      <c r="O1565" s="289"/>
      <c r="P1565" s="375"/>
      <c r="Q1565" s="375"/>
      <c r="R1565" s="320"/>
    </row>
    <row r="1566" s="239" customFormat="1" ht="36" customHeight="1" spans="1:18">
      <c r="A1566" s="45">
        <v>1563</v>
      </c>
      <c r="B1566" s="45" t="s">
        <v>4641</v>
      </c>
      <c r="C1566" s="572" t="s">
        <v>4750</v>
      </c>
      <c r="D1566" s="289" t="s">
        <v>4751</v>
      </c>
      <c r="E1566" s="289" t="s">
        <v>4752</v>
      </c>
      <c r="F1566" s="289"/>
      <c r="G1566" s="289"/>
      <c r="H1566" s="375" t="s">
        <v>76</v>
      </c>
      <c r="I1566" s="375" t="s">
        <v>3025</v>
      </c>
      <c r="J1566" s="360">
        <v>104</v>
      </c>
      <c r="K1566" s="360">
        <v>104</v>
      </c>
      <c r="L1566" s="360">
        <v>104</v>
      </c>
      <c r="M1566" s="289"/>
      <c r="N1566" s="289"/>
      <c r="O1566" s="289"/>
      <c r="P1566" s="375"/>
      <c r="Q1566" s="375"/>
      <c r="R1566" s="320"/>
    </row>
    <row r="1567" s="239" customFormat="1" ht="36" customHeight="1" spans="1:18">
      <c r="A1567" s="45">
        <v>1564</v>
      </c>
      <c r="B1567" s="45" t="s">
        <v>4641</v>
      </c>
      <c r="C1567" s="572" t="s">
        <v>4753</v>
      </c>
      <c r="D1567" s="289" t="s">
        <v>4754</v>
      </c>
      <c r="E1567" s="289" t="s">
        <v>4755</v>
      </c>
      <c r="F1567" s="289"/>
      <c r="G1567" s="289"/>
      <c r="H1567" s="375" t="s">
        <v>76</v>
      </c>
      <c r="I1567" s="375" t="s">
        <v>3025</v>
      </c>
      <c r="J1567" s="360">
        <v>65</v>
      </c>
      <c r="K1567" s="360">
        <v>65</v>
      </c>
      <c r="L1567" s="360">
        <v>65</v>
      </c>
      <c r="M1567" s="289"/>
      <c r="N1567" s="289"/>
      <c r="O1567" s="289"/>
      <c r="P1567" s="375"/>
      <c r="Q1567" s="375"/>
      <c r="R1567" s="320"/>
    </row>
    <row r="1568" s="239" customFormat="1" ht="36" customHeight="1" spans="1:18">
      <c r="A1568" s="45">
        <v>1565</v>
      </c>
      <c r="B1568" s="45" t="s">
        <v>4641</v>
      </c>
      <c r="C1568" s="572" t="s">
        <v>4756</v>
      </c>
      <c r="D1568" s="289" t="s">
        <v>4757</v>
      </c>
      <c r="E1568" s="289" t="s">
        <v>4758</v>
      </c>
      <c r="F1568" s="289"/>
      <c r="G1568" s="289"/>
      <c r="H1568" s="375" t="s">
        <v>76</v>
      </c>
      <c r="I1568" s="375" t="s">
        <v>3025</v>
      </c>
      <c r="J1568" s="360">
        <v>130</v>
      </c>
      <c r="K1568" s="360">
        <v>130</v>
      </c>
      <c r="L1568" s="360">
        <v>130</v>
      </c>
      <c r="M1568" s="289" t="s">
        <v>4707</v>
      </c>
      <c r="N1568" s="289"/>
      <c r="O1568" s="289"/>
      <c r="P1568" s="375"/>
      <c r="Q1568" s="375"/>
      <c r="R1568" s="320"/>
    </row>
    <row r="1569" s="239" customFormat="1" ht="36" customHeight="1" spans="1:18">
      <c r="A1569" s="45">
        <v>1566</v>
      </c>
      <c r="B1569" s="45" t="s">
        <v>4641</v>
      </c>
      <c r="C1569" s="572" t="s">
        <v>4759</v>
      </c>
      <c r="D1569" s="289" t="s">
        <v>4760</v>
      </c>
      <c r="E1569" s="289"/>
      <c r="F1569" s="289"/>
      <c r="G1569" s="289"/>
      <c r="H1569" s="375" t="s">
        <v>76</v>
      </c>
      <c r="I1569" s="375" t="s">
        <v>4710</v>
      </c>
      <c r="J1569" s="360">
        <v>10</v>
      </c>
      <c r="K1569" s="360">
        <v>10</v>
      </c>
      <c r="L1569" s="360">
        <v>10</v>
      </c>
      <c r="M1569" s="291" t="s">
        <v>4711</v>
      </c>
      <c r="N1569" s="289"/>
      <c r="O1569" s="289"/>
      <c r="P1569" s="375"/>
      <c r="Q1569" s="375"/>
      <c r="R1569" s="320"/>
    </row>
    <row r="1570" s="239" customFormat="1" ht="36" customHeight="1" spans="1:18">
      <c r="A1570" s="45">
        <v>1567</v>
      </c>
      <c r="B1570" s="45" t="s">
        <v>4641</v>
      </c>
      <c r="C1570" s="572" t="s">
        <v>4761</v>
      </c>
      <c r="D1570" s="289" t="s">
        <v>4762</v>
      </c>
      <c r="E1570" s="289"/>
      <c r="F1570" s="289"/>
      <c r="G1570" s="289"/>
      <c r="H1570" s="375" t="s">
        <v>76</v>
      </c>
      <c r="I1570" s="375" t="s">
        <v>3025</v>
      </c>
      <c r="J1570" s="360">
        <v>10</v>
      </c>
      <c r="K1570" s="360">
        <v>10</v>
      </c>
      <c r="L1570" s="360">
        <v>10</v>
      </c>
      <c r="M1570" s="289" t="s">
        <v>4749</v>
      </c>
      <c r="N1570" s="289"/>
      <c r="O1570" s="289"/>
      <c r="P1570" s="375"/>
      <c r="Q1570" s="375"/>
      <c r="R1570" s="320"/>
    </row>
    <row r="1571" s="239" customFormat="1" ht="36" customHeight="1" spans="1:18">
      <c r="A1571" s="45">
        <v>1568</v>
      </c>
      <c r="B1571" s="45" t="s">
        <v>4641</v>
      </c>
      <c r="C1571" s="572" t="s">
        <v>4763</v>
      </c>
      <c r="D1571" s="289" t="s">
        <v>4764</v>
      </c>
      <c r="E1571" s="289" t="s">
        <v>4765</v>
      </c>
      <c r="F1571" s="289"/>
      <c r="G1571" s="289"/>
      <c r="H1571" s="375" t="s">
        <v>45</v>
      </c>
      <c r="I1571" s="375" t="s">
        <v>3025</v>
      </c>
      <c r="J1571" s="360">
        <v>390</v>
      </c>
      <c r="K1571" s="360">
        <v>390</v>
      </c>
      <c r="L1571" s="360">
        <v>390</v>
      </c>
      <c r="M1571" s="289"/>
      <c r="N1571" s="289"/>
      <c r="O1571" s="289"/>
      <c r="P1571" s="375"/>
      <c r="Q1571" s="375"/>
      <c r="R1571" s="320"/>
    </row>
    <row r="1572" s="239" customFormat="1" ht="24" customHeight="1" spans="1:18">
      <c r="A1572" s="45">
        <v>1569</v>
      </c>
      <c r="B1572" s="45"/>
      <c r="C1572" s="45"/>
      <c r="D1572" s="387" t="s">
        <v>4766</v>
      </c>
      <c r="E1572" s="387" t="s">
        <v>4767</v>
      </c>
      <c r="F1572" s="289" t="s">
        <v>4768</v>
      </c>
      <c r="G1572" s="289" t="s">
        <v>313</v>
      </c>
      <c r="H1572" s="375"/>
      <c r="I1572" s="375"/>
      <c r="J1572" s="360"/>
      <c r="K1572" s="360"/>
      <c r="L1572" s="360"/>
      <c r="M1572" s="375"/>
      <c r="N1572" s="289"/>
      <c r="O1572" s="289"/>
      <c r="P1572" s="375"/>
      <c r="Q1572" s="375"/>
      <c r="R1572" s="320"/>
    </row>
    <row r="1573" s="239" customFormat="1" ht="36" customHeight="1" spans="1:18">
      <c r="A1573" s="45">
        <v>1570</v>
      </c>
      <c r="B1573" s="45" t="s">
        <v>4641</v>
      </c>
      <c r="C1573" s="572" t="s">
        <v>4769</v>
      </c>
      <c r="D1573" s="289" t="s">
        <v>4770</v>
      </c>
      <c r="E1573" s="387"/>
      <c r="F1573" s="289"/>
      <c r="G1573" s="289"/>
      <c r="H1573" s="375" t="s">
        <v>76</v>
      </c>
      <c r="I1573" s="375" t="s">
        <v>3025</v>
      </c>
      <c r="J1573" s="360">
        <v>30</v>
      </c>
      <c r="K1573" s="360">
        <v>30</v>
      </c>
      <c r="L1573" s="360">
        <v>30</v>
      </c>
      <c r="M1573" s="289" t="s">
        <v>4771</v>
      </c>
      <c r="N1573" s="289"/>
      <c r="O1573" s="289"/>
      <c r="P1573" s="375"/>
      <c r="Q1573" s="375"/>
      <c r="R1573" s="320"/>
    </row>
    <row r="1574" s="239" customFormat="1" ht="36" customHeight="1" spans="1:18">
      <c r="A1574" s="45">
        <v>1571</v>
      </c>
      <c r="B1574" s="45" t="s">
        <v>4641</v>
      </c>
      <c r="C1574" s="572" t="s">
        <v>4772</v>
      </c>
      <c r="D1574" s="289" t="s">
        <v>4773</v>
      </c>
      <c r="E1574" s="289" t="s">
        <v>4774</v>
      </c>
      <c r="F1574" s="289" t="s">
        <v>313</v>
      </c>
      <c r="G1574" s="289"/>
      <c r="H1574" s="375" t="s">
        <v>76</v>
      </c>
      <c r="I1574" s="375" t="s">
        <v>1149</v>
      </c>
      <c r="J1574" s="360">
        <v>260</v>
      </c>
      <c r="K1574" s="360">
        <v>260</v>
      </c>
      <c r="L1574" s="360">
        <v>260</v>
      </c>
      <c r="M1574" s="375"/>
      <c r="N1574" s="283" t="s">
        <v>135</v>
      </c>
      <c r="O1574" s="283" t="s">
        <v>136</v>
      </c>
      <c r="P1574" s="375"/>
      <c r="Q1574" s="375"/>
      <c r="R1574" s="320"/>
    </row>
    <row r="1575" s="239" customFormat="1" ht="36" customHeight="1" spans="1:18">
      <c r="A1575" s="45">
        <v>1572</v>
      </c>
      <c r="B1575" s="45" t="s">
        <v>4641</v>
      </c>
      <c r="C1575" s="572" t="s">
        <v>4772</v>
      </c>
      <c r="D1575" s="289" t="s">
        <v>4775</v>
      </c>
      <c r="E1575" s="289" t="s">
        <v>4774</v>
      </c>
      <c r="F1575" s="289"/>
      <c r="G1575" s="289"/>
      <c r="H1575" s="375" t="s">
        <v>76</v>
      </c>
      <c r="I1575" s="375" t="s">
        <v>46</v>
      </c>
      <c r="J1575" s="360">
        <v>120</v>
      </c>
      <c r="K1575" s="360">
        <v>120</v>
      </c>
      <c r="L1575" s="360">
        <v>120</v>
      </c>
      <c r="M1575" s="291" t="s">
        <v>4776</v>
      </c>
      <c r="N1575" s="291" t="s">
        <v>622</v>
      </c>
      <c r="O1575" s="289"/>
      <c r="P1575" s="375"/>
      <c r="Q1575" s="375"/>
      <c r="R1575" s="320"/>
    </row>
    <row r="1576" s="239" customFormat="1" ht="36" customHeight="1" spans="1:18">
      <c r="A1576" s="45">
        <v>1573</v>
      </c>
      <c r="B1576" s="45" t="s">
        <v>4641</v>
      </c>
      <c r="C1576" s="572" t="s">
        <v>4777</v>
      </c>
      <c r="D1576" s="289" t="s">
        <v>4778</v>
      </c>
      <c r="E1576" s="289" t="s">
        <v>4779</v>
      </c>
      <c r="F1576" s="289"/>
      <c r="G1576" s="289"/>
      <c r="H1576" s="375" t="s">
        <v>76</v>
      </c>
      <c r="I1576" s="375" t="s">
        <v>1149</v>
      </c>
      <c r="J1576" s="360">
        <v>195</v>
      </c>
      <c r="K1576" s="360">
        <v>195</v>
      </c>
      <c r="L1576" s="360">
        <v>195</v>
      </c>
      <c r="M1576" s="289" t="s">
        <v>419</v>
      </c>
      <c r="N1576" s="289"/>
      <c r="O1576" s="289"/>
      <c r="P1576" s="375"/>
      <c r="Q1576" s="375"/>
      <c r="R1576" s="320"/>
    </row>
    <row r="1577" s="239" customFormat="1" ht="36" customHeight="1" spans="1:18">
      <c r="A1577" s="45">
        <v>1574</v>
      </c>
      <c r="B1577" s="45" t="s">
        <v>4641</v>
      </c>
      <c r="C1577" s="572" t="s">
        <v>4777</v>
      </c>
      <c r="D1577" s="289" t="s">
        <v>4780</v>
      </c>
      <c r="E1577" s="289" t="s">
        <v>4779</v>
      </c>
      <c r="F1577" s="289"/>
      <c r="G1577" s="289"/>
      <c r="H1577" s="375" t="s">
        <v>76</v>
      </c>
      <c r="I1577" s="375" t="s">
        <v>46</v>
      </c>
      <c r="J1577" s="360">
        <v>120</v>
      </c>
      <c r="K1577" s="360">
        <v>120</v>
      </c>
      <c r="L1577" s="360">
        <v>120</v>
      </c>
      <c r="M1577" s="291" t="s">
        <v>4776</v>
      </c>
      <c r="N1577" s="291" t="s">
        <v>622</v>
      </c>
      <c r="O1577" s="289"/>
      <c r="P1577" s="375"/>
      <c r="Q1577" s="375"/>
      <c r="R1577" s="320"/>
    </row>
    <row r="1578" s="239" customFormat="1" ht="12" customHeight="1" spans="1:18">
      <c r="A1578" s="45">
        <v>1575</v>
      </c>
      <c r="B1578" s="45"/>
      <c r="C1578" s="45"/>
      <c r="D1578" s="387" t="s">
        <v>4781</v>
      </c>
      <c r="E1578" s="387" t="s">
        <v>4782</v>
      </c>
      <c r="F1578" s="289"/>
      <c r="G1578" s="289"/>
      <c r="H1578" s="375"/>
      <c r="I1578" s="375"/>
      <c r="J1578" s="360"/>
      <c r="K1578" s="360"/>
      <c r="L1578" s="360"/>
      <c r="M1578" s="289"/>
      <c r="N1578" s="289"/>
      <c r="O1578" s="289"/>
      <c r="P1578" s="375"/>
      <c r="Q1578" s="375"/>
      <c r="R1578" s="320"/>
    </row>
    <row r="1579" s="239" customFormat="1" ht="36" customHeight="1" spans="1:18">
      <c r="A1579" s="45">
        <v>1576</v>
      </c>
      <c r="B1579" s="45" t="s">
        <v>4641</v>
      </c>
      <c r="C1579" s="572" t="s">
        <v>4783</v>
      </c>
      <c r="D1579" s="289" t="s">
        <v>4784</v>
      </c>
      <c r="E1579" s="289" t="s">
        <v>4785</v>
      </c>
      <c r="F1579" s="289" t="s">
        <v>4786</v>
      </c>
      <c r="G1579" s="289"/>
      <c r="H1579" s="375" t="s">
        <v>76</v>
      </c>
      <c r="I1579" s="375" t="s">
        <v>4787</v>
      </c>
      <c r="J1579" s="417">
        <v>80</v>
      </c>
      <c r="K1579" s="417">
        <v>80</v>
      </c>
      <c r="L1579" s="417">
        <v>80</v>
      </c>
      <c r="M1579" s="289"/>
      <c r="N1579" s="367" t="s">
        <v>4788</v>
      </c>
      <c r="O1579" s="367" t="s">
        <v>4789</v>
      </c>
      <c r="P1579" s="375"/>
      <c r="Q1579" s="375"/>
      <c r="R1579" s="320"/>
    </row>
    <row r="1580" s="239" customFormat="1" ht="36" customHeight="1" spans="1:18">
      <c r="A1580" s="45">
        <v>1577</v>
      </c>
      <c r="B1580" s="45" t="s">
        <v>4641</v>
      </c>
      <c r="C1580" s="572" t="s">
        <v>4790</v>
      </c>
      <c r="D1580" s="289" t="s">
        <v>4791</v>
      </c>
      <c r="E1580" s="289" t="s">
        <v>4792</v>
      </c>
      <c r="F1580" s="289"/>
      <c r="G1580" s="289"/>
      <c r="H1580" s="375" t="s">
        <v>76</v>
      </c>
      <c r="I1580" s="375" t="s">
        <v>4787</v>
      </c>
      <c r="J1580" s="417">
        <v>105</v>
      </c>
      <c r="K1580" s="417">
        <v>105</v>
      </c>
      <c r="L1580" s="417">
        <v>105</v>
      </c>
      <c r="M1580" s="289"/>
      <c r="N1580" s="367" t="s">
        <v>4793</v>
      </c>
      <c r="O1580" s="367" t="s">
        <v>1057</v>
      </c>
      <c r="P1580" s="375"/>
      <c r="Q1580" s="375"/>
      <c r="R1580" s="320"/>
    </row>
    <row r="1581" s="239" customFormat="1" ht="48" customHeight="1" spans="1:18">
      <c r="A1581" s="45">
        <v>1578</v>
      </c>
      <c r="B1581" s="45" t="s">
        <v>4641</v>
      </c>
      <c r="C1581" s="572" t="s">
        <v>4790</v>
      </c>
      <c r="D1581" s="289" t="s">
        <v>4794</v>
      </c>
      <c r="E1581" s="289" t="s">
        <v>4795</v>
      </c>
      <c r="F1581" s="289" t="s">
        <v>4796</v>
      </c>
      <c r="G1581" s="289"/>
      <c r="H1581" s="375" t="s">
        <v>45</v>
      </c>
      <c r="I1581" s="375" t="s">
        <v>4787</v>
      </c>
      <c r="J1581" s="360">
        <v>150</v>
      </c>
      <c r="K1581" s="360">
        <v>150</v>
      </c>
      <c r="L1581" s="360">
        <v>150</v>
      </c>
      <c r="M1581" s="383"/>
      <c r="N1581" s="367" t="s">
        <v>4797</v>
      </c>
      <c r="O1581" s="367" t="s">
        <v>4798</v>
      </c>
      <c r="P1581" s="375"/>
      <c r="Q1581" s="375"/>
      <c r="R1581" s="320"/>
    </row>
    <row r="1582" s="239" customFormat="1" ht="36" customHeight="1" spans="1:18">
      <c r="A1582" s="45">
        <v>1579</v>
      </c>
      <c r="B1582" s="45" t="s">
        <v>4641</v>
      </c>
      <c r="C1582" s="572" t="s">
        <v>4790</v>
      </c>
      <c r="D1582" s="286" t="s">
        <v>4799</v>
      </c>
      <c r="E1582" s="309" t="s">
        <v>4800</v>
      </c>
      <c r="F1582" s="309"/>
      <c r="G1582" s="309"/>
      <c r="H1582" s="375" t="s">
        <v>45</v>
      </c>
      <c r="I1582" s="336" t="s">
        <v>3025</v>
      </c>
      <c r="J1582" s="360">
        <v>640</v>
      </c>
      <c r="K1582" s="360">
        <v>640</v>
      </c>
      <c r="L1582" s="360">
        <v>640</v>
      </c>
      <c r="M1582" s="309"/>
      <c r="N1582" s="309" t="s">
        <v>583</v>
      </c>
      <c r="O1582" s="309" t="s">
        <v>584</v>
      </c>
      <c r="P1582" s="375"/>
      <c r="Q1582" s="375"/>
      <c r="R1582" s="320"/>
    </row>
    <row r="1583" s="235" customFormat="1" ht="36" customHeight="1" spans="1:18">
      <c r="A1583" s="45">
        <v>1580</v>
      </c>
      <c r="B1583" s="45" t="s">
        <v>4641</v>
      </c>
      <c r="C1583" s="572" t="s">
        <v>4790</v>
      </c>
      <c r="D1583" s="389" t="s">
        <v>4801</v>
      </c>
      <c r="E1583" s="29" t="s">
        <v>4802</v>
      </c>
      <c r="F1583" s="29"/>
      <c r="G1583" s="29"/>
      <c r="H1583" s="440" t="s">
        <v>29</v>
      </c>
      <c r="I1583" s="28" t="s">
        <v>4787</v>
      </c>
      <c r="J1583" s="28">
        <v>500</v>
      </c>
      <c r="K1583" s="28">
        <v>500</v>
      </c>
      <c r="L1583" s="28">
        <v>500</v>
      </c>
      <c r="M1583" s="291"/>
      <c r="N1583" s="367" t="s">
        <v>524</v>
      </c>
      <c r="O1583" s="291" t="s">
        <v>525</v>
      </c>
      <c r="P1583" s="369"/>
      <c r="Q1583" s="369"/>
      <c r="R1583" s="320"/>
    </row>
    <row r="1584" s="227" customFormat="1" ht="36" customHeight="1" spans="1:18">
      <c r="A1584" s="45">
        <v>1581</v>
      </c>
      <c r="B1584" s="45" t="s">
        <v>4641</v>
      </c>
      <c r="C1584" s="572" t="s">
        <v>4790</v>
      </c>
      <c r="D1584" s="289" t="s">
        <v>4803</v>
      </c>
      <c r="E1584" s="290" t="s">
        <v>4804</v>
      </c>
      <c r="F1584" s="291" t="s">
        <v>4805</v>
      </c>
      <c r="G1584" s="283"/>
      <c r="H1584" s="284" t="s">
        <v>29</v>
      </c>
      <c r="I1584" s="311" t="s">
        <v>4806</v>
      </c>
      <c r="J1584" s="308" t="s">
        <v>123</v>
      </c>
      <c r="K1584" s="308" t="s">
        <v>123</v>
      </c>
      <c r="L1584" s="308" t="s">
        <v>123</v>
      </c>
      <c r="M1584" s="283"/>
      <c r="N1584" s="283" t="s">
        <v>125</v>
      </c>
      <c r="O1584" s="283" t="s">
        <v>126</v>
      </c>
      <c r="P1584" s="283"/>
      <c r="Q1584" s="284"/>
      <c r="R1584" s="320"/>
    </row>
    <row r="1585" s="239" customFormat="1" ht="36" customHeight="1" spans="1:18">
      <c r="A1585" s="45">
        <v>1582</v>
      </c>
      <c r="B1585" s="45" t="s">
        <v>4641</v>
      </c>
      <c r="C1585" s="572" t="s">
        <v>4807</v>
      </c>
      <c r="D1585" s="289" t="s">
        <v>4808</v>
      </c>
      <c r="E1585" s="289" t="s">
        <v>4809</v>
      </c>
      <c r="F1585" s="289"/>
      <c r="G1585" s="289"/>
      <c r="H1585" s="375" t="s">
        <v>76</v>
      </c>
      <c r="I1585" s="375" t="s">
        <v>4787</v>
      </c>
      <c r="J1585" s="417" t="s">
        <v>4810</v>
      </c>
      <c r="K1585" s="417" t="s">
        <v>4810</v>
      </c>
      <c r="L1585" s="417" t="s">
        <v>4810</v>
      </c>
      <c r="M1585" s="289"/>
      <c r="N1585" s="367" t="s">
        <v>4719</v>
      </c>
      <c r="O1585" s="367" t="s">
        <v>4720</v>
      </c>
      <c r="P1585" s="375"/>
      <c r="Q1585" s="375"/>
      <c r="R1585" s="320"/>
    </row>
    <row r="1586" s="235" customFormat="1" ht="36" customHeight="1" spans="1:18">
      <c r="A1586" s="45">
        <v>1583</v>
      </c>
      <c r="B1586" s="45" t="s">
        <v>4641</v>
      </c>
      <c r="C1586" s="572" t="s">
        <v>4811</v>
      </c>
      <c r="D1586" s="389" t="s">
        <v>4812</v>
      </c>
      <c r="E1586" s="29" t="s">
        <v>4813</v>
      </c>
      <c r="F1586" s="29" t="s">
        <v>4814</v>
      </c>
      <c r="G1586" s="29"/>
      <c r="H1586" s="440" t="s">
        <v>29</v>
      </c>
      <c r="I1586" s="28" t="s">
        <v>46</v>
      </c>
      <c r="J1586" s="28">
        <v>1500</v>
      </c>
      <c r="K1586" s="28">
        <v>1500</v>
      </c>
      <c r="L1586" s="28">
        <v>1500</v>
      </c>
      <c r="M1586" s="291"/>
      <c r="N1586" s="367" t="s">
        <v>4815</v>
      </c>
      <c r="O1586" s="291" t="s">
        <v>525</v>
      </c>
      <c r="P1586" s="369"/>
      <c r="Q1586" s="369"/>
      <c r="R1586" s="320"/>
    </row>
    <row r="1587" s="239" customFormat="1" ht="12" customHeight="1" spans="1:18">
      <c r="A1587" s="45">
        <v>1584</v>
      </c>
      <c r="B1587" s="45"/>
      <c r="C1587" s="45"/>
      <c r="D1587" s="387" t="s">
        <v>4816</v>
      </c>
      <c r="E1587" s="387" t="s">
        <v>4817</v>
      </c>
      <c r="F1587" s="289" t="s">
        <v>4818</v>
      </c>
      <c r="G1587" s="289"/>
      <c r="H1587" s="375"/>
      <c r="I1587" s="375"/>
      <c r="J1587" s="360"/>
      <c r="K1587" s="360"/>
      <c r="L1587" s="360"/>
      <c r="M1587" s="289"/>
      <c r="N1587" s="289"/>
      <c r="O1587" s="289"/>
      <c r="P1587" s="375"/>
      <c r="Q1587" s="375"/>
      <c r="R1587" s="320"/>
    </row>
    <row r="1588" s="239" customFormat="1" ht="36" customHeight="1" spans="1:18">
      <c r="A1588" s="45">
        <v>1585</v>
      </c>
      <c r="B1588" s="45" t="s">
        <v>4641</v>
      </c>
      <c r="C1588" s="572" t="s">
        <v>4819</v>
      </c>
      <c r="D1588" s="289" t="s">
        <v>4820</v>
      </c>
      <c r="E1588" s="289" t="s">
        <v>4821</v>
      </c>
      <c r="F1588" s="289"/>
      <c r="G1588" s="289"/>
      <c r="H1588" s="375" t="s">
        <v>45</v>
      </c>
      <c r="I1588" s="375" t="s">
        <v>4822</v>
      </c>
      <c r="J1588" s="360">
        <v>300</v>
      </c>
      <c r="K1588" s="360">
        <v>300</v>
      </c>
      <c r="L1588" s="360">
        <v>300</v>
      </c>
      <c r="M1588" s="289"/>
      <c r="N1588" s="289"/>
      <c r="O1588" s="289"/>
      <c r="P1588" s="375"/>
      <c r="Q1588" s="375"/>
      <c r="R1588" s="320"/>
    </row>
    <row r="1589" s="239" customFormat="1" ht="36" customHeight="1" spans="1:18">
      <c r="A1589" s="45">
        <v>1586</v>
      </c>
      <c r="B1589" s="45" t="s">
        <v>4641</v>
      </c>
      <c r="C1589" s="572" t="s">
        <v>4823</v>
      </c>
      <c r="D1589" s="289" t="s">
        <v>4824</v>
      </c>
      <c r="E1589" s="289" t="s">
        <v>4825</v>
      </c>
      <c r="F1589" s="289"/>
      <c r="G1589" s="289"/>
      <c r="H1589" s="375" t="s">
        <v>45</v>
      </c>
      <c r="I1589" s="375" t="s">
        <v>4822</v>
      </c>
      <c r="J1589" s="360">
        <v>300</v>
      </c>
      <c r="K1589" s="360">
        <v>300</v>
      </c>
      <c r="L1589" s="360">
        <v>300</v>
      </c>
      <c r="M1589" s="289"/>
      <c r="N1589" s="289"/>
      <c r="O1589" s="289"/>
      <c r="P1589" s="375"/>
      <c r="Q1589" s="375"/>
      <c r="R1589" s="320"/>
    </row>
    <row r="1590" s="239" customFormat="1" ht="36" customHeight="1" spans="1:18">
      <c r="A1590" s="45">
        <v>1587</v>
      </c>
      <c r="B1590" s="45" t="s">
        <v>4641</v>
      </c>
      <c r="C1590" s="572" t="s">
        <v>4826</v>
      </c>
      <c r="D1590" s="289" t="s">
        <v>4827</v>
      </c>
      <c r="E1590" s="289" t="s">
        <v>4828</v>
      </c>
      <c r="F1590" s="289"/>
      <c r="G1590" s="289"/>
      <c r="H1590" s="375" t="s">
        <v>45</v>
      </c>
      <c r="I1590" s="375" t="s">
        <v>4822</v>
      </c>
      <c r="J1590" s="417">
        <v>325</v>
      </c>
      <c r="K1590" s="417">
        <v>325</v>
      </c>
      <c r="L1590" s="417">
        <v>325</v>
      </c>
      <c r="M1590" s="289"/>
      <c r="N1590" s="367" t="s">
        <v>1056</v>
      </c>
      <c r="O1590" s="367" t="s">
        <v>1057</v>
      </c>
      <c r="P1590" s="375"/>
      <c r="Q1590" s="375"/>
      <c r="R1590" s="320"/>
    </row>
    <row r="1591" s="239" customFormat="1" ht="24" customHeight="1" spans="1:18">
      <c r="A1591" s="45">
        <v>1588</v>
      </c>
      <c r="B1591" s="45"/>
      <c r="C1591" s="45"/>
      <c r="D1591" s="387" t="s">
        <v>4829</v>
      </c>
      <c r="E1591" s="387" t="s">
        <v>4830</v>
      </c>
      <c r="F1591" s="289"/>
      <c r="G1591" s="289"/>
      <c r="H1591" s="375"/>
      <c r="I1591" s="375"/>
      <c r="J1591" s="360"/>
      <c r="K1591" s="360"/>
      <c r="L1591" s="360"/>
      <c r="M1591" s="289"/>
      <c r="N1591" s="289"/>
      <c r="O1591" s="289"/>
      <c r="P1591" s="375"/>
      <c r="Q1591" s="375"/>
      <c r="R1591" s="320"/>
    </row>
    <row r="1592" s="239" customFormat="1" ht="36" customHeight="1" spans="1:18">
      <c r="A1592" s="45">
        <v>1589</v>
      </c>
      <c r="B1592" s="45" t="s">
        <v>4641</v>
      </c>
      <c r="C1592" s="572" t="s">
        <v>4831</v>
      </c>
      <c r="D1592" s="289" t="s">
        <v>4832</v>
      </c>
      <c r="E1592" s="289" t="s">
        <v>4833</v>
      </c>
      <c r="F1592" s="289"/>
      <c r="G1592" s="289"/>
      <c r="H1592" s="375" t="s">
        <v>45</v>
      </c>
      <c r="I1592" s="375" t="s">
        <v>1149</v>
      </c>
      <c r="J1592" s="360">
        <v>200</v>
      </c>
      <c r="K1592" s="360">
        <v>200</v>
      </c>
      <c r="L1592" s="360">
        <v>200</v>
      </c>
      <c r="M1592" s="289"/>
      <c r="N1592" s="283" t="s">
        <v>135</v>
      </c>
      <c r="O1592" s="283" t="s">
        <v>136</v>
      </c>
      <c r="P1592" s="375"/>
      <c r="Q1592" s="375"/>
      <c r="R1592" s="320"/>
    </row>
    <row r="1593" s="239" customFormat="1" ht="36" customHeight="1" spans="1:18">
      <c r="A1593" s="45">
        <v>1590</v>
      </c>
      <c r="B1593" s="45" t="s">
        <v>4641</v>
      </c>
      <c r="C1593" s="572" t="s">
        <v>4831</v>
      </c>
      <c r="D1593" s="289" t="s">
        <v>4834</v>
      </c>
      <c r="E1593" s="289" t="s">
        <v>4835</v>
      </c>
      <c r="F1593" s="289"/>
      <c r="G1593" s="289"/>
      <c r="H1593" s="375" t="s">
        <v>29</v>
      </c>
      <c r="I1593" s="375" t="s">
        <v>4836</v>
      </c>
      <c r="J1593" s="360">
        <v>1000</v>
      </c>
      <c r="K1593" s="360">
        <v>1000</v>
      </c>
      <c r="L1593" s="360">
        <v>1000</v>
      </c>
      <c r="M1593" s="291" t="s">
        <v>4837</v>
      </c>
      <c r="N1593" s="291" t="s">
        <v>466</v>
      </c>
      <c r="O1593" s="289"/>
      <c r="P1593" s="375"/>
      <c r="Q1593" s="375"/>
      <c r="R1593" s="320"/>
    </row>
    <row r="1594" s="239" customFormat="1" ht="36" customHeight="1" spans="1:18">
      <c r="A1594" s="45">
        <v>1591</v>
      </c>
      <c r="B1594" s="45" t="s">
        <v>4641</v>
      </c>
      <c r="C1594" s="572" t="s">
        <v>4831</v>
      </c>
      <c r="D1594" s="286" t="s">
        <v>4838</v>
      </c>
      <c r="E1594" s="309" t="s">
        <v>4839</v>
      </c>
      <c r="F1594" s="309"/>
      <c r="G1594" s="309"/>
      <c r="H1594" s="375" t="s">
        <v>29</v>
      </c>
      <c r="I1594" s="336" t="s">
        <v>3025</v>
      </c>
      <c r="J1594" s="360">
        <v>1316</v>
      </c>
      <c r="K1594" s="360">
        <v>1316</v>
      </c>
      <c r="L1594" s="360">
        <v>1316</v>
      </c>
      <c r="M1594" s="309"/>
      <c r="N1594" s="309" t="s">
        <v>583</v>
      </c>
      <c r="O1594" s="309" t="s">
        <v>584</v>
      </c>
      <c r="P1594" s="375"/>
      <c r="Q1594" s="375"/>
      <c r="R1594" s="320"/>
    </row>
    <row r="1595" s="239" customFormat="1" ht="36" customHeight="1" spans="1:18">
      <c r="A1595" s="45">
        <v>1592</v>
      </c>
      <c r="B1595" s="45" t="s">
        <v>4641</v>
      </c>
      <c r="C1595" s="572" t="s">
        <v>4840</v>
      </c>
      <c r="D1595" s="289" t="s">
        <v>4841</v>
      </c>
      <c r="E1595" s="289" t="s">
        <v>4842</v>
      </c>
      <c r="F1595" s="289" t="s">
        <v>4843</v>
      </c>
      <c r="G1595" s="289"/>
      <c r="H1595" s="375" t="s">
        <v>45</v>
      </c>
      <c r="I1595" s="375" t="s">
        <v>1149</v>
      </c>
      <c r="J1595" s="360">
        <v>240</v>
      </c>
      <c r="K1595" s="360">
        <v>240</v>
      </c>
      <c r="L1595" s="360">
        <v>240</v>
      </c>
      <c r="M1595" s="289"/>
      <c r="N1595" s="283" t="s">
        <v>135</v>
      </c>
      <c r="O1595" s="283" t="s">
        <v>136</v>
      </c>
      <c r="P1595" s="375"/>
      <c r="Q1595" s="375"/>
      <c r="R1595" s="320"/>
    </row>
    <row r="1596" s="239" customFormat="1" ht="36" customHeight="1" spans="1:18">
      <c r="A1596" s="45">
        <v>1593</v>
      </c>
      <c r="B1596" s="45" t="s">
        <v>4641</v>
      </c>
      <c r="C1596" s="572" t="s">
        <v>4689</v>
      </c>
      <c r="D1596" s="289" t="s">
        <v>4844</v>
      </c>
      <c r="E1596" s="289" t="s">
        <v>4845</v>
      </c>
      <c r="F1596" s="289"/>
      <c r="G1596" s="289"/>
      <c r="H1596" s="375" t="s">
        <v>29</v>
      </c>
      <c r="I1596" s="375" t="s">
        <v>1149</v>
      </c>
      <c r="J1596" s="360">
        <v>400</v>
      </c>
      <c r="K1596" s="360">
        <v>400</v>
      </c>
      <c r="L1596" s="360">
        <v>400</v>
      </c>
      <c r="M1596" s="289"/>
      <c r="N1596" s="289"/>
      <c r="O1596" s="289"/>
      <c r="P1596" s="375"/>
      <c r="Q1596" s="375"/>
      <c r="R1596" s="320"/>
    </row>
    <row r="1597" s="239" customFormat="1" ht="36" customHeight="1" spans="1:18">
      <c r="A1597" s="45">
        <v>1594</v>
      </c>
      <c r="B1597" s="45" t="s">
        <v>4641</v>
      </c>
      <c r="C1597" s="572" t="s">
        <v>4846</v>
      </c>
      <c r="D1597" s="289" t="s">
        <v>4847</v>
      </c>
      <c r="E1597" s="291" t="s">
        <v>4848</v>
      </c>
      <c r="F1597" s="291" t="s">
        <v>4849</v>
      </c>
      <c r="G1597" s="291"/>
      <c r="H1597" s="375" t="s">
        <v>29</v>
      </c>
      <c r="I1597" s="325" t="s">
        <v>4710</v>
      </c>
      <c r="J1597" s="360">
        <v>1000</v>
      </c>
      <c r="K1597" s="360">
        <v>1000</v>
      </c>
      <c r="L1597" s="360">
        <v>1000</v>
      </c>
      <c r="M1597" s="289"/>
      <c r="N1597" s="289"/>
      <c r="O1597" s="289"/>
      <c r="P1597" s="375"/>
      <c r="Q1597" s="375"/>
      <c r="R1597" s="320"/>
    </row>
    <row r="1598" s="243" customFormat="1" ht="48" customHeight="1" spans="1:18">
      <c r="A1598" s="45">
        <v>1595</v>
      </c>
      <c r="B1598" s="45" t="s">
        <v>4641</v>
      </c>
      <c r="C1598" s="572" t="s">
        <v>4840</v>
      </c>
      <c r="D1598" s="289" t="s">
        <v>4850</v>
      </c>
      <c r="E1598" s="29" t="s">
        <v>4851</v>
      </c>
      <c r="F1598" s="29"/>
      <c r="G1598" s="29"/>
      <c r="H1598" s="440" t="s">
        <v>29</v>
      </c>
      <c r="I1598" s="28" t="s">
        <v>4349</v>
      </c>
      <c r="J1598" s="28">
        <v>400</v>
      </c>
      <c r="K1598" s="28">
        <v>400</v>
      </c>
      <c r="L1598" s="28">
        <v>400</v>
      </c>
      <c r="M1598" s="29" t="s">
        <v>4852</v>
      </c>
      <c r="N1598" s="291" t="s">
        <v>891</v>
      </c>
      <c r="O1598" s="291" t="s">
        <v>343</v>
      </c>
      <c r="P1598" s="431"/>
      <c r="Q1598" s="431"/>
      <c r="R1598" s="320"/>
    </row>
    <row r="1599" s="235" customFormat="1" ht="60" customHeight="1" spans="1:18">
      <c r="A1599" s="45">
        <v>1596</v>
      </c>
      <c r="B1599" s="45" t="s">
        <v>4641</v>
      </c>
      <c r="C1599" s="572" t="s">
        <v>4853</v>
      </c>
      <c r="D1599" s="389" t="s">
        <v>4854</v>
      </c>
      <c r="E1599" s="29" t="s">
        <v>4855</v>
      </c>
      <c r="F1599" s="453"/>
      <c r="G1599" s="29"/>
      <c r="H1599" s="440" t="s">
        <v>29</v>
      </c>
      <c r="I1599" s="28" t="s">
        <v>4856</v>
      </c>
      <c r="J1599" s="28">
        <v>1400</v>
      </c>
      <c r="K1599" s="28">
        <v>1400</v>
      </c>
      <c r="L1599" s="28">
        <v>1400</v>
      </c>
      <c r="M1599" s="29" t="s">
        <v>4857</v>
      </c>
      <c r="N1599" s="367" t="s">
        <v>4815</v>
      </c>
      <c r="O1599" s="291" t="s">
        <v>525</v>
      </c>
      <c r="P1599" s="369"/>
      <c r="Q1599" s="369"/>
      <c r="R1599" s="320"/>
    </row>
    <row r="1600" s="227" customFormat="1" ht="36" customHeight="1" spans="1:18">
      <c r="A1600" s="45">
        <v>1597</v>
      </c>
      <c r="B1600" s="45" t="s">
        <v>4641</v>
      </c>
      <c r="C1600" s="572" t="s">
        <v>4858</v>
      </c>
      <c r="D1600" s="289" t="s">
        <v>4859</v>
      </c>
      <c r="E1600" s="290" t="s">
        <v>4860</v>
      </c>
      <c r="F1600" s="291" t="s">
        <v>4861</v>
      </c>
      <c r="G1600" s="283"/>
      <c r="H1600" s="284" t="s">
        <v>29</v>
      </c>
      <c r="I1600" s="311" t="s">
        <v>4349</v>
      </c>
      <c r="J1600" s="308" t="s">
        <v>123</v>
      </c>
      <c r="K1600" s="308" t="s">
        <v>123</v>
      </c>
      <c r="L1600" s="308" t="s">
        <v>123</v>
      </c>
      <c r="M1600" s="283" t="s">
        <v>4862</v>
      </c>
      <c r="N1600" s="283" t="s">
        <v>125</v>
      </c>
      <c r="O1600" s="283" t="s">
        <v>126</v>
      </c>
      <c r="P1600" s="283"/>
      <c r="Q1600" s="284"/>
      <c r="R1600" s="320"/>
    </row>
    <row r="1601" s="239" customFormat="1" ht="12" customHeight="1" spans="1:18">
      <c r="A1601" s="45">
        <v>1598</v>
      </c>
      <c r="B1601" s="45"/>
      <c r="C1601" s="45"/>
      <c r="D1601" s="387" t="s">
        <v>4863</v>
      </c>
      <c r="E1601" s="387" t="s">
        <v>4864</v>
      </c>
      <c r="F1601" s="289"/>
      <c r="G1601" s="289"/>
      <c r="H1601" s="375"/>
      <c r="I1601" s="375"/>
      <c r="J1601" s="360"/>
      <c r="K1601" s="360"/>
      <c r="L1601" s="360"/>
      <c r="M1601" s="289"/>
      <c r="N1601" s="289"/>
      <c r="O1601" s="289"/>
      <c r="P1601" s="375"/>
      <c r="Q1601" s="375"/>
      <c r="R1601" s="320"/>
    </row>
    <row r="1602" s="239" customFormat="1" ht="36" customHeight="1" spans="1:18">
      <c r="A1602" s="45">
        <v>1599</v>
      </c>
      <c r="B1602" s="45" t="s">
        <v>4641</v>
      </c>
      <c r="C1602" s="572" t="s">
        <v>4865</v>
      </c>
      <c r="D1602" s="289" t="s">
        <v>4866</v>
      </c>
      <c r="E1602" s="289" t="s">
        <v>4867</v>
      </c>
      <c r="F1602" s="289" t="s">
        <v>4868</v>
      </c>
      <c r="G1602" s="289"/>
      <c r="H1602" s="375" t="s">
        <v>45</v>
      </c>
      <c r="I1602" s="375" t="s">
        <v>46</v>
      </c>
      <c r="J1602" s="360">
        <v>100</v>
      </c>
      <c r="K1602" s="360">
        <v>100</v>
      </c>
      <c r="L1602" s="360">
        <v>100</v>
      </c>
      <c r="M1602" s="289"/>
      <c r="N1602" s="289"/>
      <c r="O1602" s="289"/>
      <c r="P1602" s="375"/>
      <c r="Q1602" s="375"/>
      <c r="R1602" s="320"/>
    </row>
    <row r="1603" s="239" customFormat="1" ht="36" customHeight="1" spans="1:18">
      <c r="A1603" s="45">
        <v>1600</v>
      </c>
      <c r="B1603" s="45" t="s">
        <v>4641</v>
      </c>
      <c r="C1603" s="572" t="s">
        <v>4869</v>
      </c>
      <c r="D1603" s="289" t="s">
        <v>4870</v>
      </c>
      <c r="E1603" s="289" t="s">
        <v>4871</v>
      </c>
      <c r="F1603" s="289"/>
      <c r="G1603" s="289"/>
      <c r="H1603" s="375" t="s">
        <v>45</v>
      </c>
      <c r="I1603" s="375" t="s">
        <v>4822</v>
      </c>
      <c r="J1603" s="360">
        <v>30</v>
      </c>
      <c r="K1603" s="360">
        <v>30</v>
      </c>
      <c r="L1603" s="360">
        <v>30</v>
      </c>
      <c r="M1603" s="289" t="s">
        <v>4872</v>
      </c>
      <c r="N1603" s="289"/>
      <c r="O1603" s="289"/>
      <c r="P1603" s="375"/>
      <c r="Q1603" s="375"/>
      <c r="R1603" s="320"/>
    </row>
    <row r="1604" s="239" customFormat="1" ht="36" customHeight="1" spans="1:18">
      <c r="A1604" s="45">
        <v>1601</v>
      </c>
      <c r="B1604" s="45" t="s">
        <v>4641</v>
      </c>
      <c r="C1604" s="572" t="s">
        <v>146</v>
      </c>
      <c r="D1604" s="289" t="s">
        <v>4873</v>
      </c>
      <c r="E1604" s="289" t="s">
        <v>4874</v>
      </c>
      <c r="F1604" s="289" t="s">
        <v>4875</v>
      </c>
      <c r="G1604" s="289"/>
      <c r="H1604" s="375" t="s">
        <v>29</v>
      </c>
      <c r="I1604" s="375" t="s">
        <v>46</v>
      </c>
      <c r="J1604" s="360">
        <v>260</v>
      </c>
      <c r="K1604" s="360">
        <v>260</v>
      </c>
      <c r="L1604" s="360">
        <v>260</v>
      </c>
      <c r="M1604" s="289" t="s">
        <v>4876</v>
      </c>
      <c r="N1604" s="289" t="s">
        <v>466</v>
      </c>
      <c r="O1604" s="289"/>
      <c r="P1604" s="375"/>
      <c r="Q1604" s="375"/>
      <c r="R1604" s="320"/>
    </row>
    <row r="1605" s="239" customFormat="1" ht="36" customHeight="1" spans="1:18">
      <c r="A1605" s="45">
        <v>1602</v>
      </c>
      <c r="B1605" s="45" t="s">
        <v>4641</v>
      </c>
      <c r="C1605" s="572" t="s">
        <v>4877</v>
      </c>
      <c r="D1605" s="289" t="s">
        <v>4878</v>
      </c>
      <c r="E1605" s="289" t="s">
        <v>4879</v>
      </c>
      <c r="F1605" s="289" t="s">
        <v>4880</v>
      </c>
      <c r="G1605" s="289"/>
      <c r="H1605" s="375"/>
      <c r="I1605" s="375" t="s">
        <v>3025</v>
      </c>
      <c r="J1605" s="360" t="s">
        <v>163</v>
      </c>
      <c r="K1605" s="360" t="s">
        <v>163</v>
      </c>
      <c r="L1605" s="360" t="s">
        <v>163</v>
      </c>
      <c r="M1605" s="289"/>
      <c r="N1605" s="289" t="s">
        <v>466</v>
      </c>
      <c r="O1605" s="289"/>
      <c r="P1605" s="375"/>
      <c r="Q1605" s="284" t="s">
        <v>163</v>
      </c>
      <c r="R1605" s="320"/>
    </row>
    <row r="1606" s="239" customFormat="1" ht="36" customHeight="1" spans="1:18">
      <c r="A1606" s="45">
        <v>1603</v>
      </c>
      <c r="B1606" s="45" t="s">
        <v>4641</v>
      </c>
      <c r="C1606" s="572" t="s">
        <v>4869</v>
      </c>
      <c r="D1606" s="289" t="s">
        <v>4881</v>
      </c>
      <c r="E1606" s="289" t="s">
        <v>4882</v>
      </c>
      <c r="F1606" s="289"/>
      <c r="G1606" s="289"/>
      <c r="H1606" s="375" t="s">
        <v>29</v>
      </c>
      <c r="I1606" s="375" t="s">
        <v>46</v>
      </c>
      <c r="J1606" s="360">
        <v>90</v>
      </c>
      <c r="K1606" s="360">
        <v>90</v>
      </c>
      <c r="L1606" s="360">
        <v>90</v>
      </c>
      <c r="M1606" s="289" t="s">
        <v>4883</v>
      </c>
      <c r="N1606" s="289" t="s">
        <v>622</v>
      </c>
      <c r="O1606" s="289"/>
      <c r="P1606" s="375"/>
      <c r="Q1606" s="375"/>
      <c r="R1606" s="320"/>
    </row>
    <row r="1607" s="239" customFormat="1" ht="36" customHeight="1" spans="1:18">
      <c r="A1607" s="45">
        <v>1604</v>
      </c>
      <c r="B1607" s="45" t="s">
        <v>4641</v>
      </c>
      <c r="C1607" s="572" t="s">
        <v>4884</v>
      </c>
      <c r="D1607" s="289" t="s">
        <v>4885</v>
      </c>
      <c r="E1607" s="289" t="s">
        <v>4886</v>
      </c>
      <c r="F1607" s="289" t="s">
        <v>419</v>
      </c>
      <c r="G1607" s="289"/>
      <c r="H1607" s="375" t="s">
        <v>45</v>
      </c>
      <c r="I1607" s="375" t="s">
        <v>4887</v>
      </c>
      <c r="J1607" s="360">
        <v>20</v>
      </c>
      <c r="K1607" s="360">
        <v>20</v>
      </c>
      <c r="L1607" s="360">
        <v>20</v>
      </c>
      <c r="M1607" s="289" t="s">
        <v>4872</v>
      </c>
      <c r="N1607" s="289"/>
      <c r="O1607" s="289"/>
      <c r="P1607" s="375"/>
      <c r="Q1607" s="375"/>
      <c r="R1607" s="320"/>
    </row>
    <row r="1608" s="239" customFormat="1" ht="36" customHeight="1" spans="1:18">
      <c r="A1608" s="45">
        <v>1605</v>
      </c>
      <c r="B1608" s="45" t="s">
        <v>4641</v>
      </c>
      <c r="C1608" s="572" t="s">
        <v>4888</v>
      </c>
      <c r="D1608" s="289" t="s">
        <v>4889</v>
      </c>
      <c r="E1608" s="291" t="s">
        <v>4890</v>
      </c>
      <c r="F1608" s="289" t="s">
        <v>4891</v>
      </c>
      <c r="G1608" s="289"/>
      <c r="H1608" s="375" t="s">
        <v>76</v>
      </c>
      <c r="I1608" s="375" t="s">
        <v>46</v>
      </c>
      <c r="J1608" s="360">
        <v>30</v>
      </c>
      <c r="K1608" s="360">
        <v>30</v>
      </c>
      <c r="L1608" s="360">
        <v>30</v>
      </c>
      <c r="M1608" s="289"/>
      <c r="N1608" s="289"/>
      <c r="O1608" s="289"/>
      <c r="P1608" s="375"/>
      <c r="Q1608" s="375"/>
      <c r="R1608" s="320"/>
    </row>
    <row r="1609" s="239" customFormat="1" ht="24" customHeight="1" spans="1:18">
      <c r="A1609" s="45">
        <v>1606</v>
      </c>
      <c r="B1609" s="45" t="s">
        <v>35</v>
      </c>
      <c r="C1609" s="572" t="s">
        <v>4892</v>
      </c>
      <c r="D1609" s="289" t="s">
        <v>4893</v>
      </c>
      <c r="E1609" s="289" t="s">
        <v>4894</v>
      </c>
      <c r="F1609" s="289"/>
      <c r="G1609" s="289"/>
      <c r="H1609" s="375" t="s">
        <v>29</v>
      </c>
      <c r="I1609" s="375" t="s">
        <v>46</v>
      </c>
      <c r="J1609" s="360">
        <v>200</v>
      </c>
      <c r="K1609" s="360">
        <v>200</v>
      </c>
      <c r="L1609" s="360">
        <v>200</v>
      </c>
      <c r="M1609" s="289" t="s">
        <v>4895</v>
      </c>
      <c r="N1609" s="289" t="s">
        <v>4896</v>
      </c>
      <c r="O1609" s="289" t="s">
        <v>136</v>
      </c>
      <c r="P1609" s="375"/>
      <c r="Q1609" s="375"/>
      <c r="R1609" s="320"/>
    </row>
    <row r="1610" s="239" customFormat="1" ht="36" customHeight="1" spans="1:18">
      <c r="A1610" s="45">
        <v>1607</v>
      </c>
      <c r="B1610" s="45" t="s">
        <v>35</v>
      </c>
      <c r="C1610" s="572" t="s">
        <v>4892</v>
      </c>
      <c r="D1610" s="289" t="s">
        <v>4897</v>
      </c>
      <c r="E1610" s="289"/>
      <c r="F1610" s="289"/>
      <c r="G1610" s="289"/>
      <c r="H1610" s="375" t="s">
        <v>45</v>
      </c>
      <c r="I1610" s="375" t="s">
        <v>4898</v>
      </c>
      <c r="J1610" s="360">
        <v>20</v>
      </c>
      <c r="K1610" s="360">
        <v>20</v>
      </c>
      <c r="L1610" s="360">
        <v>20</v>
      </c>
      <c r="M1610" s="289" t="s">
        <v>4899</v>
      </c>
      <c r="N1610" s="289" t="s">
        <v>622</v>
      </c>
      <c r="O1610" s="289"/>
      <c r="P1610" s="375"/>
      <c r="Q1610" s="375"/>
      <c r="R1610" s="320"/>
    </row>
    <row r="1611" s="239" customFormat="1" ht="24" customHeight="1" spans="1:18">
      <c r="A1611" s="45">
        <v>1608</v>
      </c>
      <c r="B1611" s="45" t="s">
        <v>35</v>
      </c>
      <c r="C1611" s="572" t="s">
        <v>4900</v>
      </c>
      <c r="D1611" s="289" t="s">
        <v>4901</v>
      </c>
      <c r="E1611" s="289" t="s">
        <v>4902</v>
      </c>
      <c r="F1611" s="289"/>
      <c r="G1611" s="289"/>
      <c r="H1611" s="375" t="s">
        <v>29</v>
      </c>
      <c r="I1611" s="375" t="s">
        <v>46</v>
      </c>
      <c r="J1611" s="417" t="s">
        <v>4903</v>
      </c>
      <c r="K1611" s="360">
        <v>100</v>
      </c>
      <c r="L1611" s="360">
        <v>100</v>
      </c>
      <c r="M1611" s="289" t="s">
        <v>4904</v>
      </c>
      <c r="N1611" s="367" t="s">
        <v>4719</v>
      </c>
      <c r="O1611" s="367" t="s">
        <v>4720</v>
      </c>
      <c r="P1611" s="375"/>
      <c r="Q1611" s="375"/>
      <c r="R1611" s="320"/>
    </row>
    <row r="1612" s="239" customFormat="1" ht="36" customHeight="1" spans="1:18">
      <c r="A1612" s="45">
        <v>1609</v>
      </c>
      <c r="B1612" s="45" t="s">
        <v>4641</v>
      </c>
      <c r="C1612" s="572" t="s">
        <v>4905</v>
      </c>
      <c r="D1612" s="289" t="s">
        <v>4906</v>
      </c>
      <c r="E1612" s="289" t="s">
        <v>4907</v>
      </c>
      <c r="F1612" s="289" t="s">
        <v>4908</v>
      </c>
      <c r="G1612" s="289"/>
      <c r="H1612" s="375" t="s">
        <v>45</v>
      </c>
      <c r="I1612" s="375" t="s">
        <v>46</v>
      </c>
      <c r="J1612" s="360">
        <v>100</v>
      </c>
      <c r="K1612" s="360">
        <v>100</v>
      </c>
      <c r="L1612" s="360">
        <v>100</v>
      </c>
      <c r="M1612" s="289"/>
      <c r="N1612" s="289"/>
      <c r="O1612" s="289"/>
      <c r="P1612" s="375"/>
      <c r="Q1612" s="375"/>
      <c r="R1612" s="320"/>
    </row>
    <row r="1613" s="239" customFormat="1" ht="60" customHeight="1" spans="1:18">
      <c r="A1613" s="45">
        <v>1610</v>
      </c>
      <c r="B1613" s="45" t="s">
        <v>4641</v>
      </c>
      <c r="C1613" s="572" t="s">
        <v>4909</v>
      </c>
      <c r="D1613" s="289" t="s">
        <v>4910</v>
      </c>
      <c r="E1613" s="291" t="s">
        <v>4911</v>
      </c>
      <c r="F1613" s="291" t="s">
        <v>4912</v>
      </c>
      <c r="G1613" s="291"/>
      <c r="H1613" s="375" t="s">
        <v>45</v>
      </c>
      <c r="I1613" s="325" t="s">
        <v>46</v>
      </c>
      <c r="J1613" s="417">
        <v>155</v>
      </c>
      <c r="K1613" s="417">
        <v>155</v>
      </c>
      <c r="L1613" s="417">
        <v>155</v>
      </c>
      <c r="M1613" s="289" t="s">
        <v>4913</v>
      </c>
      <c r="N1613" s="367" t="s">
        <v>1056</v>
      </c>
      <c r="O1613" s="367" t="s">
        <v>1057</v>
      </c>
      <c r="P1613" s="375"/>
      <c r="Q1613" s="375"/>
      <c r="R1613" s="320"/>
    </row>
    <row r="1614" s="243" customFormat="1" ht="36" customHeight="1" spans="1:18">
      <c r="A1614" s="45">
        <v>1611</v>
      </c>
      <c r="B1614" s="45" t="s">
        <v>4641</v>
      </c>
      <c r="C1614" s="572" t="s">
        <v>4914</v>
      </c>
      <c r="D1614" s="289" t="s">
        <v>4915</v>
      </c>
      <c r="E1614" s="29" t="s">
        <v>4916</v>
      </c>
      <c r="F1614" s="29"/>
      <c r="G1614" s="29"/>
      <c r="H1614" s="440" t="s">
        <v>29</v>
      </c>
      <c r="I1614" s="28" t="s">
        <v>4806</v>
      </c>
      <c r="J1614" s="28">
        <v>30</v>
      </c>
      <c r="K1614" s="28">
        <v>30</v>
      </c>
      <c r="L1614" s="28">
        <v>30</v>
      </c>
      <c r="M1614" s="289"/>
      <c r="N1614" s="291" t="s">
        <v>1133</v>
      </c>
      <c r="O1614" s="289" t="s">
        <v>343</v>
      </c>
      <c r="P1614" s="431"/>
      <c r="Q1614" s="431"/>
      <c r="R1614" s="320"/>
    </row>
    <row r="1615" s="233" customFormat="1" ht="36" customHeight="1" spans="1:18">
      <c r="A1615" s="45">
        <v>1612</v>
      </c>
      <c r="B1615" s="45" t="s">
        <v>4641</v>
      </c>
      <c r="C1615" s="572" t="s">
        <v>4917</v>
      </c>
      <c r="D1615" s="337" t="s">
        <v>4918</v>
      </c>
      <c r="E1615" s="198" t="s">
        <v>4919</v>
      </c>
      <c r="F1615" s="347" t="s">
        <v>4920</v>
      </c>
      <c r="G1615" s="347"/>
      <c r="H1615" s="197" t="s">
        <v>29</v>
      </c>
      <c r="I1615" s="197" t="s">
        <v>46</v>
      </c>
      <c r="J1615" s="308" t="s">
        <v>123</v>
      </c>
      <c r="K1615" s="308" t="s">
        <v>123</v>
      </c>
      <c r="L1615" s="308" t="s">
        <v>123</v>
      </c>
      <c r="M1615" s="347"/>
      <c r="N1615" s="193" t="s">
        <v>386</v>
      </c>
      <c r="O1615" s="196" t="s">
        <v>387</v>
      </c>
      <c r="P1615" s="357"/>
      <c r="Q1615" s="357"/>
      <c r="R1615" s="320"/>
    </row>
    <row r="1616" s="245" customFormat="1" ht="12" customHeight="1" spans="1:18">
      <c r="A1616" s="45">
        <v>1613</v>
      </c>
      <c r="B1616" s="45"/>
      <c r="C1616" s="45"/>
      <c r="D1616" s="454" t="s">
        <v>4921</v>
      </c>
      <c r="E1616" s="455"/>
      <c r="F1616" s="292"/>
      <c r="G1616" s="455"/>
      <c r="H1616" s="456"/>
      <c r="I1616" s="459"/>
      <c r="J1616" s="465"/>
      <c r="K1616" s="465"/>
      <c r="L1616" s="362"/>
      <c r="M1616" s="466"/>
      <c r="N1616" s="292"/>
      <c r="O1616" s="292"/>
      <c r="P1616" s="467"/>
      <c r="Q1616" s="456"/>
      <c r="R1616" s="320"/>
    </row>
    <row r="1617" s="246" customFormat="1" ht="300" customHeight="1" spans="1:18">
      <c r="A1617" s="45">
        <v>1614</v>
      </c>
      <c r="B1617" s="45"/>
      <c r="C1617" s="45"/>
      <c r="D1617" s="289" t="s">
        <v>4922</v>
      </c>
      <c r="E1617" s="385" t="s">
        <v>4923</v>
      </c>
      <c r="F1617" s="291"/>
      <c r="G1617" s="457" t="s">
        <v>4924</v>
      </c>
      <c r="H1617" s="458"/>
      <c r="I1617" s="325"/>
      <c r="J1617" s="360"/>
      <c r="K1617" s="360"/>
      <c r="L1617" s="312"/>
      <c r="M1617" s="292" t="s">
        <v>4925</v>
      </c>
      <c r="N1617" s="291" t="s">
        <v>4926</v>
      </c>
      <c r="O1617" s="461"/>
      <c r="P1617" s="456"/>
      <c r="Q1617" s="456"/>
      <c r="R1617" s="320"/>
    </row>
    <row r="1618" s="247" customFormat="1" ht="24" customHeight="1" spans="1:18">
      <c r="A1618" s="45">
        <v>1615</v>
      </c>
      <c r="B1618" s="45" t="s">
        <v>218</v>
      </c>
      <c r="C1618" s="572" t="s">
        <v>4927</v>
      </c>
      <c r="D1618" s="289" t="s">
        <v>4928</v>
      </c>
      <c r="E1618" s="291" t="s">
        <v>4929</v>
      </c>
      <c r="F1618" s="291"/>
      <c r="G1618" s="291"/>
      <c r="H1618" s="459" t="s">
        <v>29</v>
      </c>
      <c r="I1618" s="325" t="s">
        <v>46</v>
      </c>
      <c r="J1618" s="360">
        <v>100</v>
      </c>
      <c r="K1618" s="360">
        <v>100</v>
      </c>
      <c r="L1618" s="308">
        <v>100</v>
      </c>
      <c r="M1618" s="292"/>
      <c r="N1618" s="461"/>
      <c r="O1618" s="461"/>
      <c r="P1618" s="459"/>
      <c r="Q1618" s="459"/>
      <c r="R1618" s="320"/>
    </row>
    <row r="1619" s="247" customFormat="1" ht="24" customHeight="1" spans="1:18">
      <c r="A1619" s="45">
        <v>1616</v>
      </c>
      <c r="B1619" s="45" t="s">
        <v>218</v>
      </c>
      <c r="C1619" s="572" t="s">
        <v>4927</v>
      </c>
      <c r="D1619" s="289" t="s">
        <v>4930</v>
      </c>
      <c r="E1619" s="291" t="s">
        <v>4931</v>
      </c>
      <c r="F1619" s="291"/>
      <c r="G1619" s="291"/>
      <c r="H1619" s="459" t="s">
        <v>45</v>
      </c>
      <c r="I1619" s="325" t="s">
        <v>46</v>
      </c>
      <c r="J1619" s="360">
        <v>300</v>
      </c>
      <c r="K1619" s="360">
        <v>300</v>
      </c>
      <c r="L1619" s="308">
        <v>300</v>
      </c>
      <c r="M1619" s="292"/>
      <c r="N1619" s="461"/>
      <c r="O1619" s="461"/>
      <c r="P1619" s="459"/>
      <c r="Q1619" s="459"/>
      <c r="R1619" s="320"/>
    </row>
    <row r="1620" s="247" customFormat="1" ht="48" customHeight="1" spans="1:18">
      <c r="A1620" s="45">
        <v>1617</v>
      </c>
      <c r="B1620" s="45" t="s">
        <v>218</v>
      </c>
      <c r="C1620" s="572" t="s">
        <v>4927</v>
      </c>
      <c r="D1620" s="289" t="s">
        <v>4932</v>
      </c>
      <c r="E1620" s="291" t="s">
        <v>4933</v>
      </c>
      <c r="F1620" s="291"/>
      <c r="G1620" s="291"/>
      <c r="H1620" s="459" t="s">
        <v>45</v>
      </c>
      <c r="I1620" s="325" t="s">
        <v>46</v>
      </c>
      <c r="J1620" s="360">
        <v>150</v>
      </c>
      <c r="K1620" s="360">
        <v>150</v>
      </c>
      <c r="L1620" s="308">
        <v>150</v>
      </c>
      <c r="M1620" s="292"/>
      <c r="N1620" s="461"/>
      <c r="O1620" s="461"/>
      <c r="P1620" s="459"/>
      <c r="Q1620" s="459"/>
      <c r="R1620" s="320"/>
    </row>
    <row r="1621" s="247" customFormat="1" ht="24" customHeight="1" spans="1:18">
      <c r="A1621" s="45">
        <v>1618</v>
      </c>
      <c r="B1621" s="45" t="s">
        <v>218</v>
      </c>
      <c r="C1621" s="285" t="s">
        <v>4934</v>
      </c>
      <c r="D1621" s="289" t="s">
        <v>4935</v>
      </c>
      <c r="E1621" s="291" t="s">
        <v>4936</v>
      </c>
      <c r="F1621" s="291"/>
      <c r="G1621" s="291" t="s">
        <v>4937</v>
      </c>
      <c r="H1621" s="459" t="s">
        <v>29</v>
      </c>
      <c r="I1621" s="325" t="s">
        <v>46</v>
      </c>
      <c r="J1621" s="360">
        <v>1200</v>
      </c>
      <c r="K1621" s="360">
        <v>1200</v>
      </c>
      <c r="L1621" s="308">
        <v>1200</v>
      </c>
      <c r="M1621" s="292"/>
      <c r="N1621" s="461"/>
      <c r="O1621" s="461"/>
      <c r="P1621" s="459"/>
      <c r="Q1621" s="459"/>
      <c r="R1621" s="320"/>
    </row>
    <row r="1622" s="247" customFormat="1" ht="28" customHeight="1" spans="1:18">
      <c r="A1622" s="45">
        <v>1619</v>
      </c>
      <c r="B1622" s="45" t="s">
        <v>218</v>
      </c>
      <c r="C1622" s="572" t="s">
        <v>4927</v>
      </c>
      <c r="D1622" s="289" t="s">
        <v>4938</v>
      </c>
      <c r="E1622" s="291" t="s">
        <v>4939</v>
      </c>
      <c r="F1622" s="291"/>
      <c r="G1622" s="291"/>
      <c r="H1622" s="459" t="s">
        <v>29</v>
      </c>
      <c r="I1622" s="325" t="s">
        <v>917</v>
      </c>
      <c r="J1622" s="360">
        <v>90</v>
      </c>
      <c r="K1622" s="360">
        <v>90</v>
      </c>
      <c r="L1622" s="308">
        <v>90</v>
      </c>
      <c r="M1622" s="292" t="s">
        <v>4940</v>
      </c>
      <c r="N1622" s="292" t="s">
        <v>929</v>
      </c>
      <c r="O1622" s="461"/>
      <c r="P1622" s="459"/>
      <c r="Q1622" s="459"/>
      <c r="R1622" s="320"/>
    </row>
    <row r="1623" s="235" customFormat="1" ht="34" customHeight="1" spans="1:18">
      <c r="A1623" s="45">
        <v>1620</v>
      </c>
      <c r="B1623" s="45" t="s">
        <v>218</v>
      </c>
      <c r="C1623" s="572" t="s">
        <v>4941</v>
      </c>
      <c r="D1623" s="389" t="s">
        <v>4942</v>
      </c>
      <c r="E1623" s="29" t="s">
        <v>4943</v>
      </c>
      <c r="F1623" s="29"/>
      <c r="G1623" s="29" t="s">
        <v>4944</v>
      </c>
      <c r="H1623" s="440" t="s">
        <v>29</v>
      </c>
      <c r="I1623" s="28" t="s">
        <v>46</v>
      </c>
      <c r="J1623" s="28">
        <v>600</v>
      </c>
      <c r="K1623" s="28">
        <v>600</v>
      </c>
      <c r="L1623" s="28">
        <v>600</v>
      </c>
      <c r="M1623" s="291"/>
      <c r="N1623" s="291" t="s">
        <v>524</v>
      </c>
      <c r="O1623" s="291" t="s">
        <v>525</v>
      </c>
      <c r="P1623" s="369"/>
      <c r="Q1623" s="369"/>
      <c r="R1623" s="320"/>
    </row>
    <row r="1624" s="248" customFormat="1" ht="30" customHeight="1" spans="1:18">
      <c r="A1624" s="45">
        <v>1621</v>
      </c>
      <c r="B1624" s="45"/>
      <c r="C1624" s="45"/>
      <c r="D1624" s="460" t="s">
        <v>4945</v>
      </c>
      <c r="E1624" s="461" t="s">
        <v>4946</v>
      </c>
      <c r="F1624" s="292"/>
      <c r="G1624" s="292"/>
      <c r="H1624" s="456"/>
      <c r="I1624" s="441"/>
      <c r="J1624" s="360"/>
      <c r="K1624" s="360"/>
      <c r="L1624" s="468"/>
      <c r="M1624" s="292"/>
      <c r="N1624" s="292"/>
      <c r="O1624" s="292"/>
      <c r="P1624" s="467"/>
      <c r="Q1624" s="456"/>
      <c r="R1624" s="320"/>
    </row>
    <row r="1625" s="248" customFormat="1" ht="24" customHeight="1" spans="1:18">
      <c r="A1625" s="45">
        <v>1622</v>
      </c>
      <c r="B1625" s="45" t="s">
        <v>145</v>
      </c>
      <c r="C1625" s="572" t="s">
        <v>4947</v>
      </c>
      <c r="D1625" s="462" t="s">
        <v>4948</v>
      </c>
      <c r="E1625" s="292" t="s">
        <v>4949</v>
      </c>
      <c r="F1625" s="457" t="s">
        <v>4950</v>
      </c>
      <c r="G1625" s="291" t="s">
        <v>4951</v>
      </c>
      <c r="H1625" s="456" t="s">
        <v>76</v>
      </c>
      <c r="I1625" s="441" t="s">
        <v>46</v>
      </c>
      <c r="J1625" s="360">
        <v>195</v>
      </c>
      <c r="K1625" s="360">
        <v>195</v>
      </c>
      <c r="L1625" s="469">
        <v>195</v>
      </c>
      <c r="M1625" s="309" t="s">
        <v>395</v>
      </c>
      <c r="N1625" s="403" t="s">
        <v>4952</v>
      </c>
      <c r="O1625" s="448" t="s">
        <v>4953</v>
      </c>
      <c r="P1625" s="467"/>
      <c r="Q1625" s="456"/>
      <c r="R1625" s="320" t="s">
        <v>398</v>
      </c>
    </row>
    <row r="1626" s="248" customFormat="1" ht="24" customHeight="1" spans="1:18">
      <c r="A1626" s="45">
        <v>1623</v>
      </c>
      <c r="B1626" s="45" t="s">
        <v>145</v>
      </c>
      <c r="C1626" s="572" t="s">
        <v>4947</v>
      </c>
      <c r="D1626" s="462" t="s">
        <v>4954</v>
      </c>
      <c r="E1626" s="292" t="s">
        <v>4949</v>
      </c>
      <c r="F1626" s="292"/>
      <c r="G1626" s="292"/>
      <c r="H1626" s="456" t="s">
        <v>76</v>
      </c>
      <c r="I1626" s="441" t="s">
        <v>46</v>
      </c>
      <c r="J1626" s="360">
        <v>198</v>
      </c>
      <c r="K1626" s="360">
        <v>198</v>
      </c>
      <c r="L1626" s="469">
        <v>198</v>
      </c>
      <c r="M1626" s="470" t="s">
        <v>4955</v>
      </c>
      <c r="N1626" s="283" t="s">
        <v>135</v>
      </c>
      <c r="O1626" s="283" t="s">
        <v>136</v>
      </c>
      <c r="P1626" s="467"/>
      <c r="Q1626" s="456"/>
      <c r="R1626" s="320" t="s">
        <v>398</v>
      </c>
    </row>
    <row r="1627" s="248" customFormat="1" ht="24" customHeight="1" spans="1:18">
      <c r="A1627" s="45">
        <v>1624</v>
      </c>
      <c r="B1627" s="45" t="s">
        <v>145</v>
      </c>
      <c r="C1627" s="572" t="s">
        <v>4956</v>
      </c>
      <c r="D1627" s="289" t="s">
        <v>4957</v>
      </c>
      <c r="E1627" s="291" t="s">
        <v>4958</v>
      </c>
      <c r="F1627" s="291" t="s">
        <v>4959</v>
      </c>
      <c r="G1627" s="291" t="s">
        <v>4960</v>
      </c>
      <c r="H1627" s="456" t="s">
        <v>45</v>
      </c>
      <c r="I1627" s="325" t="s">
        <v>46</v>
      </c>
      <c r="J1627" s="304">
        <v>560</v>
      </c>
      <c r="K1627" s="304">
        <v>560</v>
      </c>
      <c r="L1627" s="471">
        <v>560</v>
      </c>
      <c r="M1627" s="470"/>
      <c r="N1627" s="472" t="s">
        <v>4961</v>
      </c>
      <c r="O1627" s="472" t="s">
        <v>4962</v>
      </c>
      <c r="P1627" s="467"/>
      <c r="Q1627" s="456"/>
      <c r="R1627" s="320"/>
    </row>
    <row r="1628" s="248" customFormat="1" ht="46" customHeight="1" spans="1:18">
      <c r="A1628" s="45">
        <v>1625</v>
      </c>
      <c r="B1628" s="45" t="s">
        <v>129</v>
      </c>
      <c r="C1628" s="572" t="s">
        <v>4963</v>
      </c>
      <c r="D1628" s="462" t="s">
        <v>4964</v>
      </c>
      <c r="E1628" s="463" t="s">
        <v>4965</v>
      </c>
      <c r="F1628" s="457"/>
      <c r="G1628" s="457"/>
      <c r="H1628" s="456" t="s">
        <v>76</v>
      </c>
      <c r="I1628" s="441" t="s">
        <v>46</v>
      </c>
      <c r="J1628" s="360">
        <v>156</v>
      </c>
      <c r="K1628" s="360">
        <v>156</v>
      </c>
      <c r="L1628" s="469">
        <v>156</v>
      </c>
      <c r="M1628" s="309" t="s">
        <v>395</v>
      </c>
      <c r="N1628" s="283" t="s">
        <v>4966</v>
      </c>
      <c r="O1628" s="283" t="s">
        <v>4967</v>
      </c>
      <c r="P1628" s="467"/>
      <c r="Q1628" s="456"/>
      <c r="R1628" s="320" t="s">
        <v>398</v>
      </c>
    </row>
    <row r="1629" s="248" customFormat="1" ht="24" customHeight="1" spans="1:18">
      <c r="A1629" s="45">
        <v>1626</v>
      </c>
      <c r="B1629" s="45" t="s">
        <v>129</v>
      </c>
      <c r="C1629" s="572" t="s">
        <v>4968</v>
      </c>
      <c r="D1629" s="462" t="s">
        <v>4969</v>
      </c>
      <c r="E1629" s="292" t="s">
        <v>4970</v>
      </c>
      <c r="F1629" s="457"/>
      <c r="G1629" s="457"/>
      <c r="H1629" s="456" t="s">
        <v>76</v>
      </c>
      <c r="I1629" s="441" t="s">
        <v>46</v>
      </c>
      <c r="J1629" s="360">
        <v>195</v>
      </c>
      <c r="K1629" s="360">
        <v>195</v>
      </c>
      <c r="L1629" s="469">
        <v>195</v>
      </c>
      <c r="M1629" s="309" t="s">
        <v>395</v>
      </c>
      <c r="N1629" s="283" t="s">
        <v>135</v>
      </c>
      <c r="O1629" s="283" t="s">
        <v>136</v>
      </c>
      <c r="P1629" s="467"/>
      <c r="Q1629" s="456"/>
      <c r="R1629" s="320" t="s">
        <v>398</v>
      </c>
    </row>
    <row r="1630" s="248" customFormat="1" ht="24" customHeight="1" spans="1:18">
      <c r="A1630" s="45">
        <v>1627</v>
      </c>
      <c r="B1630" s="45" t="s">
        <v>129</v>
      </c>
      <c r="C1630" s="572" t="s">
        <v>4971</v>
      </c>
      <c r="D1630" s="462" t="s">
        <v>4972</v>
      </c>
      <c r="E1630" s="292" t="s">
        <v>4973</v>
      </c>
      <c r="F1630" s="457"/>
      <c r="G1630" s="457"/>
      <c r="H1630" s="456" t="s">
        <v>76</v>
      </c>
      <c r="I1630" s="441" t="s">
        <v>46</v>
      </c>
      <c r="J1630" s="360">
        <v>195</v>
      </c>
      <c r="K1630" s="360">
        <v>195</v>
      </c>
      <c r="L1630" s="469">
        <v>195</v>
      </c>
      <c r="M1630" s="309" t="s">
        <v>395</v>
      </c>
      <c r="N1630" s="283" t="s">
        <v>135</v>
      </c>
      <c r="O1630" s="283" t="s">
        <v>136</v>
      </c>
      <c r="P1630" s="467"/>
      <c r="Q1630" s="456"/>
      <c r="R1630" s="320" t="s">
        <v>398</v>
      </c>
    </row>
    <row r="1631" s="248" customFormat="1" ht="24" customHeight="1" spans="1:18">
      <c r="A1631" s="45">
        <v>1628</v>
      </c>
      <c r="B1631" s="45" t="s">
        <v>218</v>
      </c>
      <c r="C1631" s="572" t="s">
        <v>4974</v>
      </c>
      <c r="D1631" s="462" t="s">
        <v>4975</v>
      </c>
      <c r="E1631" s="292" t="s">
        <v>4976</v>
      </c>
      <c r="F1631" s="457" t="s">
        <v>4977</v>
      </c>
      <c r="G1631" s="457"/>
      <c r="H1631" s="456" t="s">
        <v>76</v>
      </c>
      <c r="I1631" s="441" t="s">
        <v>4978</v>
      </c>
      <c r="J1631" s="360">
        <v>156</v>
      </c>
      <c r="K1631" s="360">
        <v>156</v>
      </c>
      <c r="L1631" s="469">
        <v>156</v>
      </c>
      <c r="M1631" s="470" t="s">
        <v>4979</v>
      </c>
      <c r="N1631" s="283" t="s">
        <v>135</v>
      </c>
      <c r="O1631" s="283" t="s">
        <v>136</v>
      </c>
      <c r="P1631" s="467"/>
      <c r="Q1631" s="456"/>
      <c r="R1631" s="320" t="s">
        <v>398</v>
      </c>
    </row>
    <row r="1632" s="248" customFormat="1" ht="36" customHeight="1" spans="1:18">
      <c r="A1632" s="45">
        <v>1629</v>
      </c>
      <c r="B1632" s="45" t="s">
        <v>218</v>
      </c>
      <c r="C1632" s="572" t="s">
        <v>4980</v>
      </c>
      <c r="D1632" s="462" t="s">
        <v>4981</v>
      </c>
      <c r="E1632" s="292" t="s">
        <v>4982</v>
      </c>
      <c r="F1632" s="457" t="s">
        <v>4983</v>
      </c>
      <c r="G1632" s="457"/>
      <c r="H1632" s="456" t="s">
        <v>45</v>
      </c>
      <c r="I1632" s="441" t="s">
        <v>46</v>
      </c>
      <c r="J1632" s="304">
        <v>1074</v>
      </c>
      <c r="K1632" s="304">
        <v>1074</v>
      </c>
      <c r="L1632" s="471">
        <v>1074</v>
      </c>
      <c r="M1632" s="309" t="s">
        <v>395</v>
      </c>
      <c r="N1632" s="472" t="s">
        <v>4961</v>
      </c>
      <c r="O1632" s="472" t="s">
        <v>4962</v>
      </c>
      <c r="P1632" s="467"/>
      <c r="Q1632" s="456"/>
      <c r="R1632" s="320" t="s">
        <v>398</v>
      </c>
    </row>
    <row r="1633" s="248" customFormat="1" ht="24" customHeight="1" spans="1:18">
      <c r="A1633" s="45">
        <v>1630</v>
      </c>
      <c r="B1633" s="45" t="s">
        <v>129</v>
      </c>
      <c r="C1633" s="572" t="s">
        <v>4984</v>
      </c>
      <c r="D1633" s="462" t="s">
        <v>4985</v>
      </c>
      <c r="E1633" s="292" t="s">
        <v>4986</v>
      </c>
      <c r="F1633" s="457" t="s">
        <v>4987</v>
      </c>
      <c r="G1633" s="457"/>
      <c r="H1633" s="456" t="s">
        <v>45</v>
      </c>
      <c r="I1633" s="441" t="s">
        <v>4988</v>
      </c>
      <c r="J1633" s="360">
        <v>50</v>
      </c>
      <c r="K1633" s="360">
        <v>50</v>
      </c>
      <c r="L1633" s="469">
        <v>50</v>
      </c>
      <c r="M1633" s="292"/>
      <c r="N1633" s="473" t="s">
        <v>442</v>
      </c>
      <c r="O1633" s="473" t="s">
        <v>443</v>
      </c>
      <c r="P1633" s="467"/>
      <c r="Q1633" s="456"/>
      <c r="R1633" s="320"/>
    </row>
    <row r="1634" s="235" customFormat="1" ht="36" customHeight="1" spans="1:18">
      <c r="A1634" s="45">
        <v>1631</v>
      </c>
      <c r="B1634" s="45" t="s">
        <v>145</v>
      </c>
      <c r="C1634" s="572" t="s">
        <v>4989</v>
      </c>
      <c r="D1634" s="389" t="s">
        <v>4990</v>
      </c>
      <c r="E1634" s="29" t="s">
        <v>4991</v>
      </c>
      <c r="F1634" s="29" t="s">
        <v>4992</v>
      </c>
      <c r="G1634" s="29"/>
      <c r="H1634" s="440" t="s">
        <v>29</v>
      </c>
      <c r="I1634" s="28" t="s">
        <v>46</v>
      </c>
      <c r="J1634" s="28">
        <v>400</v>
      </c>
      <c r="K1634" s="28">
        <v>400</v>
      </c>
      <c r="L1634" s="28">
        <v>400</v>
      </c>
      <c r="M1634" s="291"/>
      <c r="N1634" s="291" t="s">
        <v>524</v>
      </c>
      <c r="O1634" s="291" t="s">
        <v>525</v>
      </c>
      <c r="P1634" s="369"/>
      <c r="Q1634" s="369"/>
      <c r="R1634" s="320"/>
    </row>
    <row r="1635" s="227" customFormat="1" ht="36" customHeight="1" spans="1:18">
      <c r="A1635" s="45">
        <v>1632</v>
      </c>
      <c r="B1635" s="45" t="s">
        <v>145</v>
      </c>
      <c r="C1635" s="572" t="s">
        <v>4993</v>
      </c>
      <c r="D1635" s="289" t="s">
        <v>4994</v>
      </c>
      <c r="E1635" s="290" t="s">
        <v>4995</v>
      </c>
      <c r="F1635" s="291" t="s">
        <v>4996</v>
      </c>
      <c r="G1635" s="283"/>
      <c r="H1635" s="284" t="s">
        <v>29</v>
      </c>
      <c r="I1635" s="311" t="s">
        <v>46</v>
      </c>
      <c r="J1635" s="308" t="s">
        <v>123</v>
      </c>
      <c r="K1635" s="308" t="s">
        <v>123</v>
      </c>
      <c r="L1635" s="308" t="s">
        <v>123</v>
      </c>
      <c r="M1635" s="283"/>
      <c r="N1635" s="283" t="s">
        <v>125</v>
      </c>
      <c r="O1635" s="283" t="s">
        <v>126</v>
      </c>
      <c r="P1635" s="283"/>
      <c r="Q1635" s="284"/>
      <c r="R1635" s="320"/>
    </row>
    <row r="1636" s="227" customFormat="1" ht="24" customHeight="1" spans="1:18">
      <c r="A1636" s="45">
        <v>1633</v>
      </c>
      <c r="B1636" s="45" t="s">
        <v>145</v>
      </c>
      <c r="C1636" s="572" t="s">
        <v>4997</v>
      </c>
      <c r="D1636" s="289" t="s">
        <v>4998</v>
      </c>
      <c r="E1636" s="290" t="s">
        <v>4999</v>
      </c>
      <c r="F1636" s="291" t="s">
        <v>5000</v>
      </c>
      <c r="G1636" s="283"/>
      <c r="H1636" s="284" t="s">
        <v>29</v>
      </c>
      <c r="I1636" s="311" t="s">
        <v>214</v>
      </c>
      <c r="J1636" s="308" t="s">
        <v>123</v>
      </c>
      <c r="K1636" s="308" t="s">
        <v>123</v>
      </c>
      <c r="L1636" s="308" t="s">
        <v>123</v>
      </c>
      <c r="M1636" s="283"/>
      <c r="N1636" s="283" t="s">
        <v>125</v>
      </c>
      <c r="O1636" s="283" t="s">
        <v>126</v>
      </c>
      <c r="P1636" s="283"/>
      <c r="Q1636" s="284"/>
      <c r="R1636" s="320"/>
    </row>
    <row r="1637" s="249" customFormat="1" ht="24" customHeight="1" spans="1:18">
      <c r="A1637" s="45">
        <v>1634</v>
      </c>
      <c r="B1637" s="45" t="s">
        <v>145</v>
      </c>
      <c r="C1637" s="300" t="s">
        <v>5001</v>
      </c>
      <c r="D1637" s="413" t="s">
        <v>5002</v>
      </c>
      <c r="E1637" s="413" t="s">
        <v>5003</v>
      </c>
      <c r="F1637" s="413" t="s">
        <v>5004</v>
      </c>
      <c r="G1637" s="413"/>
      <c r="H1637" s="417" t="s">
        <v>29</v>
      </c>
      <c r="I1637" s="417" t="s">
        <v>46</v>
      </c>
      <c r="J1637" s="417" t="s">
        <v>123</v>
      </c>
      <c r="K1637" s="417" t="s">
        <v>123</v>
      </c>
      <c r="L1637" s="417" t="s">
        <v>123</v>
      </c>
      <c r="M1637" s="413"/>
      <c r="N1637" s="413" t="s">
        <v>638</v>
      </c>
      <c r="O1637" s="413" t="s">
        <v>639</v>
      </c>
      <c r="P1637" s="474"/>
      <c r="Q1637" s="469"/>
      <c r="R1637" s="320"/>
    </row>
    <row r="1638" s="249" customFormat="1" ht="48" customHeight="1" spans="1:18">
      <c r="A1638" s="45">
        <v>1635</v>
      </c>
      <c r="B1638" s="45" t="s">
        <v>145</v>
      </c>
      <c r="C1638" s="300" t="s">
        <v>5005</v>
      </c>
      <c r="D1638" s="413" t="s">
        <v>5006</v>
      </c>
      <c r="E1638" s="413" t="s">
        <v>5007</v>
      </c>
      <c r="F1638" s="413" t="s">
        <v>5008</v>
      </c>
      <c r="G1638" s="413"/>
      <c r="H1638" s="417" t="s">
        <v>29</v>
      </c>
      <c r="I1638" s="417" t="s">
        <v>46</v>
      </c>
      <c r="J1638" s="417" t="s">
        <v>123</v>
      </c>
      <c r="K1638" s="417" t="s">
        <v>123</v>
      </c>
      <c r="L1638" s="417" t="s">
        <v>123</v>
      </c>
      <c r="M1638" s="413"/>
      <c r="N1638" s="413" t="s">
        <v>638</v>
      </c>
      <c r="O1638" s="413" t="s">
        <v>639</v>
      </c>
      <c r="P1638" s="474"/>
      <c r="Q1638" s="469"/>
      <c r="R1638" s="320"/>
    </row>
    <row r="1639" s="248" customFormat="1" ht="12" customHeight="1" spans="1:18">
      <c r="A1639" s="45">
        <v>1636</v>
      </c>
      <c r="B1639" s="45"/>
      <c r="C1639" s="45"/>
      <c r="D1639" s="460" t="s">
        <v>5009</v>
      </c>
      <c r="E1639" s="461" t="s">
        <v>5010</v>
      </c>
      <c r="F1639" s="457"/>
      <c r="G1639" s="457" t="s">
        <v>5011</v>
      </c>
      <c r="H1639" s="456"/>
      <c r="I1639" s="441"/>
      <c r="J1639" s="360"/>
      <c r="K1639" s="360"/>
      <c r="L1639" s="468"/>
      <c r="M1639" s="461"/>
      <c r="N1639" s="292"/>
      <c r="O1639" s="292"/>
      <c r="P1639" s="467"/>
      <c r="Q1639" s="456"/>
      <c r="R1639" s="320"/>
    </row>
    <row r="1640" s="248" customFormat="1" ht="12" customHeight="1" spans="1:18">
      <c r="A1640" s="45">
        <v>1637</v>
      </c>
      <c r="B1640" s="45"/>
      <c r="C1640" s="45"/>
      <c r="D1640" s="460" t="s">
        <v>5012</v>
      </c>
      <c r="E1640" s="461" t="s">
        <v>5013</v>
      </c>
      <c r="F1640" s="457" t="s">
        <v>5014</v>
      </c>
      <c r="G1640" s="457"/>
      <c r="H1640" s="456"/>
      <c r="I1640" s="441"/>
      <c r="J1640" s="360"/>
      <c r="K1640" s="360"/>
      <c r="L1640" s="468"/>
      <c r="M1640" s="461"/>
      <c r="N1640" s="292"/>
      <c r="O1640" s="292"/>
      <c r="P1640" s="467"/>
      <c r="Q1640" s="456"/>
      <c r="R1640" s="320"/>
    </row>
    <row r="1641" s="248" customFormat="1" ht="24" customHeight="1" spans="1:18">
      <c r="A1641" s="45">
        <v>1638</v>
      </c>
      <c r="B1641" s="45" t="s">
        <v>145</v>
      </c>
      <c r="C1641" s="572" t="s">
        <v>5015</v>
      </c>
      <c r="D1641" s="462" t="s">
        <v>5016</v>
      </c>
      <c r="E1641" s="292" t="s">
        <v>5017</v>
      </c>
      <c r="F1641" s="457"/>
      <c r="G1641" s="457"/>
      <c r="H1641" s="464" t="s">
        <v>76</v>
      </c>
      <c r="I1641" s="441" t="s">
        <v>5018</v>
      </c>
      <c r="J1641" s="360">
        <v>39</v>
      </c>
      <c r="K1641" s="360">
        <v>39</v>
      </c>
      <c r="L1641" s="469">
        <v>39</v>
      </c>
      <c r="M1641" s="292"/>
      <c r="N1641" s="473" t="s">
        <v>5019</v>
      </c>
      <c r="O1641" s="473" t="s">
        <v>443</v>
      </c>
      <c r="P1641" s="467"/>
      <c r="Q1641" s="456"/>
      <c r="R1641" s="320"/>
    </row>
    <row r="1642" s="248" customFormat="1" ht="24" customHeight="1" spans="1:18">
      <c r="A1642" s="45">
        <v>1639</v>
      </c>
      <c r="B1642" s="45" t="s">
        <v>145</v>
      </c>
      <c r="C1642" s="572" t="s">
        <v>5020</v>
      </c>
      <c r="D1642" s="462" t="s">
        <v>5021</v>
      </c>
      <c r="E1642" s="292" t="s">
        <v>5022</v>
      </c>
      <c r="F1642" s="457"/>
      <c r="G1642" s="457"/>
      <c r="H1642" s="464" t="s">
        <v>76</v>
      </c>
      <c r="I1642" s="441" t="s">
        <v>5018</v>
      </c>
      <c r="J1642" s="360">
        <v>39</v>
      </c>
      <c r="K1642" s="360">
        <v>39</v>
      </c>
      <c r="L1642" s="469">
        <v>39</v>
      </c>
      <c r="M1642" s="292"/>
      <c r="N1642" s="283" t="s">
        <v>135</v>
      </c>
      <c r="O1642" s="283" t="s">
        <v>136</v>
      </c>
      <c r="P1642" s="467"/>
      <c r="Q1642" s="456"/>
      <c r="R1642" s="320"/>
    </row>
    <row r="1643" s="248" customFormat="1" ht="24" customHeight="1" spans="1:18">
      <c r="A1643" s="45">
        <v>1640</v>
      </c>
      <c r="B1643" s="45" t="s">
        <v>145</v>
      </c>
      <c r="C1643" s="572" t="s">
        <v>5023</v>
      </c>
      <c r="D1643" s="462" t="s">
        <v>5024</v>
      </c>
      <c r="E1643" s="292" t="s">
        <v>5025</v>
      </c>
      <c r="F1643" s="457"/>
      <c r="G1643" s="457"/>
      <c r="H1643" s="464" t="s">
        <v>76</v>
      </c>
      <c r="I1643" s="441" t="s">
        <v>5018</v>
      </c>
      <c r="J1643" s="360">
        <v>26</v>
      </c>
      <c r="K1643" s="360">
        <v>26</v>
      </c>
      <c r="L1643" s="469">
        <v>26</v>
      </c>
      <c r="M1643" s="292"/>
      <c r="N1643" s="283" t="s">
        <v>135</v>
      </c>
      <c r="O1643" s="283" t="s">
        <v>136</v>
      </c>
      <c r="P1643" s="467"/>
      <c r="Q1643" s="456"/>
      <c r="R1643" s="320"/>
    </row>
    <row r="1644" s="248" customFormat="1" ht="24" customHeight="1" spans="1:18">
      <c r="A1644" s="45">
        <v>1641</v>
      </c>
      <c r="B1644" s="45" t="s">
        <v>145</v>
      </c>
      <c r="C1644" s="572" t="s">
        <v>5026</v>
      </c>
      <c r="D1644" s="462" t="s">
        <v>5027</v>
      </c>
      <c r="E1644" s="292" t="s">
        <v>5028</v>
      </c>
      <c r="F1644" s="457"/>
      <c r="G1644" s="457"/>
      <c r="H1644" s="464" t="s">
        <v>76</v>
      </c>
      <c r="I1644" s="441" t="s">
        <v>5018</v>
      </c>
      <c r="J1644" s="360">
        <v>39</v>
      </c>
      <c r="K1644" s="360">
        <v>39</v>
      </c>
      <c r="L1644" s="469">
        <v>39</v>
      </c>
      <c r="M1644" s="292"/>
      <c r="N1644" s="283" t="s">
        <v>135</v>
      </c>
      <c r="O1644" s="283" t="s">
        <v>136</v>
      </c>
      <c r="P1644" s="467"/>
      <c r="Q1644" s="456"/>
      <c r="R1644" s="320"/>
    </row>
    <row r="1645" s="248" customFormat="1" ht="24" customHeight="1" spans="1:18">
      <c r="A1645" s="45">
        <v>1642</v>
      </c>
      <c r="B1645" s="45" t="s">
        <v>145</v>
      </c>
      <c r="C1645" s="572" t="s">
        <v>5029</v>
      </c>
      <c r="D1645" s="462" t="s">
        <v>5030</v>
      </c>
      <c r="E1645" s="292" t="s">
        <v>5031</v>
      </c>
      <c r="F1645" s="457"/>
      <c r="G1645" s="457"/>
      <c r="H1645" s="464" t="s">
        <v>76</v>
      </c>
      <c r="I1645" s="441" t="s">
        <v>5018</v>
      </c>
      <c r="J1645" s="360">
        <v>39</v>
      </c>
      <c r="K1645" s="360">
        <v>39</v>
      </c>
      <c r="L1645" s="469">
        <v>39</v>
      </c>
      <c r="M1645" s="292"/>
      <c r="N1645" s="283" t="s">
        <v>135</v>
      </c>
      <c r="O1645" s="283" t="s">
        <v>136</v>
      </c>
      <c r="P1645" s="467"/>
      <c r="Q1645" s="456"/>
      <c r="R1645" s="320"/>
    </row>
    <row r="1646" s="248" customFormat="1" ht="24" customHeight="1" spans="1:18">
      <c r="A1646" s="45">
        <v>1643</v>
      </c>
      <c r="B1646" s="45" t="s">
        <v>145</v>
      </c>
      <c r="C1646" s="572" t="s">
        <v>5032</v>
      </c>
      <c r="D1646" s="462" t="s">
        <v>5033</v>
      </c>
      <c r="E1646" s="292" t="s">
        <v>5034</v>
      </c>
      <c r="F1646" s="457" t="s">
        <v>5035</v>
      </c>
      <c r="G1646" s="457"/>
      <c r="H1646" s="464" t="s">
        <v>76</v>
      </c>
      <c r="I1646" s="441" t="s">
        <v>5018</v>
      </c>
      <c r="J1646" s="360">
        <v>77</v>
      </c>
      <c r="K1646" s="360">
        <v>77</v>
      </c>
      <c r="L1646" s="469">
        <v>77</v>
      </c>
      <c r="M1646" s="292"/>
      <c r="N1646" s="473" t="s">
        <v>5019</v>
      </c>
      <c r="O1646" s="473" t="s">
        <v>443</v>
      </c>
      <c r="P1646" s="467"/>
      <c r="Q1646" s="456"/>
      <c r="R1646" s="320"/>
    </row>
    <row r="1647" s="248" customFormat="1" ht="24" customHeight="1" spans="1:18">
      <c r="A1647" s="45">
        <v>1644</v>
      </c>
      <c r="B1647" s="45" t="s">
        <v>145</v>
      </c>
      <c r="C1647" s="572" t="s">
        <v>5036</v>
      </c>
      <c r="D1647" s="462" t="s">
        <v>5037</v>
      </c>
      <c r="E1647" s="292" t="s">
        <v>5038</v>
      </c>
      <c r="F1647" s="457" t="s">
        <v>5039</v>
      </c>
      <c r="G1647" s="457"/>
      <c r="H1647" s="464" t="s">
        <v>76</v>
      </c>
      <c r="I1647" s="441" t="s">
        <v>5018</v>
      </c>
      <c r="J1647" s="360">
        <v>77</v>
      </c>
      <c r="K1647" s="360">
        <v>77</v>
      </c>
      <c r="L1647" s="469">
        <v>77</v>
      </c>
      <c r="M1647" s="292"/>
      <c r="N1647" s="473" t="s">
        <v>5019</v>
      </c>
      <c r="O1647" s="473" t="s">
        <v>443</v>
      </c>
      <c r="P1647" s="467"/>
      <c r="Q1647" s="456"/>
      <c r="R1647" s="320"/>
    </row>
    <row r="1648" s="248" customFormat="1" ht="24" customHeight="1" spans="1:18">
      <c r="A1648" s="45">
        <v>1645</v>
      </c>
      <c r="B1648" s="45" t="s">
        <v>145</v>
      </c>
      <c r="C1648" s="572" t="s">
        <v>5040</v>
      </c>
      <c r="D1648" s="462" t="s">
        <v>5041</v>
      </c>
      <c r="E1648" s="292" t="s">
        <v>5042</v>
      </c>
      <c r="F1648" s="457"/>
      <c r="G1648" s="457"/>
      <c r="H1648" s="464" t="s">
        <v>76</v>
      </c>
      <c r="I1648" s="441" t="s">
        <v>5018</v>
      </c>
      <c r="J1648" s="360">
        <v>42</v>
      </c>
      <c r="K1648" s="360">
        <v>42</v>
      </c>
      <c r="L1648" s="469">
        <v>42</v>
      </c>
      <c r="M1648" s="292"/>
      <c r="N1648" s="473" t="s">
        <v>5019</v>
      </c>
      <c r="O1648" s="473" t="s">
        <v>443</v>
      </c>
      <c r="P1648" s="467"/>
      <c r="Q1648" s="456"/>
      <c r="R1648" s="320"/>
    </row>
    <row r="1649" s="248" customFormat="1" ht="24" customHeight="1" spans="1:18">
      <c r="A1649" s="45">
        <v>1646</v>
      </c>
      <c r="B1649" s="45" t="s">
        <v>145</v>
      </c>
      <c r="C1649" s="572" t="s">
        <v>5043</v>
      </c>
      <c r="D1649" s="462" t="s">
        <v>5044</v>
      </c>
      <c r="E1649" s="292" t="s">
        <v>5045</v>
      </c>
      <c r="F1649" s="457"/>
      <c r="G1649" s="457"/>
      <c r="H1649" s="464" t="s">
        <v>45</v>
      </c>
      <c r="I1649" s="441" t="s">
        <v>5018</v>
      </c>
      <c r="J1649" s="360">
        <v>26</v>
      </c>
      <c r="K1649" s="360">
        <v>26</v>
      </c>
      <c r="L1649" s="469">
        <v>26</v>
      </c>
      <c r="M1649" s="292"/>
      <c r="N1649" s="283" t="s">
        <v>135</v>
      </c>
      <c r="O1649" s="283" t="s">
        <v>136</v>
      </c>
      <c r="P1649" s="467"/>
      <c r="Q1649" s="456"/>
      <c r="R1649" s="320"/>
    </row>
    <row r="1650" s="248" customFormat="1" ht="12" customHeight="1" spans="1:18">
      <c r="A1650" s="45">
        <v>1647</v>
      </c>
      <c r="B1650" s="45"/>
      <c r="C1650" s="45"/>
      <c r="D1650" s="460" t="s">
        <v>5046</v>
      </c>
      <c r="E1650" s="461" t="s">
        <v>5047</v>
      </c>
      <c r="F1650" s="292"/>
      <c r="G1650" s="292"/>
      <c r="H1650" s="456"/>
      <c r="I1650" s="441"/>
      <c r="J1650" s="360"/>
      <c r="K1650" s="360"/>
      <c r="L1650" s="468"/>
      <c r="M1650" s="461"/>
      <c r="N1650" s="292"/>
      <c r="O1650" s="292"/>
      <c r="P1650" s="467"/>
      <c r="Q1650" s="456"/>
      <c r="R1650" s="320"/>
    </row>
    <row r="1651" s="248" customFormat="1" ht="24" customHeight="1" spans="1:18">
      <c r="A1651" s="45">
        <v>1648</v>
      </c>
      <c r="B1651" s="45" t="s">
        <v>145</v>
      </c>
      <c r="C1651" s="572" t="s">
        <v>5048</v>
      </c>
      <c r="D1651" s="462" t="s">
        <v>5049</v>
      </c>
      <c r="E1651" s="292" t="s">
        <v>5050</v>
      </c>
      <c r="F1651" s="457" t="s">
        <v>5051</v>
      </c>
      <c r="G1651" s="457"/>
      <c r="H1651" s="464" t="s">
        <v>76</v>
      </c>
      <c r="I1651" s="441" t="s">
        <v>5018</v>
      </c>
      <c r="J1651" s="360">
        <v>26</v>
      </c>
      <c r="K1651" s="360">
        <v>26</v>
      </c>
      <c r="L1651" s="469">
        <v>26</v>
      </c>
      <c r="M1651" s="292"/>
      <c r="N1651" s="283" t="s">
        <v>135</v>
      </c>
      <c r="O1651" s="283" t="s">
        <v>136</v>
      </c>
      <c r="P1651" s="467"/>
      <c r="Q1651" s="456"/>
      <c r="R1651" s="320"/>
    </row>
    <row r="1652" s="248" customFormat="1" ht="24" customHeight="1" spans="1:18">
      <c r="A1652" s="45">
        <v>1649</v>
      </c>
      <c r="B1652" s="45" t="s">
        <v>145</v>
      </c>
      <c r="C1652" s="572" t="s">
        <v>5052</v>
      </c>
      <c r="D1652" s="462" t="s">
        <v>5053</v>
      </c>
      <c r="E1652" s="292" t="s">
        <v>5054</v>
      </c>
      <c r="F1652" s="457" t="s">
        <v>5055</v>
      </c>
      <c r="G1652" s="457"/>
      <c r="H1652" s="464" t="s">
        <v>76</v>
      </c>
      <c r="I1652" s="441" t="s">
        <v>5018</v>
      </c>
      <c r="J1652" s="360">
        <v>39</v>
      </c>
      <c r="K1652" s="360">
        <v>39</v>
      </c>
      <c r="L1652" s="469">
        <v>39</v>
      </c>
      <c r="M1652" s="292"/>
      <c r="N1652" s="283" t="s">
        <v>135</v>
      </c>
      <c r="O1652" s="283" t="s">
        <v>136</v>
      </c>
      <c r="P1652" s="467"/>
      <c r="Q1652" s="456"/>
      <c r="R1652" s="320"/>
    </row>
    <row r="1653" s="248" customFormat="1" ht="12" customHeight="1" spans="1:18">
      <c r="A1653" s="45">
        <v>1650</v>
      </c>
      <c r="B1653" s="45"/>
      <c r="C1653" s="45"/>
      <c r="D1653" s="460" t="s">
        <v>5056</v>
      </c>
      <c r="E1653" s="461" t="s">
        <v>5057</v>
      </c>
      <c r="F1653" s="292"/>
      <c r="G1653" s="292"/>
      <c r="H1653" s="456"/>
      <c r="I1653" s="441"/>
      <c r="J1653" s="360"/>
      <c r="K1653" s="360"/>
      <c r="L1653" s="468"/>
      <c r="M1653" s="461"/>
      <c r="N1653" s="292"/>
      <c r="O1653" s="292"/>
      <c r="P1653" s="467"/>
      <c r="Q1653" s="456"/>
      <c r="R1653" s="320"/>
    </row>
    <row r="1654" s="248" customFormat="1" ht="36" customHeight="1" spans="1:18">
      <c r="A1654" s="45">
        <v>1651</v>
      </c>
      <c r="B1654" s="45" t="s">
        <v>145</v>
      </c>
      <c r="C1654" s="572" t="s">
        <v>5058</v>
      </c>
      <c r="D1654" s="462" t="s">
        <v>5059</v>
      </c>
      <c r="E1654" s="292" t="s">
        <v>5060</v>
      </c>
      <c r="F1654" s="457" t="s">
        <v>5061</v>
      </c>
      <c r="G1654" s="457"/>
      <c r="H1654" s="464" t="s">
        <v>76</v>
      </c>
      <c r="I1654" s="441" t="s">
        <v>5018</v>
      </c>
      <c r="J1654" s="360">
        <v>50</v>
      </c>
      <c r="K1654" s="360">
        <v>50</v>
      </c>
      <c r="L1654" s="469">
        <v>50</v>
      </c>
      <c r="M1654" s="292"/>
      <c r="N1654" s="473" t="s">
        <v>5019</v>
      </c>
      <c r="O1654" s="473" t="s">
        <v>443</v>
      </c>
      <c r="P1654" s="467"/>
      <c r="Q1654" s="456"/>
      <c r="R1654" s="320"/>
    </row>
    <row r="1655" s="248" customFormat="1" ht="48" customHeight="1" spans="1:18">
      <c r="A1655" s="45">
        <v>1652</v>
      </c>
      <c r="B1655" s="45" t="s">
        <v>145</v>
      </c>
      <c r="C1655" s="572" t="s">
        <v>5062</v>
      </c>
      <c r="D1655" s="462" t="s">
        <v>5063</v>
      </c>
      <c r="E1655" s="292" t="s">
        <v>5064</v>
      </c>
      <c r="F1655" s="457" t="s">
        <v>5065</v>
      </c>
      <c r="G1655" s="457" t="s">
        <v>313</v>
      </c>
      <c r="H1655" s="464" t="s">
        <v>76</v>
      </c>
      <c r="I1655" s="441" t="s">
        <v>5018</v>
      </c>
      <c r="J1655" s="360">
        <v>50</v>
      </c>
      <c r="K1655" s="360">
        <v>50</v>
      </c>
      <c r="L1655" s="469">
        <v>50</v>
      </c>
      <c r="M1655" s="292"/>
      <c r="N1655" s="473" t="s">
        <v>5019</v>
      </c>
      <c r="O1655" s="473" t="s">
        <v>443</v>
      </c>
      <c r="P1655" s="467"/>
      <c r="Q1655" s="456"/>
      <c r="R1655" s="320"/>
    </row>
    <row r="1656" s="248" customFormat="1" ht="48" customHeight="1" spans="1:18">
      <c r="A1656" s="45">
        <v>1653</v>
      </c>
      <c r="B1656" s="45" t="s">
        <v>145</v>
      </c>
      <c r="C1656" s="572" t="s">
        <v>5066</v>
      </c>
      <c r="D1656" s="462" t="s">
        <v>5067</v>
      </c>
      <c r="E1656" s="292" t="s">
        <v>5068</v>
      </c>
      <c r="F1656" s="457" t="s">
        <v>5069</v>
      </c>
      <c r="G1656" s="457"/>
      <c r="H1656" s="464" t="s">
        <v>76</v>
      </c>
      <c r="I1656" s="441" t="s">
        <v>5018</v>
      </c>
      <c r="J1656" s="360">
        <v>26</v>
      </c>
      <c r="K1656" s="360">
        <v>26</v>
      </c>
      <c r="L1656" s="469">
        <v>26</v>
      </c>
      <c r="M1656" s="292"/>
      <c r="N1656" s="283" t="s">
        <v>135</v>
      </c>
      <c r="O1656" s="283" t="s">
        <v>136</v>
      </c>
      <c r="P1656" s="467"/>
      <c r="Q1656" s="456"/>
      <c r="R1656" s="320"/>
    </row>
    <row r="1657" s="248" customFormat="1" ht="24" customHeight="1" spans="1:18">
      <c r="A1657" s="45">
        <v>1654</v>
      </c>
      <c r="B1657" s="45" t="s">
        <v>145</v>
      </c>
      <c r="C1657" s="572" t="s">
        <v>5070</v>
      </c>
      <c r="D1657" s="462" t="s">
        <v>5071</v>
      </c>
      <c r="E1657" s="292" t="s">
        <v>5072</v>
      </c>
      <c r="F1657" s="457" t="s">
        <v>5073</v>
      </c>
      <c r="G1657" s="457"/>
      <c r="H1657" s="464" t="s">
        <v>76</v>
      </c>
      <c r="I1657" s="441" t="s">
        <v>5018</v>
      </c>
      <c r="J1657" s="360">
        <v>26</v>
      </c>
      <c r="K1657" s="360">
        <v>26</v>
      </c>
      <c r="L1657" s="469">
        <v>26</v>
      </c>
      <c r="M1657" s="292"/>
      <c r="N1657" s="283" t="s">
        <v>135</v>
      </c>
      <c r="O1657" s="283" t="s">
        <v>136</v>
      </c>
      <c r="P1657" s="467"/>
      <c r="Q1657" s="456"/>
      <c r="R1657" s="320"/>
    </row>
    <row r="1658" s="248" customFormat="1" ht="24" customHeight="1" spans="1:18">
      <c r="A1658" s="45">
        <v>1655</v>
      </c>
      <c r="B1658" s="45" t="s">
        <v>145</v>
      </c>
      <c r="C1658" s="572" t="s">
        <v>5074</v>
      </c>
      <c r="D1658" s="462" t="s">
        <v>5075</v>
      </c>
      <c r="E1658" s="292" t="s">
        <v>5076</v>
      </c>
      <c r="F1658" s="457" t="s">
        <v>5077</v>
      </c>
      <c r="G1658" s="457"/>
      <c r="H1658" s="464" t="s">
        <v>76</v>
      </c>
      <c r="I1658" s="441" t="s">
        <v>5018</v>
      </c>
      <c r="J1658" s="360">
        <v>26</v>
      </c>
      <c r="K1658" s="360">
        <v>26</v>
      </c>
      <c r="L1658" s="469">
        <v>26</v>
      </c>
      <c r="M1658" s="292"/>
      <c r="N1658" s="283" t="s">
        <v>135</v>
      </c>
      <c r="O1658" s="283" t="s">
        <v>136</v>
      </c>
      <c r="P1658" s="467"/>
      <c r="Q1658" s="456"/>
      <c r="R1658" s="320"/>
    </row>
    <row r="1659" s="248" customFormat="1" ht="12" customHeight="1" spans="1:18">
      <c r="A1659" s="45">
        <v>1656</v>
      </c>
      <c r="B1659" s="45"/>
      <c r="C1659" s="45"/>
      <c r="D1659" s="460" t="s">
        <v>5078</v>
      </c>
      <c r="E1659" s="461" t="s">
        <v>5079</v>
      </c>
      <c r="F1659" s="292"/>
      <c r="G1659" s="292"/>
      <c r="H1659" s="456"/>
      <c r="I1659" s="441"/>
      <c r="J1659" s="360"/>
      <c r="K1659" s="360"/>
      <c r="L1659" s="468"/>
      <c r="M1659" s="461"/>
      <c r="N1659" s="292"/>
      <c r="O1659" s="292"/>
      <c r="P1659" s="467"/>
      <c r="Q1659" s="456"/>
      <c r="R1659" s="320"/>
    </row>
    <row r="1660" s="248" customFormat="1" ht="24" customHeight="1" spans="1:18">
      <c r="A1660" s="45">
        <v>1657</v>
      </c>
      <c r="B1660" s="45" t="s">
        <v>145</v>
      </c>
      <c r="C1660" s="572" t="s">
        <v>5080</v>
      </c>
      <c r="D1660" s="462" t="s">
        <v>5081</v>
      </c>
      <c r="E1660" s="292" t="s">
        <v>5082</v>
      </c>
      <c r="F1660" s="457" t="s">
        <v>5083</v>
      </c>
      <c r="G1660" s="457"/>
      <c r="H1660" s="464" t="s">
        <v>76</v>
      </c>
      <c r="I1660" s="441" t="s">
        <v>5018</v>
      </c>
      <c r="J1660" s="360">
        <v>20</v>
      </c>
      <c r="K1660" s="360">
        <v>20</v>
      </c>
      <c r="L1660" s="469">
        <v>20</v>
      </c>
      <c r="M1660" s="292"/>
      <c r="N1660" s="283" t="s">
        <v>135</v>
      </c>
      <c r="O1660" s="283" t="s">
        <v>136</v>
      </c>
      <c r="P1660" s="467"/>
      <c r="Q1660" s="456"/>
      <c r="R1660" s="320"/>
    </row>
    <row r="1661" s="248" customFormat="1" ht="24" customHeight="1" spans="1:18">
      <c r="A1661" s="45">
        <v>1658</v>
      </c>
      <c r="B1661" s="45" t="s">
        <v>145</v>
      </c>
      <c r="C1661" s="572" t="s">
        <v>5084</v>
      </c>
      <c r="D1661" s="462" t="s">
        <v>5085</v>
      </c>
      <c r="E1661" s="292" t="s">
        <v>5086</v>
      </c>
      <c r="F1661" s="457" t="s">
        <v>5087</v>
      </c>
      <c r="G1661" s="457"/>
      <c r="H1661" s="464" t="s">
        <v>76</v>
      </c>
      <c r="I1661" s="441" t="s">
        <v>5018</v>
      </c>
      <c r="J1661" s="360">
        <v>13</v>
      </c>
      <c r="K1661" s="360">
        <v>13</v>
      </c>
      <c r="L1661" s="469">
        <v>13</v>
      </c>
      <c r="M1661" s="292"/>
      <c r="N1661" s="283" t="s">
        <v>135</v>
      </c>
      <c r="O1661" s="283" t="s">
        <v>136</v>
      </c>
      <c r="P1661" s="467"/>
      <c r="Q1661" s="456"/>
      <c r="R1661" s="320"/>
    </row>
    <row r="1662" s="248" customFormat="1" ht="24" customHeight="1" spans="1:18">
      <c r="A1662" s="45">
        <v>1659</v>
      </c>
      <c r="B1662" s="45" t="s">
        <v>145</v>
      </c>
      <c r="C1662" s="572" t="s">
        <v>5088</v>
      </c>
      <c r="D1662" s="462" t="s">
        <v>5089</v>
      </c>
      <c r="E1662" s="292" t="s">
        <v>5090</v>
      </c>
      <c r="F1662" s="457" t="s">
        <v>5091</v>
      </c>
      <c r="G1662" s="457"/>
      <c r="H1662" s="464" t="s">
        <v>76</v>
      </c>
      <c r="I1662" s="441" t="s">
        <v>5018</v>
      </c>
      <c r="J1662" s="360">
        <v>20</v>
      </c>
      <c r="K1662" s="360">
        <v>20</v>
      </c>
      <c r="L1662" s="469">
        <v>20</v>
      </c>
      <c r="M1662" s="292"/>
      <c r="N1662" s="283" t="s">
        <v>135</v>
      </c>
      <c r="O1662" s="283" t="s">
        <v>136</v>
      </c>
      <c r="P1662" s="467"/>
      <c r="Q1662" s="456"/>
      <c r="R1662" s="320"/>
    </row>
    <row r="1663" s="248" customFormat="1" ht="24" customHeight="1" spans="1:18">
      <c r="A1663" s="45">
        <v>1660</v>
      </c>
      <c r="B1663" s="45" t="s">
        <v>145</v>
      </c>
      <c r="C1663" s="572" t="s">
        <v>5092</v>
      </c>
      <c r="D1663" s="462" t="s">
        <v>5093</v>
      </c>
      <c r="E1663" s="292" t="s">
        <v>5094</v>
      </c>
      <c r="F1663" s="457" t="s">
        <v>5095</v>
      </c>
      <c r="G1663" s="457"/>
      <c r="H1663" s="464" t="s">
        <v>76</v>
      </c>
      <c r="I1663" s="441" t="s">
        <v>5018</v>
      </c>
      <c r="J1663" s="360">
        <v>20</v>
      </c>
      <c r="K1663" s="360">
        <v>20</v>
      </c>
      <c r="L1663" s="469">
        <v>20</v>
      </c>
      <c r="M1663" s="292"/>
      <c r="N1663" s="283" t="s">
        <v>135</v>
      </c>
      <c r="O1663" s="283" t="s">
        <v>136</v>
      </c>
      <c r="P1663" s="467"/>
      <c r="Q1663" s="456"/>
      <c r="R1663" s="320"/>
    </row>
    <row r="1664" s="248" customFormat="1" ht="24" customHeight="1" spans="1:18">
      <c r="A1664" s="45">
        <v>1661</v>
      </c>
      <c r="B1664" s="45" t="s">
        <v>145</v>
      </c>
      <c r="C1664" s="572" t="s">
        <v>5096</v>
      </c>
      <c r="D1664" s="462" t="s">
        <v>5097</v>
      </c>
      <c r="E1664" s="292" t="s">
        <v>5098</v>
      </c>
      <c r="F1664" s="457" t="s">
        <v>5099</v>
      </c>
      <c r="G1664" s="457"/>
      <c r="H1664" s="464" t="s">
        <v>76</v>
      </c>
      <c r="I1664" s="441" t="s">
        <v>5018</v>
      </c>
      <c r="J1664" s="360">
        <v>20</v>
      </c>
      <c r="K1664" s="360">
        <v>20</v>
      </c>
      <c r="L1664" s="469">
        <v>20</v>
      </c>
      <c r="M1664" s="292"/>
      <c r="N1664" s="283" t="s">
        <v>135</v>
      </c>
      <c r="O1664" s="283" t="s">
        <v>136</v>
      </c>
      <c r="P1664" s="467"/>
      <c r="Q1664" s="456"/>
      <c r="R1664" s="320"/>
    </row>
    <row r="1665" s="248" customFormat="1" ht="24" customHeight="1" spans="1:18">
      <c r="A1665" s="45">
        <v>1662</v>
      </c>
      <c r="B1665" s="45" t="s">
        <v>145</v>
      </c>
      <c r="C1665" s="572" t="s">
        <v>5100</v>
      </c>
      <c r="D1665" s="462" t="s">
        <v>5101</v>
      </c>
      <c r="E1665" s="292" t="s">
        <v>5102</v>
      </c>
      <c r="F1665" s="457" t="s">
        <v>5103</v>
      </c>
      <c r="G1665" s="457"/>
      <c r="H1665" s="464" t="s">
        <v>76</v>
      </c>
      <c r="I1665" s="441" t="s">
        <v>5018</v>
      </c>
      <c r="J1665" s="360">
        <v>20</v>
      </c>
      <c r="K1665" s="360">
        <v>20</v>
      </c>
      <c r="L1665" s="469">
        <v>20</v>
      </c>
      <c r="M1665" s="292"/>
      <c r="N1665" s="283" t="s">
        <v>135</v>
      </c>
      <c r="O1665" s="283" t="s">
        <v>136</v>
      </c>
      <c r="P1665" s="467"/>
      <c r="Q1665" s="456"/>
      <c r="R1665" s="320"/>
    </row>
    <row r="1666" s="248" customFormat="1" ht="12" customHeight="1" spans="1:18">
      <c r="A1666" s="45">
        <v>1663</v>
      </c>
      <c r="B1666" s="45"/>
      <c r="C1666" s="45"/>
      <c r="D1666" s="460" t="s">
        <v>5104</v>
      </c>
      <c r="E1666" s="461" t="s">
        <v>5105</v>
      </c>
      <c r="F1666" s="292"/>
      <c r="G1666" s="292"/>
      <c r="H1666" s="456"/>
      <c r="I1666" s="441"/>
      <c r="J1666" s="360"/>
      <c r="K1666" s="360"/>
      <c r="L1666" s="469"/>
      <c r="M1666" s="461"/>
      <c r="N1666" s="292"/>
      <c r="O1666" s="292"/>
      <c r="P1666" s="467"/>
      <c r="Q1666" s="456"/>
      <c r="R1666" s="320"/>
    </row>
    <row r="1667" s="248" customFormat="1" ht="24" customHeight="1" spans="1:18">
      <c r="A1667" s="45">
        <v>1664</v>
      </c>
      <c r="B1667" s="45" t="s">
        <v>145</v>
      </c>
      <c r="C1667" s="572" t="s">
        <v>5106</v>
      </c>
      <c r="D1667" s="462" t="s">
        <v>5107</v>
      </c>
      <c r="E1667" s="292" t="s">
        <v>5108</v>
      </c>
      <c r="F1667" s="457" t="s">
        <v>5109</v>
      </c>
      <c r="G1667" s="457"/>
      <c r="H1667" s="464" t="s">
        <v>76</v>
      </c>
      <c r="I1667" s="441" t="s">
        <v>5018</v>
      </c>
      <c r="J1667" s="360">
        <v>36</v>
      </c>
      <c r="K1667" s="360">
        <v>36</v>
      </c>
      <c r="L1667" s="469">
        <v>36</v>
      </c>
      <c r="M1667" s="292"/>
      <c r="N1667" s="473" t="s">
        <v>5019</v>
      </c>
      <c r="O1667" s="473" t="s">
        <v>443</v>
      </c>
      <c r="P1667" s="467"/>
      <c r="Q1667" s="456"/>
      <c r="R1667" s="320"/>
    </row>
    <row r="1668" s="248" customFormat="1" ht="24" customHeight="1" spans="1:18">
      <c r="A1668" s="45">
        <v>1665</v>
      </c>
      <c r="B1668" s="45" t="s">
        <v>145</v>
      </c>
      <c r="C1668" s="572" t="s">
        <v>5110</v>
      </c>
      <c r="D1668" s="462" t="s">
        <v>5111</v>
      </c>
      <c r="E1668" s="292" t="s">
        <v>5112</v>
      </c>
      <c r="F1668" s="457" t="s">
        <v>5113</v>
      </c>
      <c r="G1668" s="457"/>
      <c r="H1668" s="464" t="s">
        <v>76</v>
      </c>
      <c r="I1668" s="441" t="s">
        <v>5018</v>
      </c>
      <c r="J1668" s="360">
        <v>39</v>
      </c>
      <c r="K1668" s="360">
        <v>39</v>
      </c>
      <c r="L1668" s="469">
        <v>39</v>
      </c>
      <c r="M1668" s="292"/>
      <c r="N1668" s="473" t="s">
        <v>5019</v>
      </c>
      <c r="O1668" s="473" t="s">
        <v>443</v>
      </c>
      <c r="P1668" s="467"/>
      <c r="Q1668" s="456"/>
      <c r="R1668" s="320"/>
    </row>
    <row r="1669" s="248" customFormat="1" ht="24" customHeight="1" spans="1:18">
      <c r="A1669" s="45">
        <v>1666</v>
      </c>
      <c r="B1669" s="45" t="s">
        <v>145</v>
      </c>
      <c r="C1669" s="572" t="s">
        <v>5114</v>
      </c>
      <c r="D1669" s="462" t="s">
        <v>5115</v>
      </c>
      <c r="E1669" s="292" t="s">
        <v>5116</v>
      </c>
      <c r="F1669" s="457" t="s">
        <v>5117</v>
      </c>
      <c r="G1669" s="457"/>
      <c r="H1669" s="464" t="s">
        <v>76</v>
      </c>
      <c r="I1669" s="441" t="s">
        <v>5018</v>
      </c>
      <c r="J1669" s="360">
        <v>20</v>
      </c>
      <c r="K1669" s="360">
        <v>20</v>
      </c>
      <c r="L1669" s="469">
        <v>20</v>
      </c>
      <c r="M1669" s="292"/>
      <c r="N1669" s="283" t="s">
        <v>135</v>
      </c>
      <c r="O1669" s="283" t="s">
        <v>136</v>
      </c>
      <c r="P1669" s="467"/>
      <c r="Q1669" s="456"/>
      <c r="R1669" s="320"/>
    </row>
    <row r="1670" s="248" customFormat="1" ht="24" customHeight="1" spans="1:18">
      <c r="A1670" s="45">
        <v>1667</v>
      </c>
      <c r="B1670" s="45" t="s">
        <v>145</v>
      </c>
      <c r="C1670" s="572" t="s">
        <v>5118</v>
      </c>
      <c r="D1670" s="462" t="s">
        <v>5119</v>
      </c>
      <c r="E1670" s="292" t="s">
        <v>5120</v>
      </c>
      <c r="F1670" s="457" t="s">
        <v>5121</v>
      </c>
      <c r="G1670" s="457" t="s">
        <v>313</v>
      </c>
      <c r="H1670" s="464" t="s">
        <v>76</v>
      </c>
      <c r="I1670" s="441" t="s">
        <v>5018</v>
      </c>
      <c r="J1670" s="360">
        <v>62</v>
      </c>
      <c r="K1670" s="360">
        <v>62</v>
      </c>
      <c r="L1670" s="469">
        <v>62</v>
      </c>
      <c r="M1670" s="292"/>
      <c r="N1670" s="473" t="s">
        <v>5019</v>
      </c>
      <c r="O1670" s="473" t="s">
        <v>443</v>
      </c>
      <c r="P1670" s="467"/>
      <c r="Q1670" s="456"/>
      <c r="R1670" s="320"/>
    </row>
    <row r="1671" s="248" customFormat="1" ht="24" customHeight="1" spans="1:18">
      <c r="A1671" s="45">
        <v>1668</v>
      </c>
      <c r="B1671" s="45" t="s">
        <v>145</v>
      </c>
      <c r="C1671" s="572" t="s">
        <v>5122</v>
      </c>
      <c r="D1671" s="462" t="s">
        <v>5123</v>
      </c>
      <c r="E1671" s="292" t="s">
        <v>5124</v>
      </c>
      <c r="F1671" s="457" t="s">
        <v>5125</v>
      </c>
      <c r="G1671" s="457"/>
      <c r="H1671" s="464" t="s">
        <v>76</v>
      </c>
      <c r="I1671" s="441" t="s">
        <v>5018</v>
      </c>
      <c r="J1671" s="360">
        <v>26</v>
      </c>
      <c r="K1671" s="360">
        <v>26</v>
      </c>
      <c r="L1671" s="469">
        <v>26</v>
      </c>
      <c r="M1671" s="292"/>
      <c r="N1671" s="283" t="s">
        <v>135</v>
      </c>
      <c r="O1671" s="283" t="s">
        <v>136</v>
      </c>
      <c r="P1671" s="467"/>
      <c r="Q1671" s="456"/>
      <c r="R1671" s="320"/>
    </row>
    <row r="1672" s="248" customFormat="1" ht="24" customHeight="1" spans="1:18">
      <c r="A1672" s="45">
        <v>1669</v>
      </c>
      <c r="B1672" s="45" t="s">
        <v>145</v>
      </c>
      <c r="C1672" s="572" t="s">
        <v>5126</v>
      </c>
      <c r="D1672" s="462" t="s">
        <v>5127</v>
      </c>
      <c r="E1672" s="292" t="s">
        <v>5128</v>
      </c>
      <c r="F1672" s="457" t="s">
        <v>5129</v>
      </c>
      <c r="G1672" s="457"/>
      <c r="H1672" s="464" t="s">
        <v>76</v>
      </c>
      <c r="I1672" s="441" t="s">
        <v>5018</v>
      </c>
      <c r="J1672" s="360">
        <v>20</v>
      </c>
      <c r="K1672" s="360">
        <v>20</v>
      </c>
      <c r="L1672" s="469">
        <v>20</v>
      </c>
      <c r="M1672" s="292"/>
      <c r="N1672" s="283" t="s">
        <v>135</v>
      </c>
      <c r="O1672" s="283" t="s">
        <v>136</v>
      </c>
      <c r="P1672" s="467"/>
      <c r="Q1672" s="456"/>
      <c r="R1672" s="320"/>
    </row>
    <row r="1673" s="248" customFormat="1" ht="24" customHeight="1" spans="1:18">
      <c r="A1673" s="45">
        <v>1670</v>
      </c>
      <c r="B1673" s="45" t="s">
        <v>145</v>
      </c>
      <c r="C1673" s="572" t="s">
        <v>5130</v>
      </c>
      <c r="D1673" s="462" t="s">
        <v>5131</v>
      </c>
      <c r="E1673" s="292" t="s">
        <v>5132</v>
      </c>
      <c r="F1673" s="457" t="s">
        <v>5133</v>
      </c>
      <c r="G1673" s="457"/>
      <c r="H1673" s="464" t="s">
        <v>76</v>
      </c>
      <c r="I1673" s="441" t="s">
        <v>5018</v>
      </c>
      <c r="J1673" s="360">
        <v>78</v>
      </c>
      <c r="K1673" s="360">
        <v>78</v>
      </c>
      <c r="L1673" s="469">
        <v>78</v>
      </c>
      <c r="M1673" s="292"/>
      <c r="N1673" s="473" t="s">
        <v>5019</v>
      </c>
      <c r="O1673" s="473" t="s">
        <v>443</v>
      </c>
      <c r="P1673" s="467"/>
      <c r="Q1673" s="456"/>
      <c r="R1673" s="320"/>
    </row>
    <row r="1674" s="248" customFormat="1" ht="24" customHeight="1" spans="1:18">
      <c r="A1674" s="45">
        <v>1671</v>
      </c>
      <c r="B1674" s="45" t="s">
        <v>1145</v>
      </c>
      <c r="C1674" s="572" t="s">
        <v>5134</v>
      </c>
      <c r="D1674" s="462" t="s">
        <v>5135</v>
      </c>
      <c r="E1674" s="292" t="s">
        <v>5136</v>
      </c>
      <c r="F1674" s="457" t="s">
        <v>5137</v>
      </c>
      <c r="G1674" s="457" t="s">
        <v>5138</v>
      </c>
      <c r="H1674" s="456" t="s">
        <v>45</v>
      </c>
      <c r="I1674" s="441" t="s">
        <v>46</v>
      </c>
      <c r="J1674" s="360">
        <v>5.2</v>
      </c>
      <c r="K1674" s="360">
        <v>5.2</v>
      </c>
      <c r="L1674" s="469">
        <v>5.2</v>
      </c>
      <c r="M1674" s="292" t="s">
        <v>5139</v>
      </c>
      <c r="N1674" s="283" t="s">
        <v>135</v>
      </c>
      <c r="O1674" s="283" t="s">
        <v>136</v>
      </c>
      <c r="P1674" s="456" t="s">
        <v>376</v>
      </c>
      <c r="Q1674" s="456"/>
      <c r="R1674" s="320"/>
    </row>
    <row r="1675" s="248" customFormat="1" ht="24" customHeight="1" spans="1:18">
      <c r="A1675" s="45">
        <v>1672</v>
      </c>
      <c r="B1675" s="45" t="s">
        <v>1145</v>
      </c>
      <c r="C1675" s="572" t="s">
        <v>5140</v>
      </c>
      <c r="D1675" s="462" t="s">
        <v>5141</v>
      </c>
      <c r="E1675" s="292" t="s">
        <v>5142</v>
      </c>
      <c r="F1675" s="457" t="s">
        <v>5143</v>
      </c>
      <c r="G1675" s="457" t="s">
        <v>5144</v>
      </c>
      <c r="H1675" s="456" t="s">
        <v>45</v>
      </c>
      <c r="I1675" s="441" t="s">
        <v>46</v>
      </c>
      <c r="J1675" s="360">
        <v>300</v>
      </c>
      <c r="K1675" s="360">
        <v>300</v>
      </c>
      <c r="L1675" s="469">
        <v>300</v>
      </c>
      <c r="M1675" s="292"/>
      <c r="N1675" s="403" t="s">
        <v>5145</v>
      </c>
      <c r="O1675" s="403" t="s">
        <v>5146</v>
      </c>
      <c r="P1675" s="467"/>
      <c r="Q1675" s="456"/>
      <c r="R1675" s="320"/>
    </row>
    <row r="1676" s="248" customFormat="1" ht="12" customHeight="1" spans="1:18">
      <c r="A1676" s="45">
        <v>1673</v>
      </c>
      <c r="B1676" s="45"/>
      <c r="C1676" s="45"/>
      <c r="D1676" s="460" t="s">
        <v>5147</v>
      </c>
      <c r="E1676" s="461" t="s">
        <v>5148</v>
      </c>
      <c r="F1676" s="292"/>
      <c r="G1676" s="292"/>
      <c r="H1676" s="456"/>
      <c r="I1676" s="441"/>
      <c r="J1676" s="360"/>
      <c r="K1676" s="360"/>
      <c r="L1676" s="468"/>
      <c r="M1676" s="461"/>
      <c r="N1676" s="292"/>
      <c r="O1676" s="292"/>
      <c r="P1676" s="467"/>
      <c r="Q1676" s="456"/>
      <c r="R1676" s="320"/>
    </row>
    <row r="1677" s="248" customFormat="1" ht="24" customHeight="1" spans="1:18">
      <c r="A1677" s="45">
        <v>1674</v>
      </c>
      <c r="B1677" s="45" t="s">
        <v>145</v>
      </c>
      <c r="C1677" s="572" t="s">
        <v>5149</v>
      </c>
      <c r="D1677" s="462" t="s">
        <v>5150</v>
      </c>
      <c r="E1677" s="292" t="s">
        <v>5151</v>
      </c>
      <c r="F1677" s="457" t="s">
        <v>5152</v>
      </c>
      <c r="G1677" s="457"/>
      <c r="H1677" s="464" t="s">
        <v>76</v>
      </c>
      <c r="I1677" s="441" t="s">
        <v>5018</v>
      </c>
      <c r="J1677" s="360">
        <v>25</v>
      </c>
      <c r="K1677" s="360">
        <v>25</v>
      </c>
      <c r="L1677" s="469">
        <v>25</v>
      </c>
      <c r="M1677" s="292"/>
      <c r="N1677" s="473" t="s">
        <v>5019</v>
      </c>
      <c r="O1677" s="473" t="s">
        <v>443</v>
      </c>
      <c r="P1677" s="467"/>
      <c r="Q1677" s="456"/>
      <c r="R1677" s="320"/>
    </row>
    <row r="1678" s="248" customFormat="1" ht="24" customHeight="1" spans="1:18">
      <c r="A1678" s="45">
        <v>1675</v>
      </c>
      <c r="B1678" s="45" t="s">
        <v>145</v>
      </c>
      <c r="C1678" s="572" t="s">
        <v>5153</v>
      </c>
      <c r="D1678" s="462" t="s">
        <v>5154</v>
      </c>
      <c r="E1678" s="292" t="s">
        <v>5155</v>
      </c>
      <c r="F1678" s="457" t="s">
        <v>5156</v>
      </c>
      <c r="G1678" s="457"/>
      <c r="H1678" s="464" t="s">
        <v>76</v>
      </c>
      <c r="I1678" s="441" t="s">
        <v>5018</v>
      </c>
      <c r="J1678" s="360">
        <v>26</v>
      </c>
      <c r="K1678" s="360">
        <v>26</v>
      </c>
      <c r="L1678" s="469">
        <v>26</v>
      </c>
      <c r="M1678" s="292"/>
      <c r="N1678" s="283" t="s">
        <v>135</v>
      </c>
      <c r="O1678" s="283" t="s">
        <v>136</v>
      </c>
      <c r="P1678" s="467"/>
      <c r="Q1678" s="456"/>
      <c r="R1678" s="320"/>
    </row>
    <row r="1679" s="248" customFormat="1" ht="24" customHeight="1" spans="1:18">
      <c r="A1679" s="45">
        <v>1676</v>
      </c>
      <c r="B1679" s="45" t="s">
        <v>145</v>
      </c>
      <c r="C1679" s="572" t="s">
        <v>2868</v>
      </c>
      <c r="D1679" s="462" t="s">
        <v>5157</v>
      </c>
      <c r="E1679" s="292" t="s">
        <v>5158</v>
      </c>
      <c r="F1679" s="457" t="s">
        <v>5156</v>
      </c>
      <c r="G1679" s="457"/>
      <c r="H1679" s="464" t="s">
        <v>76</v>
      </c>
      <c r="I1679" s="441" t="s">
        <v>5018</v>
      </c>
      <c r="J1679" s="360">
        <v>78</v>
      </c>
      <c r="K1679" s="360">
        <v>78</v>
      </c>
      <c r="L1679" s="469">
        <v>78</v>
      </c>
      <c r="M1679" s="292"/>
      <c r="N1679" s="283" t="s">
        <v>135</v>
      </c>
      <c r="O1679" s="283" t="s">
        <v>136</v>
      </c>
      <c r="P1679" s="467"/>
      <c r="Q1679" s="456"/>
      <c r="R1679" s="320"/>
    </row>
    <row r="1680" s="248" customFormat="1" ht="24" customHeight="1" spans="1:18">
      <c r="A1680" s="45">
        <v>1677</v>
      </c>
      <c r="B1680" s="45" t="s">
        <v>145</v>
      </c>
      <c r="C1680" s="572" t="s">
        <v>5159</v>
      </c>
      <c r="D1680" s="462" t="s">
        <v>5160</v>
      </c>
      <c r="E1680" s="292" t="s">
        <v>5161</v>
      </c>
      <c r="F1680" s="457" t="s">
        <v>5162</v>
      </c>
      <c r="G1680" s="457"/>
      <c r="H1680" s="464" t="s">
        <v>76</v>
      </c>
      <c r="I1680" s="441" t="s">
        <v>5018</v>
      </c>
      <c r="J1680" s="360">
        <v>20</v>
      </c>
      <c r="K1680" s="360">
        <v>20</v>
      </c>
      <c r="L1680" s="469">
        <v>20</v>
      </c>
      <c r="M1680" s="292"/>
      <c r="N1680" s="473" t="s">
        <v>5019</v>
      </c>
      <c r="O1680" s="473" t="s">
        <v>443</v>
      </c>
      <c r="P1680" s="467"/>
      <c r="Q1680" s="456"/>
      <c r="R1680" s="320"/>
    </row>
    <row r="1681" s="248" customFormat="1" ht="24" customHeight="1" spans="1:18">
      <c r="A1681" s="45">
        <v>1678</v>
      </c>
      <c r="B1681" s="45" t="s">
        <v>145</v>
      </c>
      <c r="C1681" s="572" t="s">
        <v>5163</v>
      </c>
      <c r="D1681" s="462" t="s">
        <v>5164</v>
      </c>
      <c r="E1681" s="292" t="s">
        <v>5165</v>
      </c>
      <c r="F1681" s="457" t="s">
        <v>5166</v>
      </c>
      <c r="G1681" s="457"/>
      <c r="H1681" s="464" t="s">
        <v>76</v>
      </c>
      <c r="I1681" s="441" t="s">
        <v>5018</v>
      </c>
      <c r="J1681" s="360">
        <v>50</v>
      </c>
      <c r="K1681" s="360">
        <v>50</v>
      </c>
      <c r="L1681" s="469">
        <v>50</v>
      </c>
      <c r="M1681" s="292"/>
      <c r="N1681" s="473" t="s">
        <v>5019</v>
      </c>
      <c r="O1681" s="473" t="s">
        <v>443</v>
      </c>
      <c r="P1681" s="467"/>
      <c r="Q1681" s="456"/>
      <c r="R1681" s="320"/>
    </row>
    <row r="1682" s="248" customFormat="1" ht="24" customHeight="1" spans="1:18">
      <c r="A1682" s="45">
        <v>1679</v>
      </c>
      <c r="B1682" s="45" t="s">
        <v>145</v>
      </c>
      <c r="C1682" s="572" t="s">
        <v>5167</v>
      </c>
      <c r="D1682" s="462" t="s">
        <v>5168</v>
      </c>
      <c r="E1682" s="292" t="s">
        <v>5169</v>
      </c>
      <c r="F1682" s="457" t="s">
        <v>5170</v>
      </c>
      <c r="G1682" s="457"/>
      <c r="H1682" s="464" t="s">
        <v>76</v>
      </c>
      <c r="I1682" s="441" t="s">
        <v>5018</v>
      </c>
      <c r="J1682" s="360">
        <v>20</v>
      </c>
      <c r="K1682" s="360">
        <v>20</v>
      </c>
      <c r="L1682" s="469">
        <v>20</v>
      </c>
      <c r="M1682" s="292"/>
      <c r="N1682" s="283" t="s">
        <v>135</v>
      </c>
      <c r="O1682" s="283" t="s">
        <v>136</v>
      </c>
      <c r="P1682" s="467"/>
      <c r="Q1682" s="456"/>
      <c r="R1682" s="320"/>
    </row>
    <row r="1683" s="248" customFormat="1" ht="24" customHeight="1" spans="1:18">
      <c r="A1683" s="45">
        <v>1680</v>
      </c>
      <c r="B1683" s="45" t="s">
        <v>145</v>
      </c>
      <c r="C1683" s="572" t="s">
        <v>5171</v>
      </c>
      <c r="D1683" s="462" t="s">
        <v>5172</v>
      </c>
      <c r="E1683" s="292" t="s">
        <v>5173</v>
      </c>
      <c r="F1683" s="457" t="s">
        <v>5174</v>
      </c>
      <c r="G1683" s="457"/>
      <c r="H1683" s="464" t="s">
        <v>76</v>
      </c>
      <c r="I1683" s="441" t="s">
        <v>5018</v>
      </c>
      <c r="J1683" s="360">
        <v>65</v>
      </c>
      <c r="K1683" s="360">
        <v>65</v>
      </c>
      <c r="L1683" s="469">
        <v>65</v>
      </c>
      <c r="M1683" s="292"/>
      <c r="N1683" s="473" t="s">
        <v>5019</v>
      </c>
      <c r="O1683" s="473" t="s">
        <v>443</v>
      </c>
      <c r="P1683" s="467"/>
      <c r="Q1683" s="456"/>
      <c r="R1683" s="320"/>
    </row>
    <row r="1684" s="248" customFormat="1" ht="24" customHeight="1" spans="1:18">
      <c r="A1684" s="45">
        <v>1681</v>
      </c>
      <c r="B1684" s="45" t="s">
        <v>145</v>
      </c>
      <c r="C1684" s="572" t="s">
        <v>5175</v>
      </c>
      <c r="D1684" s="462" t="s">
        <v>5176</v>
      </c>
      <c r="E1684" s="292" t="s">
        <v>5177</v>
      </c>
      <c r="F1684" s="457" t="s">
        <v>5178</v>
      </c>
      <c r="G1684" s="457"/>
      <c r="H1684" s="464" t="s">
        <v>76</v>
      </c>
      <c r="I1684" s="441" t="s">
        <v>5018</v>
      </c>
      <c r="J1684" s="360">
        <v>13</v>
      </c>
      <c r="K1684" s="360">
        <v>13</v>
      </c>
      <c r="L1684" s="469">
        <v>13</v>
      </c>
      <c r="M1684" s="292"/>
      <c r="N1684" s="283" t="s">
        <v>135</v>
      </c>
      <c r="O1684" s="283" t="s">
        <v>136</v>
      </c>
      <c r="P1684" s="467"/>
      <c r="Q1684" s="456"/>
      <c r="R1684" s="320"/>
    </row>
    <row r="1685" s="248" customFormat="1" ht="24" customHeight="1" spans="1:18">
      <c r="A1685" s="45">
        <v>1682</v>
      </c>
      <c r="B1685" s="45" t="s">
        <v>1145</v>
      </c>
      <c r="C1685" s="572" t="s">
        <v>5179</v>
      </c>
      <c r="D1685" s="462" t="s">
        <v>5180</v>
      </c>
      <c r="E1685" s="292" t="s">
        <v>5181</v>
      </c>
      <c r="F1685" s="457" t="s">
        <v>5182</v>
      </c>
      <c r="G1685" s="457"/>
      <c r="H1685" s="464" t="s">
        <v>76</v>
      </c>
      <c r="I1685" s="441" t="s">
        <v>5018</v>
      </c>
      <c r="J1685" s="360">
        <v>13</v>
      </c>
      <c r="K1685" s="360">
        <v>13</v>
      </c>
      <c r="L1685" s="469">
        <v>13</v>
      </c>
      <c r="M1685" s="292"/>
      <c r="N1685" s="283" t="s">
        <v>135</v>
      </c>
      <c r="O1685" s="283" t="s">
        <v>136</v>
      </c>
      <c r="P1685" s="467"/>
      <c r="Q1685" s="456"/>
      <c r="R1685" s="320"/>
    </row>
    <row r="1686" s="248" customFormat="1" ht="24" customHeight="1" spans="1:18">
      <c r="A1686" s="45">
        <v>1683</v>
      </c>
      <c r="B1686" s="45" t="s">
        <v>145</v>
      </c>
      <c r="C1686" s="572" t="s">
        <v>5183</v>
      </c>
      <c r="D1686" s="462" t="s">
        <v>5184</v>
      </c>
      <c r="E1686" s="292" t="s">
        <v>5185</v>
      </c>
      <c r="F1686" s="457" t="s">
        <v>5186</v>
      </c>
      <c r="G1686" s="457"/>
      <c r="H1686" s="464" t="s">
        <v>76</v>
      </c>
      <c r="I1686" s="441" t="s">
        <v>5018</v>
      </c>
      <c r="J1686" s="360">
        <v>26</v>
      </c>
      <c r="K1686" s="360">
        <v>26</v>
      </c>
      <c r="L1686" s="469">
        <v>26</v>
      </c>
      <c r="M1686" s="292"/>
      <c r="N1686" s="283" t="s">
        <v>135</v>
      </c>
      <c r="O1686" s="283" t="s">
        <v>136</v>
      </c>
      <c r="P1686" s="467"/>
      <c r="Q1686" s="456"/>
      <c r="R1686" s="320"/>
    </row>
    <row r="1687" s="248" customFormat="1" ht="24" customHeight="1" spans="1:18">
      <c r="A1687" s="45">
        <v>1684</v>
      </c>
      <c r="B1687" s="45" t="s">
        <v>145</v>
      </c>
      <c r="C1687" s="572" t="s">
        <v>5187</v>
      </c>
      <c r="D1687" s="462" t="s">
        <v>5188</v>
      </c>
      <c r="E1687" s="292" t="s">
        <v>5189</v>
      </c>
      <c r="F1687" s="457" t="s">
        <v>5190</v>
      </c>
      <c r="G1687" s="457"/>
      <c r="H1687" s="464" t="s">
        <v>76</v>
      </c>
      <c r="I1687" s="441" t="s">
        <v>5018</v>
      </c>
      <c r="J1687" s="360">
        <v>20</v>
      </c>
      <c r="K1687" s="360">
        <v>20</v>
      </c>
      <c r="L1687" s="469">
        <v>20</v>
      </c>
      <c r="M1687" s="292"/>
      <c r="N1687" s="283" t="s">
        <v>135</v>
      </c>
      <c r="O1687" s="283" t="s">
        <v>136</v>
      </c>
      <c r="P1687" s="467"/>
      <c r="Q1687" s="456"/>
      <c r="R1687" s="320"/>
    </row>
    <row r="1688" s="248" customFormat="1" ht="24" customHeight="1" spans="1:18">
      <c r="A1688" s="45">
        <v>1685</v>
      </c>
      <c r="B1688" s="45" t="s">
        <v>145</v>
      </c>
      <c r="C1688" s="572" t="s">
        <v>5191</v>
      </c>
      <c r="D1688" s="462" t="s">
        <v>5192</v>
      </c>
      <c r="E1688" s="292" t="s">
        <v>5193</v>
      </c>
      <c r="F1688" s="457" t="s">
        <v>5186</v>
      </c>
      <c r="G1688" s="457"/>
      <c r="H1688" s="464" t="s">
        <v>76</v>
      </c>
      <c r="I1688" s="441" t="s">
        <v>5018</v>
      </c>
      <c r="J1688" s="360">
        <v>20</v>
      </c>
      <c r="K1688" s="360">
        <v>20</v>
      </c>
      <c r="L1688" s="469">
        <v>20</v>
      </c>
      <c r="M1688" s="292"/>
      <c r="N1688" s="283" t="s">
        <v>135</v>
      </c>
      <c r="O1688" s="283" t="s">
        <v>136</v>
      </c>
      <c r="P1688" s="467"/>
      <c r="Q1688" s="456"/>
      <c r="R1688" s="320"/>
    </row>
    <row r="1689" s="248" customFormat="1" ht="24" customHeight="1" spans="1:18">
      <c r="A1689" s="45">
        <v>1686</v>
      </c>
      <c r="B1689" s="45" t="s">
        <v>145</v>
      </c>
      <c r="C1689" s="572" t="s">
        <v>5194</v>
      </c>
      <c r="D1689" s="462" t="s">
        <v>5195</v>
      </c>
      <c r="E1689" s="292" t="s">
        <v>5196</v>
      </c>
      <c r="F1689" s="457" t="s">
        <v>5197</v>
      </c>
      <c r="G1689" s="457"/>
      <c r="H1689" s="464" t="s">
        <v>76</v>
      </c>
      <c r="I1689" s="441" t="s">
        <v>5018</v>
      </c>
      <c r="J1689" s="360">
        <v>26</v>
      </c>
      <c r="K1689" s="360">
        <v>26</v>
      </c>
      <c r="L1689" s="469">
        <v>26</v>
      </c>
      <c r="M1689" s="292"/>
      <c r="N1689" s="283" t="s">
        <v>135</v>
      </c>
      <c r="O1689" s="283" t="s">
        <v>136</v>
      </c>
      <c r="P1689" s="467"/>
      <c r="Q1689" s="456"/>
      <c r="R1689" s="320"/>
    </row>
    <row r="1690" s="248" customFormat="1" ht="12" customHeight="1" spans="1:18">
      <c r="A1690" s="45">
        <v>1687</v>
      </c>
      <c r="B1690" s="45"/>
      <c r="C1690" s="45"/>
      <c r="D1690" s="460" t="s">
        <v>5198</v>
      </c>
      <c r="E1690" s="461" t="s">
        <v>5199</v>
      </c>
      <c r="F1690" s="292"/>
      <c r="G1690" s="292"/>
      <c r="H1690" s="456"/>
      <c r="I1690" s="441"/>
      <c r="J1690" s="360"/>
      <c r="K1690" s="360"/>
      <c r="L1690" s="468"/>
      <c r="M1690" s="461"/>
      <c r="N1690" s="292"/>
      <c r="O1690" s="292"/>
      <c r="P1690" s="467"/>
      <c r="Q1690" s="456"/>
      <c r="R1690" s="320"/>
    </row>
    <row r="1691" s="248" customFormat="1" ht="24" customHeight="1" spans="1:18">
      <c r="A1691" s="45">
        <v>1688</v>
      </c>
      <c r="B1691" s="45" t="s">
        <v>145</v>
      </c>
      <c r="C1691" s="572" t="s">
        <v>5200</v>
      </c>
      <c r="D1691" s="462" t="s">
        <v>5201</v>
      </c>
      <c r="E1691" s="292" t="s">
        <v>5202</v>
      </c>
      <c r="F1691" s="457" t="s">
        <v>5203</v>
      </c>
      <c r="G1691" s="457"/>
      <c r="H1691" s="464" t="s">
        <v>76</v>
      </c>
      <c r="I1691" s="441" t="s">
        <v>5018</v>
      </c>
      <c r="J1691" s="360">
        <v>26</v>
      </c>
      <c r="K1691" s="360">
        <v>26</v>
      </c>
      <c r="L1691" s="469">
        <v>26</v>
      </c>
      <c r="M1691" s="292"/>
      <c r="N1691" s="283" t="s">
        <v>135</v>
      </c>
      <c r="O1691" s="283" t="s">
        <v>136</v>
      </c>
      <c r="P1691" s="467"/>
      <c r="Q1691" s="456"/>
      <c r="R1691" s="320"/>
    </row>
    <row r="1692" s="248" customFormat="1" ht="24" customHeight="1" spans="1:18">
      <c r="A1692" s="45">
        <v>1689</v>
      </c>
      <c r="B1692" s="45" t="s">
        <v>145</v>
      </c>
      <c r="C1692" s="572" t="s">
        <v>5204</v>
      </c>
      <c r="D1692" s="462" t="s">
        <v>5205</v>
      </c>
      <c r="E1692" s="292" t="s">
        <v>5206</v>
      </c>
      <c r="F1692" s="457" t="s">
        <v>5207</v>
      </c>
      <c r="G1692" s="457"/>
      <c r="H1692" s="464" t="s">
        <v>76</v>
      </c>
      <c r="I1692" s="441" t="s">
        <v>5018</v>
      </c>
      <c r="J1692" s="360">
        <v>39</v>
      </c>
      <c r="K1692" s="360">
        <v>39</v>
      </c>
      <c r="L1692" s="469">
        <v>39</v>
      </c>
      <c r="M1692" s="292"/>
      <c r="N1692" s="283" t="s">
        <v>135</v>
      </c>
      <c r="O1692" s="283" t="s">
        <v>136</v>
      </c>
      <c r="P1692" s="467"/>
      <c r="Q1692" s="456"/>
      <c r="R1692" s="320"/>
    </row>
    <row r="1693" s="248" customFormat="1" ht="24" customHeight="1" spans="1:18">
      <c r="A1693" s="45">
        <v>1690</v>
      </c>
      <c r="B1693" s="45" t="s">
        <v>145</v>
      </c>
      <c r="C1693" s="572" t="s">
        <v>5208</v>
      </c>
      <c r="D1693" s="462" t="s">
        <v>5209</v>
      </c>
      <c r="E1693" s="292" t="s">
        <v>5210</v>
      </c>
      <c r="F1693" s="457" t="s">
        <v>5211</v>
      </c>
      <c r="G1693" s="457"/>
      <c r="H1693" s="464" t="s">
        <v>76</v>
      </c>
      <c r="I1693" s="441" t="s">
        <v>5018</v>
      </c>
      <c r="J1693" s="360">
        <v>26</v>
      </c>
      <c r="K1693" s="360">
        <v>26</v>
      </c>
      <c r="L1693" s="469">
        <v>26</v>
      </c>
      <c r="M1693" s="292"/>
      <c r="N1693" s="283" t="s">
        <v>135</v>
      </c>
      <c r="O1693" s="283" t="s">
        <v>136</v>
      </c>
      <c r="P1693" s="467"/>
      <c r="Q1693" s="456"/>
      <c r="R1693" s="320"/>
    </row>
    <row r="1694" s="248" customFormat="1" ht="24" customHeight="1" spans="1:18">
      <c r="A1694" s="45">
        <v>1691</v>
      </c>
      <c r="B1694" s="45" t="s">
        <v>145</v>
      </c>
      <c r="C1694" s="572" t="s">
        <v>5212</v>
      </c>
      <c r="D1694" s="462" t="s">
        <v>5213</v>
      </c>
      <c r="E1694" s="292" t="s">
        <v>5214</v>
      </c>
      <c r="F1694" s="457" t="s">
        <v>5215</v>
      </c>
      <c r="G1694" s="457"/>
      <c r="H1694" s="464" t="s">
        <v>76</v>
      </c>
      <c r="I1694" s="441" t="s">
        <v>5018</v>
      </c>
      <c r="J1694" s="360">
        <v>13</v>
      </c>
      <c r="K1694" s="360">
        <v>13</v>
      </c>
      <c r="L1694" s="469">
        <v>13</v>
      </c>
      <c r="M1694" s="292"/>
      <c r="N1694" s="283" t="s">
        <v>135</v>
      </c>
      <c r="O1694" s="283" t="s">
        <v>136</v>
      </c>
      <c r="P1694" s="467"/>
      <c r="Q1694" s="456"/>
      <c r="R1694" s="320"/>
    </row>
    <row r="1695" s="248" customFormat="1" ht="24" customHeight="1" spans="1:18">
      <c r="A1695" s="45">
        <v>1692</v>
      </c>
      <c r="B1695" s="45" t="s">
        <v>1145</v>
      </c>
      <c r="C1695" s="572" t="s">
        <v>5216</v>
      </c>
      <c r="D1695" s="462" t="s">
        <v>5217</v>
      </c>
      <c r="E1695" s="292" t="s">
        <v>5218</v>
      </c>
      <c r="F1695" s="457" t="s">
        <v>5219</v>
      </c>
      <c r="G1695" s="457"/>
      <c r="H1695" s="464" t="s">
        <v>76</v>
      </c>
      <c r="I1695" s="441" t="s">
        <v>5018</v>
      </c>
      <c r="J1695" s="360">
        <v>20</v>
      </c>
      <c r="K1695" s="360">
        <v>20</v>
      </c>
      <c r="L1695" s="469">
        <v>20</v>
      </c>
      <c r="M1695" s="292"/>
      <c r="N1695" s="283" t="s">
        <v>135</v>
      </c>
      <c r="O1695" s="283" t="s">
        <v>136</v>
      </c>
      <c r="P1695" s="467"/>
      <c r="Q1695" s="456"/>
      <c r="R1695" s="320"/>
    </row>
    <row r="1696" s="248" customFormat="1" ht="24" customHeight="1" spans="1:18">
      <c r="A1696" s="45">
        <v>1693</v>
      </c>
      <c r="B1696" s="45" t="s">
        <v>145</v>
      </c>
      <c r="C1696" s="572" t="s">
        <v>5220</v>
      </c>
      <c r="D1696" s="462" t="s">
        <v>5221</v>
      </c>
      <c r="E1696" s="292" t="s">
        <v>5222</v>
      </c>
      <c r="F1696" s="457" t="s">
        <v>5219</v>
      </c>
      <c r="G1696" s="457"/>
      <c r="H1696" s="464" t="s">
        <v>76</v>
      </c>
      <c r="I1696" s="441" t="s">
        <v>5018</v>
      </c>
      <c r="J1696" s="360">
        <v>20</v>
      </c>
      <c r="K1696" s="360">
        <v>20</v>
      </c>
      <c r="L1696" s="469">
        <v>20</v>
      </c>
      <c r="M1696" s="292"/>
      <c r="N1696" s="283" t="s">
        <v>135</v>
      </c>
      <c r="O1696" s="283" t="s">
        <v>136</v>
      </c>
      <c r="P1696" s="467"/>
      <c r="Q1696" s="456"/>
      <c r="R1696" s="320"/>
    </row>
    <row r="1697" s="248" customFormat="1" ht="12" customHeight="1" spans="1:18">
      <c r="A1697" s="45">
        <v>1694</v>
      </c>
      <c r="B1697" s="45"/>
      <c r="C1697" s="45"/>
      <c r="D1697" s="460" t="s">
        <v>5223</v>
      </c>
      <c r="E1697" s="461" t="s">
        <v>5224</v>
      </c>
      <c r="F1697" s="292"/>
      <c r="G1697" s="292"/>
      <c r="H1697" s="456"/>
      <c r="I1697" s="441"/>
      <c r="J1697" s="360"/>
      <c r="K1697" s="360"/>
      <c r="L1697" s="468"/>
      <c r="M1697" s="461"/>
      <c r="N1697" s="292"/>
      <c r="O1697" s="292"/>
      <c r="P1697" s="467"/>
      <c r="Q1697" s="456"/>
      <c r="R1697" s="320"/>
    </row>
    <row r="1698" s="248" customFormat="1" ht="24" customHeight="1" spans="1:18">
      <c r="A1698" s="45">
        <v>1695</v>
      </c>
      <c r="B1698" s="45" t="s">
        <v>129</v>
      </c>
      <c r="C1698" s="572" t="s">
        <v>5225</v>
      </c>
      <c r="D1698" s="462" t="s">
        <v>5226</v>
      </c>
      <c r="E1698" s="292" t="s">
        <v>5227</v>
      </c>
      <c r="F1698" s="291" t="s">
        <v>5228</v>
      </c>
      <c r="G1698" s="457"/>
      <c r="H1698" s="456" t="s">
        <v>45</v>
      </c>
      <c r="I1698" s="441" t="s">
        <v>214</v>
      </c>
      <c r="J1698" s="360">
        <v>10</v>
      </c>
      <c r="K1698" s="360">
        <v>10</v>
      </c>
      <c r="L1698" s="469">
        <v>10</v>
      </c>
      <c r="M1698" s="292"/>
      <c r="N1698" s="291" t="s">
        <v>5229</v>
      </c>
      <c r="O1698" s="292" t="s">
        <v>136</v>
      </c>
      <c r="P1698" s="467"/>
      <c r="Q1698" s="456"/>
      <c r="R1698" s="320"/>
    </row>
    <row r="1699" s="248" customFormat="1" ht="24" customHeight="1" spans="1:18">
      <c r="A1699" s="45">
        <v>1696</v>
      </c>
      <c r="B1699" s="45" t="s">
        <v>145</v>
      </c>
      <c r="C1699" s="572" t="s">
        <v>5230</v>
      </c>
      <c r="D1699" s="462" t="s">
        <v>5231</v>
      </c>
      <c r="E1699" s="292" t="s">
        <v>5232</v>
      </c>
      <c r="F1699" s="457" t="s">
        <v>5233</v>
      </c>
      <c r="G1699" s="457"/>
      <c r="H1699" s="464" t="s">
        <v>76</v>
      </c>
      <c r="I1699" s="441" t="s">
        <v>5018</v>
      </c>
      <c r="J1699" s="360">
        <v>13</v>
      </c>
      <c r="K1699" s="360">
        <v>13</v>
      </c>
      <c r="L1699" s="469">
        <v>13</v>
      </c>
      <c r="M1699" s="292"/>
      <c r="N1699" s="283" t="s">
        <v>135</v>
      </c>
      <c r="O1699" s="283" t="s">
        <v>136</v>
      </c>
      <c r="P1699" s="467"/>
      <c r="Q1699" s="456"/>
      <c r="R1699" s="320"/>
    </row>
    <row r="1700" s="248" customFormat="1" ht="24" customHeight="1" spans="1:18">
      <c r="A1700" s="45">
        <v>1697</v>
      </c>
      <c r="B1700" s="45" t="s">
        <v>145</v>
      </c>
      <c r="C1700" s="572" t="s">
        <v>2947</v>
      </c>
      <c r="D1700" s="462" t="s">
        <v>5234</v>
      </c>
      <c r="E1700" s="292" t="s">
        <v>5235</v>
      </c>
      <c r="F1700" s="457" t="s">
        <v>419</v>
      </c>
      <c r="G1700" s="457"/>
      <c r="H1700" s="464" t="s">
        <v>76</v>
      </c>
      <c r="I1700" s="441" t="s">
        <v>5018</v>
      </c>
      <c r="J1700" s="360">
        <v>52</v>
      </c>
      <c r="K1700" s="360">
        <v>52</v>
      </c>
      <c r="L1700" s="469">
        <v>52</v>
      </c>
      <c r="M1700" s="292"/>
      <c r="N1700" s="283" t="s">
        <v>135</v>
      </c>
      <c r="O1700" s="283" t="s">
        <v>136</v>
      </c>
      <c r="P1700" s="467"/>
      <c r="Q1700" s="456"/>
      <c r="R1700" s="320"/>
    </row>
    <row r="1701" s="248" customFormat="1" ht="24" customHeight="1" spans="1:18">
      <c r="A1701" s="45">
        <v>1698</v>
      </c>
      <c r="B1701" s="45" t="s">
        <v>145</v>
      </c>
      <c r="C1701" s="572" t="s">
        <v>3013</v>
      </c>
      <c r="D1701" s="462" t="s">
        <v>5236</v>
      </c>
      <c r="E1701" s="292" t="s">
        <v>5237</v>
      </c>
      <c r="F1701" s="457" t="s">
        <v>419</v>
      </c>
      <c r="G1701" s="457"/>
      <c r="H1701" s="464" t="s">
        <v>76</v>
      </c>
      <c r="I1701" s="441" t="s">
        <v>5018</v>
      </c>
      <c r="J1701" s="360">
        <v>59</v>
      </c>
      <c r="K1701" s="360">
        <v>59</v>
      </c>
      <c r="L1701" s="469">
        <v>59</v>
      </c>
      <c r="M1701" s="292"/>
      <c r="N1701" s="283" t="s">
        <v>135</v>
      </c>
      <c r="O1701" s="283" t="s">
        <v>136</v>
      </c>
      <c r="P1701" s="467"/>
      <c r="Q1701" s="456"/>
      <c r="R1701" s="320"/>
    </row>
    <row r="1702" s="235" customFormat="1" ht="55" customHeight="1" spans="1:18">
      <c r="A1702" s="45">
        <v>1699</v>
      </c>
      <c r="B1702" s="45" t="s">
        <v>129</v>
      </c>
      <c r="C1702" s="572" t="s">
        <v>5225</v>
      </c>
      <c r="D1702" s="389" t="s">
        <v>5238</v>
      </c>
      <c r="E1702" s="29" t="s">
        <v>5239</v>
      </c>
      <c r="F1702" s="29" t="s">
        <v>5240</v>
      </c>
      <c r="G1702" s="29"/>
      <c r="H1702" s="440" t="s">
        <v>29</v>
      </c>
      <c r="I1702" s="28" t="s">
        <v>46</v>
      </c>
      <c r="J1702" s="49">
        <v>225</v>
      </c>
      <c r="K1702" s="49">
        <v>225</v>
      </c>
      <c r="L1702" s="49">
        <v>225</v>
      </c>
      <c r="M1702" s="291"/>
      <c r="N1702" s="244" t="s">
        <v>5241</v>
      </c>
      <c r="O1702" s="244" t="s">
        <v>5242</v>
      </c>
      <c r="P1702" s="369"/>
      <c r="Q1702" s="369"/>
      <c r="R1702" s="320"/>
    </row>
    <row r="1703" s="233" customFormat="1" ht="36" customHeight="1" spans="1:18">
      <c r="A1703" s="45">
        <v>1700</v>
      </c>
      <c r="B1703" s="45" t="s">
        <v>1145</v>
      </c>
      <c r="C1703" s="572" t="s">
        <v>5243</v>
      </c>
      <c r="D1703" s="337" t="s">
        <v>5244</v>
      </c>
      <c r="E1703" s="198" t="s">
        <v>5245</v>
      </c>
      <c r="F1703" s="338" t="s">
        <v>5246</v>
      </c>
      <c r="G1703" s="338"/>
      <c r="H1703" s="197" t="s">
        <v>29</v>
      </c>
      <c r="I1703" s="197" t="s">
        <v>46</v>
      </c>
      <c r="J1703" s="308" t="s">
        <v>123</v>
      </c>
      <c r="K1703" s="308" t="s">
        <v>123</v>
      </c>
      <c r="L1703" s="308" t="s">
        <v>123</v>
      </c>
      <c r="M1703" s="338"/>
      <c r="N1703" s="193" t="s">
        <v>386</v>
      </c>
      <c r="O1703" s="196" t="s">
        <v>387</v>
      </c>
      <c r="P1703" s="357"/>
      <c r="Q1703" s="357"/>
      <c r="R1703" s="320"/>
    </row>
    <row r="1704" s="233" customFormat="1" ht="36" customHeight="1" spans="1:18">
      <c r="A1704" s="45">
        <v>1701</v>
      </c>
      <c r="B1704" s="45" t="s">
        <v>145</v>
      </c>
      <c r="C1704" s="572" t="s">
        <v>5247</v>
      </c>
      <c r="D1704" s="337" t="s">
        <v>5248</v>
      </c>
      <c r="E1704" s="198" t="s">
        <v>5249</v>
      </c>
      <c r="F1704" s="338" t="s">
        <v>5250</v>
      </c>
      <c r="G1704" s="338"/>
      <c r="H1704" s="197" t="s">
        <v>29</v>
      </c>
      <c r="I1704" s="197" t="s">
        <v>46</v>
      </c>
      <c r="J1704" s="308" t="s">
        <v>123</v>
      </c>
      <c r="K1704" s="308" t="s">
        <v>123</v>
      </c>
      <c r="L1704" s="308" t="s">
        <v>123</v>
      </c>
      <c r="M1704" s="338"/>
      <c r="N1704" s="193" t="s">
        <v>386</v>
      </c>
      <c r="O1704" s="196" t="s">
        <v>387</v>
      </c>
      <c r="P1704" s="357"/>
      <c r="Q1704" s="357"/>
      <c r="R1704" s="320"/>
    </row>
    <row r="1705" s="248" customFormat="1" ht="12" customHeight="1" spans="1:18">
      <c r="A1705" s="45">
        <v>1702</v>
      </c>
      <c r="B1705" s="45"/>
      <c r="C1705" s="45"/>
      <c r="D1705" s="460" t="s">
        <v>5251</v>
      </c>
      <c r="E1705" s="461" t="s">
        <v>5252</v>
      </c>
      <c r="F1705" s="292"/>
      <c r="G1705" s="292"/>
      <c r="H1705" s="456"/>
      <c r="I1705" s="441"/>
      <c r="J1705" s="360"/>
      <c r="K1705" s="360"/>
      <c r="L1705" s="468"/>
      <c r="M1705" s="461"/>
      <c r="N1705" s="292"/>
      <c r="O1705" s="292"/>
      <c r="P1705" s="467"/>
      <c r="Q1705" s="456" t="s">
        <v>163</v>
      </c>
      <c r="R1705" s="320"/>
    </row>
    <row r="1706" s="248" customFormat="1" ht="24" customHeight="1" spans="1:18">
      <c r="A1706" s="45">
        <v>1749</v>
      </c>
      <c r="B1706" s="45" t="s">
        <v>145</v>
      </c>
      <c r="C1706" s="572" t="s">
        <v>5253</v>
      </c>
      <c r="D1706" s="462" t="s">
        <v>5254</v>
      </c>
      <c r="E1706" s="292" t="s">
        <v>5255</v>
      </c>
      <c r="F1706" s="457" t="s">
        <v>5256</v>
      </c>
      <c r="G1706" s="457"/>
      <c r="H1706" s="464" t="s">
        <v>29</v>
      </c>
      <c r="I1706" s="441" t="s">
        <v>5257</v>
      </c>
      <c r="J1706" s="360">
        <v>52</v>
      </c>
      <c r="K1706" s="360">
        <v>52</v>
      </c>
      <c r="L1706" s="469">
        <v>52</v>
      </c>
      <c r="M1706" s="292"/>
      <c r="N1706" s="283" t="s">
        <v>135</v>
      </c>
      <c r="O1706" s="283" t="s">
        <v>136</v>
      </c>
      <c r="P1706" s="467"/>
      <c r="Q1706" s="456" t="s">
        <v>163</v>
      </c>
      <c r="R1706" s="320"/>
    </row>
    <row r="1707" s="248" customFormat="1" ht="24" customHeight="1" spans="1:18">
      <c r="A1707" s="45">
        <v>1750</v>
      </c>
      <c r="B1707" s="45" t="s">
        <v>145</v>
      </c>
      <c r="C1707" s="572" t="s">
        <v>5258</v>
      </c>
      <c r="D1707" s="462" t="s">
        <v>5259</v>
      </c>
      <c r="E1707" s="292" t="s">
        <v>5260</v>
      </c>
      <c r="F1707" s="457"/>
      <c r="G1707" s="457"/>
      <c r="H1707" s="464" t="s">
        <v>76</v>
      </c>
      <c r="I1707" s="441" t="s">
        <v>5257</v>
      </c>
      <c r="J1707" s="360">
        <v>13</v>
      </c>
      <c r="K1707" s="360">
        <v>13</v>
      </c>
      <c r="L1707" s="469">
        <v>13</v>
      </c>
      <c r="M1707" s="292"/>
      <c r="N1707" s="283" t="s">
        <v>135</v>
      </c>
      <c r="O1707" s="283" t="s">
        <v>136</v>
      </c>
      <c r="P1707" s="467"/>
      <c r="Q1707" s="456" t="s">
        <v>163</v>
      </c>
      <c r="R1707" s="320"/>
    </row>
    <row r="1708" s="248" customFormat="1" ht="24" customHeight="1" spans="1:18">
      <c r="A1708" s="45">
        <v>1754</v>
      </c>
      <c r="B1708" s="45" t="s">
        <v>145</v>
      </c>
      <c r="C1708" s="572" t="s">
        <v>5261</v>
      </c>
      <c r="D1708" s="462" t="s">
        <v>5262</v>
      </c>
      <c r="E1708" s="292" t="s">
        <v>5263</v>
      </c>
      <c r="F1708" s="457"/>
      <c r="G1708" s="457"/>
      <c r="H1708" s="456" t="s">
        <v>29</v>
      </c>
      <c r="I1708" s="441" t="s">
        <v>5257</v>
      </c>
      <c r="J1708" s="360">
        <v>13</v>
      </c>
      <c r="K1708" s="360">
        <v>13</v>
      </c>
      <c r="L1708" s="469">
        <v>13</v>
      </c>
      <c r="M1708" s="292"/>
      <c r="N1708" s="283" t="s">
        <v>135</v>
      </c>
      <c r="O1708" s="283" t="s">
        <v>136</v>
      </c>
      <c r="P1708" s="467"/>
      <c r="Q1708" s="456" t="s">
        <v>163</v>
      </c>
      <c r="R1708" s="320"/>
    </row>
    <row r="1709" s="248" customFormat="1" ht="24" customHeight="1" spans="1:18">
      <c r="A1709" s="45">
        <v>1765</v>
      </c>
      <c r="B1709" s="45" t="s">
        <v>145</v>
      </c>
      <c r="C1709" s="572" t="s">
        <v>5264</v>
      </c>
      <c r="D1709" s="462" t="s">
        <v>5265</v>
      </c>
      <c r="E1709" s="292" t="s">
        <v>5266</v>
      </c>
      <c r="F1709" s="457"/>
      <c r="G1709" s="457"/>
      <c r="H1709" s="464" t="s">
        <v>29</v>
      </c>
      <c r="I1709" s="441" t="s">
        <v>5257</v>
      </c>
      <c r="J1709" s="360">
        <v>195</v>
      </c>
      <c r="K1709" s="360">
        <v>195</v>
      </c>
      <c r="L1709" s="469">
        <v>195</v>
      </c>
      <c r="M1709" s="292"/>
      <c r="N1709" s="283" t="s">
        <v>135</v>
      </c>
      <c r="O1709" s="283" t="s">
        <v>136</v>
      </c>
      <c r="P1709" s="467"/>
      <c r="Q1709" s="456" t="s">
        <v>163</v>
      </c>
      <c r="R1709" s="320"/>
    </row>
    <row r="1710" s="248" customFormat="1" ht="24" customHeight="1" spans="1:18">
      <c r="A1710" s="45">
        <v>1768</v>
      </c>
      <c r="B1710" s="45" t="s">
        <v>145</v>
      </c>
      <c r="C1710" s="572" t="s">
        <v>5267</v>
      </c>
      <c r="D1710" s="462" t="s">
        <v>5268</v>
      </c>
      <c r="E1710" s="292" t="s">
        <v>5269</v>
      </c>
      <c r="F1710" s="457"/>
      <c r="G1710" s="457"/>
      <c r="H1710" s="464" t="s">
        <v>29</v>
      </c>
      <c r="I1710" s="441" t="s">
        <v>5257</v>
      </c>
      <c r="J1710" s="360">
        <v>20</v>
      </c>
      <c r="K1710" s="360">
        <v>20</v>
      </c>
      <c r="L1710" s="469">
        <v>20</v>
      </c>
      <c r="M1710" s="292"/>
      <c r="N1710" s="283" t="s">
        <v>135</v>
      </c>
      <c r="O1710" s="283" t="s">
        <v>136</v>
      </c>
      <c r="P1710" s="467"/>
      <c r="Q1710" s="456" t="s">
        <v>163</v>
      </c>
      <c r="R1710" s="320"/>
    </row>
    <row r="1711" s="248" customFormat="1" ht="24" customHeight="1" spans="1:18">
      <c r="A1711" s="45">
        <v>1789</v>
      </c>
      <c r="B1711" s="45" t="s">
        <v>129</v>
      </c>
      <c r="C1711" s="572" t="s">
        <v>5270</v>
      </c>
      <c r="D1711" s="462" t="s">
        <v>5271</v>
      </c>
      <c r="E1711" s="292" t="s">
        <v>5272</v>
      </c>
      <c r="F1711" s="457"/>
      <c r="G1711" s="457"/>
      <c r="H1711" s="456" t="s">
        <v>29</v>
      </c>
      <c r="I1711" s="441" t="s">
        <v>46</v>
      </c>
      <c r="J1711" s="452">
        <v>8042</v>
      </c>
      <c r="K1711" s="452">
        <v>8042</v>
      </c>
      <c r="L1711" s="469">
        <v>8042</v>
      </c>
      <c r="M1711" s="475"/>
      <c r="N1711" s="291" t="s">
        <v>1435</v>
      </c>
      <c r="O1711" s="292"/>
      <c r="P1711" s="467"/>
      <c r="Q1711" s="456" t="s">
        <v>163</v>
      </c>
      <c r="R1711" s="320"/>
    </row>
    <row r="1712" s="248" customFormat="1" ht="24" customHeight="1" spans="1:18">
      <c r="A1712" s="45">
        <v>1797</v>
      </c>
      <c r="B1712" s="45" t="s">
        <v>218</v>
      </c>
      <c r="C1712" s="572" t="s">
        <v>5273</v>
      </c>
      <c r="D1712" s="462" t="s">
        <v>5274</v>
      </c>
      <c r="E1712" s="292" t="s">
        <v>5275</v>
      </c>
      <c r="F1712" s="457" t="s">
        <v>5276</v>
      </c>
      <c r="G1712" s="457"/>
      <c r="H1712" s="464" t="s">
        <v>45</v>
      </c>
      <c r="I1712" s="441" t="s">
        <v>46</v>
      </c>
      <c r="J1712" s="452">
        <v>150</v>
      </c>
      <c r="K1712" s="452">
        <v>150</v>
      </c>
      <c r="L1712" s="469">
        <v>150</v>
      </c>
      <c r="M1712" s="292"/>
      <c r="N1712" s="292"/>
      <c r="O1712" s="292"/>
      <c r="P1712" s="467"/>
      <c r="Q1712" s="456" t="s">
        <v>163</v>
      </c>
      <c r="R1712" s="320"/>
    </row>
    <row r="1713" s="248" customFormat="1" ht="24" customHeight="1" spans="1:18">
      <c r="A1713" s="45">
        <v>1808</v>
      </c>
      <c r="B1713" s="45" t="s">
        <v>129</v>
      </c>
      <c r="C1713" s="572" t="s">
        <v>5277</v>
      </c>
      <c r="D1713" s="462" t="s">
        <v>5278</v>
      </c>
      <c r="E1713" s="292" t="s">
        <v>5279</v>
      </c>
      <c r="F1713" s="457"/>
      <c r="G1713" s="457"/>
      <c r="H1713" s="464" t="s">
        <v>76</v>
      </c>
      <c r="I1713" s="441" t="s">
        <v>46</v>
      </c>
      <c r="J1713" s="360">
        <v>13</v>
      </c>
      <c r="K1713" s="360">
        <v>13</v>
      </c>
      <c r="L1713" s="469">
        <v>13</v>
      </c>
      <c r="M1713" s="292"/>
      <c r="N1713" s="283" t="s">
        <v>135</v>
      </c>
      <c r="O1713" s="283" t="s">
        <v>136</v>
      </c>
      <c r="P1713" s="467"/>
      <c r="Q1713" s="456" t="s">
        <v>163</v>
      </c>
      <c r="R1713" s="320"/>
    </row>
    <row r="1714" s="248" customFormat="1" ht="24" customHeight="1" spans="1:18">
      <c r="A1714" s="45">
        <v>1809</v>
      </c>
      <c r="B1714" s="45" t="s">
        <v>129</v>
      </c>
      <c r="C1714" s="572" t="s">
        <v>5280</v>
      </c>
      <c r="D1714" s="462" t="s">
        <v>5281</v>
      </c>
      <c r="E1714" s="292" t="s">
        <v>5282</v>
      </c>
      <c r="F1714" s="457" t="s">
        <v>5283</v>
      </c>
      <c r="G1714" s="457"/>
      <c r="H1714" s="464" t="s">
        <v>76</v>
      </c>
      <c r="I1714" s="441" t="s">
        <v>46</v>
      </c>
      <c r="J1714" s="360">
        <v>26</v>
      </c>
      <c r="K1714" s="360">
        <v>26</v>
      </c>
      <c r="L1714" s="469">
        <v>26</v>
      </c>
      <c r="M1714" s="292"/>
      <c r="N1714" s="283" t="s">
        <v>135</v>
      </c>
      <c r="O1714" s="283" t="s">
        <v>136</v>
      </c>
      <c r="P1714" s="467"/>
      <c r="Q1714" s="456" t="s">
        <v>163</v>
      </c>
      <c r="R1714" s="320"/>
    </row>
    <row r="1715" s="249" customFormat="1" ht="24" customHeight="1" spans="1:18">
      <c r="A1715" s="45">
        <v>1824</v>
      </c>
      <c r="B1715" s="45" t="s">
        <v>145</v>
      </c>
      <c r="C1715" s="300">
        <v>323103001170000</v>
      </c>
      <c r="D1715" s="413" t="s">
        <v>5284</v>
      </c>
      <c r="E1715" s="328" t="s">
        <v>5285</v>
      </c>
      <c r="F1715" s="328" t="s">
        <v>5286</v>
      </c>
      <c r="G1715" s="328"/>
      <c r="H1715" s="308" t="s">
        <v>29</v>
      </c>
      <c r="I1715" s="308" t="s">
        <v>5257</v>
      </c>
      <c r="J1715" s="308" t="s">
        <v>123</v>
      </c>
      <c r="K1715" s="308" t="s">
        <v>123</v>
      </c>
      <c r="L1715" s="308" t="s">
        <v>123</v>
      </c>
      <c r="M1715" s="328"/>
      <c r="N1715" s="328" t="s">
        <v>638</v>
      </c>
      <c r="O1715" s="328" t="s">
        <v>639</v>
      </c>
      <c r="P1715" s="474"/>
      <c r="Q1715" s="469"/>
      <c r="R1715" s="320"/>
    </row>
    <row r="1716" s="248" customFormat="1" ht="12" customHeight="1" spans="1:18">
      <c r="A1716" s="45">
        <v>1825</v>
      </c>
      <c r="B1716" s="45"/>
      <c r="C1716" s="45"/>
      <c r="D1716" s="460" t="s">
        <v>5287</v>
      </c>
      <c r="E1716" s="461" t="s">
        <v>5288</v>
      </c>
      <c r="F1716" s="292"/>
      <c r="G1716" s="292"/>
      <c r="H1716" s="456"/>
      <c r="I1716" s="441"/>
      <c r="J1716" s="360"/>
      <c r="K1716" s="360"/>
      <c r="L1716" s="468"/>
      <c r="M1716" s="461"/>
      <c r="N1716" s="292"/>
      <c r="O1716" s="292"/>
      <c r="P1716" s="467"/>
      <c r="Q1716" s="456"/>
      <c r="R1716" s="320"/>
    </row>
    <row r="1717" s="248" customFormat="1" ht="12" customHeight="1" spans="1:18">
      <c r="A1717" s="45">
        <v>1826</v>
      </c>
      <c r="B1717" s="45"/>
      <c r="C1717" s="45"/>
      <c r="D1717" s="460" t="s">
        <v>5289</v>
      </c>
      <c r="E1717" s="461" t="s">
        <v>5290</v>
      </c>
      <c r="F1717" s="292"/>
      <c r="G1717" s="292"/>
      <c r="H1717" s="456"/>
      <c r="I1717" s="441"/>
      <c r="J1717" s="360"/>
      <c r="K1717" s="360"/>
      <c r="L1717" s="468"/>
      <c r="M1717" s="461"/>
      <c r="N1717" s="292"/>
      <c r="O1717" s="292"/>
      <c r="P1717" s="467"/>
      <c r="Q1717" s="456"/>
      <c r="R1717" s="320"/>
    </row>
    <row r="1718" s="248" customFormat="1" ht="24" customHeight="1" spans="1:18">
      <c r="A1718" s="45">
        <v>1828</v>
      </c>
      <c r="B1718" s="45" t="s">
        <v>145</v>
      </c>
      <c r="C1718" s="572" t="s">
        <v>5291</v>
      </c>
      <c r="D1718" s="462" t="s">
        <v>5292</v>
      </c>
      <c r="E1718" s="292" t="s">
        <v>5293</v>
      </c>
      <c r="F1718" s="457" t="s">
        <v>5294</v>
      </c>
      <c r="G1718" s="457"/>
      <c r="H1718" s="464" t="s">
        <v>76</v>
      </c>
      <c r="I1718" s="441" t="s">
        <v>46</v>
      </c>
      <c r="J1718" s="360">
        <v>26</v>
      </c>
      <c r="K1718" s="360">
        <v>26</v>
      </c>
      <c r="L1718" s="469">
        <v>26</v>
      </c>
      <c r="M1718" s="292"/>
      <c r="N1718" s="283" t="s">
        <v>135</v>
      </c>
      <c r="O1718" s="283" t="s">
        <v>136</v>
      </c>
      <c r="P1718" s="467"/>
      <c r="Q1718" s="456"/>
      <c r="R1718" s="320"/>
    </row>
    <row r="1719" s="248" customFormat="1" ht="24" customHeight="1" spans="1:18">
      <c r="A1719" s="45">
        <v>1829</v>
      </c>
      <c r="B1719" s="45" t="s">
        <v>145</v>
      </c>
      <c r="C1719" s="572" t="s">
        <v>5295</v>
      </c>
      <c r="D1719" s="462" t="s">
        <v>5296</v>
      </c>
      <c r="E1719" s="292" t="s">
        <v>5297</v>
      </c>
      <c r="F1719" s="457"/>
      <c r="G1719" s="457"/>
      <c r="H1719" s="464" t="s">
        <v>76</v>
      </c>
      <c r="I1719" s="441" t="s">
        <v>46</v>
      </c>
      <c r="J1719" s="360">
        <v>26</v>
      </c>
      <c r="K1719" s="360">
        <v>26</v>
      </c>
      <c r="L1719" s="469">
        <v>26</v>
      </c>
      <c r="M1719" s="292"/>
      <c r="N1719" s="283" t="s">
        <v>135</v>
      </c>
      <c r="O1719" s="283" t="s">
        <v>136</v>
      </c>
      <c r="P1719" s="467"/>
      <c r="Q1719" s="456"/>
      <c r="R1719" s="320"/>
    </row>
    <row r="1720" s="250" customFormat="1" ht="72" customHeight="1" spans="1:18">
      <c r="A1720" s="45">
        <v>1830</v>
      </c>
      <c r="B1720" s="45" t="s">
        <v>145</v>
      </c>
      <c r="C1720" s="572" t="s">
        <v>5298</v>
      </c>
      <c r="D1720" s="289" t="s">
        <v>5299</v>
      </c>
      <c r="E1720" s="29" t="s">
        <v>5300</v>
      </c>
      <c r="F1720" s="29" t="s">
        <v>5301</v>
      </c>
      <c r="G1720" s="29"/>
      <c r="H1720" s="440" t="s">
        <v>45</v>
      </c>
      <c r="I1720" s="28" t="s">
        <v>3025</v>
      </c>
      <c r="J1720" s="28">
        <v>120</v>
      </c>
      <c r="K1720" s="28">
        <v>120</v>
      </c>
      <c r="L1720" s="28">
        <v>120</v>
      </c>
      <c r="M1720" s="29" t="s">
        <v>5302</v>
      </c>
      <c r="N1720" s="289" t="s">
        <v>5303</v>
      </c>
      <c r="O1720" s="289" t="s">
        <v>5304</v>
      </c>
      <c r="P1720" s="476"/>
      <c r="Q1720" s="477"/>
      <c r="R1720" s="320"/>
    </row>
    <row r="1721" s="248" customFormat="1" ht="12" customHeight="1" spans="1:18">
      <c r="A1721" s="45">
        <v>1831</v>
      </c>
      <c r="B1721" s="45"/>
      <c r="C1721" s="45"/>
      <c r="D1721" s="460" t="s">
        <v>5305</v>
      </c>
      <c r="E1721" s="461" t="s">
        <v>5306</v>
      </c>
      <c r="F1721" s="292"/>
      <c r="G1721" s="292" t="s">
        <v>5307</v>
      </c>
      <c r="H1721" s="456"/>
      <c r="I1721" s="441"/>
      <c r="J1721" s="360"/>
      <c r="K1721" s="360"/>
      <c r="L1721" s="468"/>
      <c r="M1721" s="461"/>
      <c r="N1721" s="292"/>
      <c r="O1721" s="292"/>
      <c r="P1721" s="467"/>
      <c r="Q1721" s="456"/>
      <c r="R1721" s="320"/>
    </row>
    <row r="1722" s="248" customFormat="1" ht="24" customHeight="1" spans="1:18">
      <c r="A1722" s="45">
        <v>1832</v>
      </c>
      <c r="B1722" s="45" t="s">
        <v>145</v>
      </c>
      <c r="C1722" s="572" t="s">
        <v>5308</v>
      </c>
      <c r="D1722" s="462" t="s">
        <v>5309</v>
      </c>
      <c r="E1722" s="292" t="s">
        <v>5310</v>
      </c>
      <c r="F1722" s="457" t="s">
        <v>5311</v>
      </c>
      <c r="G1722" s="457"/>
      <c r="H1722" s="464" t="s">
        <v>76</v>
      </c>
      <c r="I1722" s="441" t="s">
        <v>46</v>
      </c>
      <c r="J1722" s="360">
        <v>20</v>
      </c>
      <c r="K1722" s="360">
        <v>20</v>
      </c>
      <c r="L1722" s="469">
        <v>20</v>
      </c>
      <c r="M1722" s="292"/>
      <c r="N1722" s="283" t="s">
        <v>135</v>
      </c>
      <c r="O1722" s="283" t="s">
        <v>136</v>
      </c>
      <c r="P1722" s="467"/>
      <c r="Q1722" s="456"/>
      <c r="R1722" s="320"/>
    </row>
    <row r="1723" s="248" customFormat="1" ht="24" customHeight="1" spans="1:18">
      <c r="A1723" s="45">
        <v>1833</v>
      </c>
      <c r="B1723" s="45" t="s">
        <v>145</v>
      </c>
      <c r="C1723" s="572" t="s">
        <v>5312</v>
      </c>
      <c r="D1723" s="462" t="s">
        <v>5313</v>
      </c>
      <c r="E1723" s="292" t="s">
        <v>5314</v>
      </c>
      <c r="F1723" s="457"/>
      <c r="G1723" s="457"/>
      <c r="H1723" s="456" t="s">
        <v>76</v>
      </c>
      <c r="I1723" s="441" t="s">
        <v>46</v>
      </c>
      <c r="J1723" s="360">
        <v>65</v>
      </c>
      <c r="K1723" s="360">
        <v>65</v>
      </c>
      <c r="L1723" s="469">
        <v>65</v>
      </c>
      <c r="M1723" s="309" t="s">
        <v>395</v>
      </c>
      <c r="N1723" s="283" t="s">
        <v>135</v>
      </c>
      <c r="O1723" s="283" t="s">
        <v>136</v>
      </c>
      <c r="P1723" s="467"/>
      <c r="Q1723" s="456"/>
      <c r="R1723" s="320" t="s">
        <v>398</v>
      </c>
    </row>
    <row r="1724" s="248" customFormat="1" ht="24" customHeight="1" spans="1:18">
      <c r="A1724" s="45">
        <v>1834</v>
      </c>
      <c r="B1724" s="45" t="s">
        <v>145</v>
      </c>
      <c r="C1724" s="572" t="s">
        <v>5315</v>
      </c>
      <c r="D1724" s="462" t="s">
        <v>5316</v>
      </c>
      <c r="E1724" s="292" t="s">
        <v>5317</v>
      </c>
      <c r="F1724" s="457"/>
      <c r="G1724" s="457"/>
      <c r="H1724" s="456" t="s">
        <v>76</v>
      </c>
      <c r="I1724" s="441" t="s">
        <v>46</v>
      </c>
      <c r="J1724" s="360">
        <v>39</v>
      </c>
      <c r="K1724" s="360">
        <v>39</v>
      </c>
      <c r="L1724" s="469">
        <v>39</v>
      </c>
      <c r="M1724" s="309" t="s">
        <v>395</v>
      </c>
      <c r="N1724" s="283" t="s">
        <v>135</v>
      </c>
      <c r="O1724" s="283" t="s">
        <v>136</v>
      </c>
      <c r="P1724" s="467"/>
      <c r="Q1724" s="456"/>
      <c r="R1724" s="320" t="s">
        <v>398</v>
      </c>
    </row>
    <row r="1725" s="248" customFormat="1" ht="24" customHeight="1" spans="1:18">
      <c r="A1725" s="45">
        <v>1835</v>
      </c>
      <c r="B1725" s="45" t="s">
        <v>145</v>
      </c>
      <c r="C1725" s="572" t="s">
        <v>5318</v>
      </c>
      <c r="D1725" s="462" t="s">
        <v>5319</v>
      </c>
      <c r="E1725" s="292" t="s">
        <v>5320</v>
      </c>
      <c r="F1725" s="457"/>
      <c r="G1725" s="457"/>
      <c r="H1725" s="456" t="s">
        <v>76</v>
      </c>
      <c r="I1725" s="441" t="s">
        <v>46</v>
      </c>
      <c r="J1725" s="304">
        <v>98</v>
      </c>
      <c r="K1725" s="304">
        <v>98</v>
      </c>
      <c r="L1725" s="471">
        <v>98</v>
      </c>
      <c r="M1725" s="309" t="s">
        <v>395</v>
      </c>
      <c r="N1725" s="472" t="s">
        <v>4961</v>
      </c>
      <c r="O1725" s="472" t="s">
        <v>4962</v>
      </c>
      <c r="P1725" s="467"/>
      <c r="Q1725" s="456"/>
      <c r="R1725" s="320" t="s">
        <v>398</v>
      </c>
    </row>
    <row r="1726" s="248" customFormat="1" ht="24" customHeight="1" spans="1:18">
      <c r="A1726" s="45">
        <v>1836</v>
      </c>
      <c r="B1726" s="45" t="s">
        <v>129</v>
      </c>
      <c r="C1726" s="572" t="s">
        <v>5321</v>
      </c>
      <c r="D1726" s="462" t="s">
        <v>5322</v>
      </c>
      <c r="E1726" s="292" t="s">
        <v>5323</v>
      </c>
      <c r="F1726" s="457"/>
      <c r="G1726" s="457"/>
      <c r="H1726" s="464" t="s">
        <v>76</v>
      </c>
      <c r="I1726" s="441" t="s">
        <v>46</v>
      </c>
      <c r="J1726" s="304">
        <v>42</v>
      </c>
      <c r="K1726" s="304">
        <v>42</v>
      </c>
      <c r="L1726" s="471">
        <v>42</v>
      </c>
      <c r="M1726" s="292"/>
      <c r="N1726" s="472" t="s">
        <v>4961</v>
      </c>
      <c r="O1726" s="472" t="s">
        <v>4962</v>
      </c>
      <c r="P1726" s="467"/>
      <c r="Q1726" s="456"/>
      <c r="R1726" s="320"/>
    </row>
    <row r="1727" s="248" customFormat="1" ht="24" customHeight="1" spans="1:18">
      <c r="A1727" s="45">
        <v>1837</v>
      </c>
      <c r="B1727" s="45" t="s">
        <v>129</v>
      </c>
      <c r="C1727" s="572" t="s">
        <v>5324</v>
      </c>
      <c r="D1727" s="462" t="s">
        <v>5325</v>
      </c>
      <c r="E1727" s="292" t="s">
        <v>5326</v>
      </c>
      <c r="F1727" s="457"/>
      <c r="G1727" s="457"/>
      <c r="H1727" s="464" t="s">
        <v>76</v>
      </c>
      <c r="I1727" s="441" t="s">
        <v>46</v>
      </c>
      <c r="J1727" s="360">
        <v>13</v>
      </c>
      <c r="K1727" s="360">
        <v>13</v>
      </c>
      <c r="L1727" s="469">
        <v>13</v>
      </c>
      <c r="M1727" s="292"/>
      <c r="N1727" s="283" t="s">
        <v>135</v>
      </c>
      <c r="O1727" s="283" t="s">
        <v>136</v>
      </c>
      <c r="P1727" s="467"/>
      <c r="Q1727" s="456"/>
      <c r="R1727" s="320"/>
    </row>
    <row r="1728" s="248" customFormat="1" ht="12" customHeight="1" spans="1:18">
      <c r="A1728" s="45">
        <v>1838</v>
      </c>
      <c r="B1728" s="45"/>
      <c r="C1728" s="45"/>
      <c r="D1728" s="460" t="s">
        <v>5327</v>
      </c>
      <c r="E1728" s="461" t="s">
        <v>5328</v>
      </c>
      <c r="F1728" s="292"/>
      <c r="G1728" s="292"/>
      <c r="H1728" s="456"/>
      <c r="I1728" s="441"/>
      <c r="J1728" s="360"/>
      <c r="K1728" s="360"/>
      <c r="L1728" s="468"/>
      <c r="M1728" s="461"/>
      <c r="N1728" s="292"/>
      <c r="O1728" s="292"/>
      <c r="P1728" s="467"/>
      <c r="Q1728" s="456"/>
      <c r="R1728" s="320"/>
    </row>
    <row r="1729" s="248" customFormat="1" ht="24" customHeight="1" spans="1:18">
      <c r="A1729" s="45">
        <v>1839</v>
      </c>
      <c r="B1729" s="45" t="s">
        <v>129</v>
      </c>
      <c r="C1729" s="572" t="s">
        <v>5329</v>
      </c>
      <c r="D1729" s="289" t="s">
        <v>5330</v>
      </c>
      <c r="E1729" s="291" t="s">
        <v>5331</v>
      </c>
      <c r="F1729" s="291"/>
      <c r="G1729" s="291"/>
      <c r="H1729" s="456" t="s">
        <v>76</v>
      </c>
      <c r="I1729" s="325" t="s">
        <v>46</v>
      </c>
      <c r="J1729" s="360">
        <v>58</v>
      </c>
      <c r="K1729" s="360">
        <v>58</v>
      </c>
      <c r="L1729" s="469">
        <v>58</v>
      </c>
      <c r="M1729" s="291" t="s">
        <v>5332</v>
      </c>
      <c r="N1729" s="283" t="s">
        <v>135</v>
      </c>
      <c r="O1729" s="283" t="s">
        <v>136</v>
      </c>
      <c r="P1729" s="467"/>
      <c r="Q1729" s="456"/>
      <c r="R1729" s="320"/>
    </row>
    <row r="1730" s="251" customFormat="1" ht="48" customHeight="1" spans="1:18">
      <c r="A1730" s="45">
        <v>1840</v>
      </c>
      <c r="B1730" s="45"/>
      <c r="C1730" s="45"/>
      <c r="D1730" s="478" t="s">
        <v>5333</v>
      </c>
      <c r="E1730" s="479" t="s">
        <v>5334</v>
      </c>
      <c r="F1730" s="445"/>
      <c r="G1730" s="445" t="s">
        <v>5335</v>
      </c>
      <c r="H1730" s="459"/>
      <c r="I1730" s="481"/>
      <c r="J1730" s="360"/>
      <c r="K1730" s="360"/>
      <c r="L1730" s="482"/>
      <c r="M1730" s="445" t="s">
        <v>5336</v>
      </c>
      <c r="N1730" s="292"/>
      <c r="O1730" s="292"/>
      <c r="P1730" s="483"/>
      <c r="Q1730" s="459" t="s">
        <v>163</v>
      </c>
      <c r="R1730" s="320"/>
    </row>
    <row r="1731" s="251" customFormat="1" ht="12" customHeight="1" spans="1:18">
      <c r="A1731" s="45">
        <v>1841</v>
      </c>
      <c r="B1731" s="45"/>
      <c r="C1731" s="45"/>
      <c r="D1731" s="478" t="s">
        <v>5337</v>
      </c>
      <c r="E1731" s="479" t="s">
        <v>5338</v>
      </c>
      <c r="F1731" s="445"/>
      <c r="G1731" s="445"/>
      <c r="H1731" s="459"/>
      <c r="I1731" s="481"/>
      <c r="J1731" s="360"/>
      <c r="K1731" s="360"/>
      <c r="L1731" s="482"/>
      <c r="M1731" s="445"/>
      <c r="N1731" s="292"/>
      <c r="O1731" s="292"/>
      <c r="P1731" s="483"/>
      <c r="Q1731" s="459" t="s">
        <v>163</v>
      </c>
      <c r="R1731" s="320"/>
    </row>
    <row r="1732" s="251" customFormat="1" ht="24" customHeight="1" spans="1:18">
      <c r="A1732" s="45">
        <v>1842</v>
      </c>
      <c r="B1732" s="45" t="s">
        <v>129</v>
      </c>
      <c r="C1732" s="572" t="s">
        <v>5339</v>
      </c>
      <c r="D1732" s="445" t="s">
        <v>5340</v>
      </c>
      <c r="E1732" s="457" t="s">
        <v>5341</v>
      </c>
      <c r="F1732" s="445" t="s">
        <v>5342</v>
      </c>
      <c r="G1732" s="445"/>
      <c r="H1732" s="480" t="s">
        <v>76</v>
      </c>
      <c r="I1732" s="481" t="s">
        <v>46</v>
      </c>
      <c r="J1732" s="360">
        <v>12</v>
      </c>
      <c r="K1732" s="360">
        <v>12</v>
      </c>
      <c r="L1732" s="469">
        <v>12</v>
      </c>
      <c r="M1732" s="455"/>
      <c r="N1732" s="283" t="s">
        <v>135</v>
      </c>
      <c r="O1732" s="283" t="s">
        <v>136</v>
      </c>
      <c r="P1732" s="483"/>
      <c r="Q1732" s="459" t="s">
        <v>163</v>
      </c>
      <c r="R1732" s="320"/>
    </row>
    <row r="1733" s="251" customFormat="1" ht="36" customHeight="1" spans="1:18">
      <c r="A1733" s="45">
        <v>1850</v>
      </c>
      <c r="B1733" s="45" t="s">
        <v>129</v>
      </c>
      <c r="C1733" s="572" t="s">
        <v>5343</v>
      </c>
      <c r="D1733" s="445" t="s">
        <v>5344</v>
      </c>
      <c r="E1733" s="457" t="s">
        <v>5345</v>
      </c>
      <c r="F1733" s="445" t="s">
        <v>5346</v>
      </c>
      <c r="G1733" s="445" t="s">
        <v>5347</v>
      </c>
      <c r="H1733" s="480" t="s">
        <v>29</v>
      </c>
      <c r="I1733" s="481" t="s">
        <v>5348</v>
      </c>
      <c r="J1733" s="360">
        <v>24</v>
      </c>
      <c r="K1733" s="360">
        <v>24</v>
      </c>
      <c r="L1733" s="469">
        <v>24</v>
      </c>
      <c r="M1733" s="445"/>
      <c r="N1733" s="283" t="s">
        <v>135</v>
      </c>
      <c r="O1733" s="283" t="s">
        <v>136</v>
      </c>
      <c r="P1733" s="483"/>
      <c r="Q1733" s="459" t="s">
        <v>163</v>
      </c>
      <c r="R1733" s="320"/>
    </row>
    <row r="1734" s="252" customFormat="1" ht="24" customHeight="1" spans="1:18">
      <c r="A1734" s="45">
        <v>1851</v>
      </c>
      <c r="B1734" s="45" t="s">
        <v>129</v>
      </c>
      <c r="C1734" s="572" t="s">
        <v>5349</v>
      </c>
      <c r="D1734" s="389" t="s">
        <v>5350</v>
      </c>
      <c r="E1734" s="29" t="s">
        <v>5351</v>
      </c>
      <c r="F1734" s="29" t="s">
        <v>5352</v>
      </c>
      <c r="G1734" s="29"/>
      <c r="H1734" s="440" t="s">
        <v>29</v>
      </c>
      <c r="I1734" s="28" t="s">
        <v>5348</v>
      </c>
      <c r="J1734" s="28">
        <v>65</v>
      </c>
      <c r="K1734" s="28">
        <v>65</v>
      </c>
      <c r="L1734" s="28">
        <v>65</v>
      </c>
      <c r="M1734" s="445"/>
      <c r="N1734" s="291" t="s">
        <v>5353</v>
      </c>
      <c r="O1734" s="283" t="s">
        <v>5354</v>
      </c>
      <c r="P1734" s="484"/>
      <c r="Q1734" s="487" t="s">
        <v>163</v>
      </c>
      <c r="R1734" s="320"/>
    </row>
    <row r="1735" s="251" customFormat="1" ht="24" customHeight="1" spans="1:18">
      <c r="A1735" s="45">
        <v>1854</v>
      </c>
      <c r="B1735" s="45" t="s">
        <v>145</v>
      </c>
      <c r="C1735" s="572" t="s">
        <v>5355</v>
      </c>
      <c r="D1735" s="445" t="s">
        <v>5356</v>
      </c>
      <c r="E1735" s="457" t="s">
        <v>5357</v>
      </c>
      <c r="F1735" s="445" t="s">
        <v>5358</v>
      </c>
      <c r="G1735" s="445" t="s">
        <v>313</v>
      </c>
      <c r="H1735" s="480" t="s">
        <v>29</v>
      </c>
      <c r="I1735" s="481" t="s">
        <v>5359</v>
      </c>
      <c r="J1735" s="360">
        <v>2.4</v>
      </c>
      <c r="K1735" s="360">
        <v>2.4</v>
      </c>
      <c r="L1735" s="469">
        <v>2.4</v>
      </c>
      <c r="M1735" s="445"/>
      <c r="N1735" s="283" t="s">
        <v>135</v>
      </c>
      <c r="O1735" s="283" t="s">
        <v>136</v>
      </c>
      <c r="P1735" s="483"/>
      <c r="Q1735" s="459" t="s">
        <v>163</v>
      </c>
      <c r="R1735" s="320"/>
    </row>
    <row r="1736" s="251" customFormat="1" ht="24" customHeight="1" spans="1:18">
      <c r="A1736" s="45">
        <v>1855</v>
      </c>
      <c r="B1736" s="45" t="s">
        <v>145</v>
      </c>
      <c r="C1736" s="572" t="s">
        <v>5360</v>
      </c>
      <c r="D1736" s="445" t="s">
        <v>5361</v>
      </c>
      <c r="E1736" s="457" t="s">
        <v>5362</v>
      </c>
      <c r="F1736" s="445"/>
      <c r="G1736" s="445"/>
      <c r="H1736" s="480" t="s">
        <v>76</v>
      </c>
      <c r="I1736" s="481" t="s">
        <v>5363</v>
      </c>
      <c r="J1736" s="360">
        <v>12</v>
      </c>
      <c r="K1736" s="360">
        <v>12</v>
      </c>
      <c r="L1736" s="469">
        <v>12</v>
      </c>
      <c r="M1736" s="445"/>
      <c r="N1736" s="283" t="s">
        <v>135</v>
      </c>
      <c r="O1736" s="283" t="s">
        <v>136</v>
      </c>
      <c r="P1736" s="483"/>
      <c r="Q1736" s="459" t="s">
        <v>163</v>
      </c>
      <c r="R1736" s="320"/>
    </row>
    <row r="1737" s="251" customFormat="1" ht="12" customHeight="1" spans="1:18">
      <c r="A1737" s="45">
        <v>1856</v>
      </c>
      <c r="B1737" s="45"/>
      <c r="C1737" s="45"/>
      <c r="D1737" s="478" t="s">
        <v>5364</v>
      </c>
      <c r="E1737" s="479" t="s">
        <v>5365</v>
      </c>
      <c r="F1737" s="445"/>
      <c r="G1737" s="445"/>
      <c r="H1737" s="459"/>
      <c r="I1737" s="481"/>
      <c r="J1737" s="360"/>
      <c r="K1737" s="360"/>
      <c r="L1737" s="482"/>
      <c r="M1737" s="445"/>
      <c r="N1737" s="292"/>
      <c r="O1737" s="292"/>
      <c r="P1737" s="483"/>
      <c r="Q1737" s="459" t="s">
        <v>163</v>
      </c>
      <c r="R1737" s="320"/>
    </row>
    <row r="1738" s="251" customFormat="1" ht="12" customHeight="1" spans="1:18">
      <c r="A1738" s="45">
        <v>1859</v>
      </c>
      <c r="B1738" s="45"/>
      <c r="C1738" s="45"/>
      <c r="D1738" s="478" t="s">
        <v>5366</v>
      </c>
      <c r="E1738" s="479" t="s">
        <v>5367</v>
      </c>
      <c r="F1738" s="445"/>
      <c r="G1738" s="445"/>
      <c r="H1738" s="459"/>
      <c r="I1738" s="481"/>
      <c r="J1738" s="360"/>
      <c r="K1738" s="360"/>
      <c r="L1738" s="482"/>
      <c r="M1738" s="445"/>
      <c r="N1738" s="292"/>
      <c r="O1738" s="292"/>
      <c r="P1738" s="483"/>
      <c r="Q1738" s="459" t="s">
        <v>163</v>
      </c>
      <c r="R1738" s="320"/>
    </row>
    <row r="1739" s="251" customFormat="1" ht="12" customHeight="1" spans="1:18">
      <c r="A1739" s="45">
        <v>1865</v>
      </c>
      <c r="B1739" s="45"/>
      <c r="C1739" s="45"/>
      <c r="D1739" s="478" t="s">
        <v>5368</v>
      </c>
      <c r="E1739" s="479" t="s">
        <v>5369</v>
      </c>
      <c r="F1739" s="445"/>
      <c r="G1739" s="445"/>
      <c r="H1739" s="459"/>
      <c r="I1739" s="481"/>
      <c r="J1739" s="360"/>
      <c r="K1739" s="360"/>
      <c r="L1739" s="482"/>
      <c r="M1739" s="445"/>
      <c r="N1739" s="292"/>
      <c r="O1739" s="292"/>
      <c r="P1739" s="483"/>
      <c r="Q1739" s="459" t="s">
        <v>163</v>
      </c>
      <c r="R1739" s="320"/>
    </row>
    <row r="1740" s="251" customFormat="1" ht="24" customHeight="1" spans="1:18">
      <c r="A1740" s="45">
        <v>1866</v>
      </c>
      <c r="B1740" s="45" t="s">
        <v>145</v>
      </c>
      <c r="C1740" s="572" t="s">
        <v>5370</v>
      </c>
      <c r="D1740" s="445" t="s">
        <v>5371</v>
      </c>
      <c r="E1740" s="457" t="s">
        <v>5372</v>
      </c>
      <c r="F1740" s="445" t="s">
        <v>5373</v>
      </c>
      <c r="G1740" s="445"/>
      <c r="H1740" s="480" t="s">
        <v>76</v>
      </c>
      <c r="I1740" s="481" t="s">
        <v>46</v>
      </c>
      <c r="J1740" s="360">
        <v>12</v>
      </c>
      <c r="K1740" s="360">
        <v>12</v>
      </c>
      <c r="L1740" s="469">
        <v>12</v>
      </c>
      <c r="M1740" s="445"/>
      <c r="N1740" s="283" t="s">
        <v>135</v>
      </c>
      <c r="O1740" s="283" t="s">
        <v>136</v>
      </c>
      <c r="P1740" s="483"/>
      <c r="Q1740" s="459" t="s">
        <v>163</v>
      </c>
      <c r="R1740" s="320"/>
    </row>
    <row r="1741" s="251" customFormat="1" ht="24" customHeight="1" spans="1:18">
      <c r="A1741" s="45">
        <v>1867</v>
      </c>
      <c r="B1741" s="45" t="s">
        <v>145</v>
      </c>
      <c r="C1741" s="572" t="s">
        <v>5374</v>
      </c>
      <c r="D1741" s="445" t="s">
        <v>5375</v>
      </c>
      <c r="E1741" s="457" t="s">
        <v>5376</v>
      </c>
      <c r="F1741" s="445" t="s">
        <v>5377</v>
      </c>
      <c r="G1741" s="445"/>
      <c r="H1741" s="480" t="s">
        <v>76</v>
      </c>
      <c r="I1741" s="481" t="s">
        <v>46</v>
      </c>
      <c r="J1741" s="360">
        <v>48</v>
      </c>
      <c r="K1741" s="360">
        <v>48</v>
      </c>
      <c r="L1741" s="469">
        <v>48</v>
      </c>
      <c r="M1741" s="445"/>
      <c r="N1741" s="283" t="s">
        <v>135</v>
      </c>
      <c r="O1741" s="283" t="s">
        <v>136</v>
      </c>
      <c r="P1741" s="483"/>
      <c r="Q1741" s="459" t="s">
        <v>163</v>
      </c>
      <c r="R1741" s="320"/>
    </row>
    <row r="1742" s="251" customFormat="1" ht="12" customHeight="1" spans="1:18">
      <c r="A1742" s="45">
        <v>1868</v>
      </c>
      <c r="B1742" s="45"/>
      <c r="C1742" s="45"/>
      <c r="D1742" s="478" t="s">
        <v>5378</v>
      </c>
      <c r="E1742" s="479" t="s">
        <v>5379</v>
      </c>
      <c r="F1742" s="445"/>
      <c r="G1742" s="445"/>
      <c r="H1742" s="459"/>
      <c r="I1742" s="481"/>
      <c r="J1742" s="360"/>
      <c r="K1742" s="360"/>
      <c r="L1742" s="482"/>
      <c r="M1742" s="445"/>
      <c r="N1742" s="292"/>
      <c r="O1742" s="292"/>
      <c r="P1742" s="483"/>
      <c r="Q1742" s="459" t="s">
        <v>163</v>
      </c>
      <c r="R1742" s="320"/>
    </row>
    <row r="1743" s="251" customFormat="1" ht="48" customHeight="1" spans="1:18">
      <c r="A1743" s="45">
        <v>1869</v>
      </c>
      <c r="B1743" s="45" t="s">
        <v>129</v>
      </c>
      <c r="C1743" s="572" t="s">
        <v>5380</v>
      </c>
      <c r="D1743" s="445" t="s">
        <v>5381</v>
      </c>
      <c r="E1743" s="457" t="s">
        <v>5382</v>
      </c>
      <c r="F1743" s="445" t="s">
        <v>5383</v>
      </c>
      <c r="G1743" s="445" t="s">
        <v>5384</v>
      </c>
      <c r="H1743" s="480" t="s">
        <v>29</v>
      </c>
      <c r="I1743" s="481" t="s">
        <v>46</v>
      </c>
      <c r="J1743" s="360">
        <v>48</v>
      </c>
      <c r="K1743" s="360">
        <v>48</v>
      </c>
      <c r="L1743" s="469">
        <v>48</v>
      </c>
      <c r="M1743" s="445"/>
      <c r="N1743" s="283" t="s">
        <v>135</v>
      </c>
      <c r="O1743" s="283" t="s">
        <v>136</v>
      </c>
      <c r="P1743" s="483"/>
      <c r="Q1743" s="459" t="s">
        <v>163</v>
      </c>
      <c r="R1743" s="320"/>
    </row>
    <row r="1744" s="251" customFormat="1" ht="36" customHeight="1" spans="1:18">
      <c r="A1744" s="45">
        <v>1871</v>
      </c>
      <c r="B1744" s="45" t="s">
        <v>129</v>
      </c>
      <c r="C1744" s="572" t="s">
        <v>5385</v>
      </c>
      <c r="D1744" s="445" t="s">
        <v>5386</v>
      </c>
      <c r="E1744" s="457" t="s">
        <v>5387</v>
      </c>
      <c r="F1744" s="445" t="s">
        <v>5388</v>
      </c>
      <c r="G1744" s="445" t="s">
        <v>5389</v>
      </c>
      <c r="H1744" s="480" t="s">
        <v>29</v>
      </c>
      <c r="I1744" s="481" t="s">
        <v>46</v>
      </c>
      <c r="J1744" s="360">
        <v>60</v>
      </c>
      <c r="K1744" s="360">
        <v>60</v>
      </c>
      <c r="L1744" s="469">
        <v>60</v>
      </c>
      <c r="M1744" s="445"/>
      <c r="N1744" s="283" t="s">
        <v>135</v>
      </c>
      <c r="O1744" s="283" t="s">
        <v>136</v>
      </c>
      <c r="P1744" s="483"/>
      <c r="Q1744" s="459" t="s">
        <v>163</v>
      </c>
      <c r="R1744" s="320"/>
    </row>
    <row r="1745" s="251" customFormat="1" ht="12" customHeight="1" spans="1:18">
      <c r="A1745" s="45">
        <v>1876</v>
      </c>
      <c r="B1745" s="45"/>
      <c r="C1745" s="45"/>
      <c r="D1745" s="478" t="s">
        <v>5390</v>
      </c>
      <c r="E1745" s="479" t="s">
        <v>5391</v>
      </c>
      <c r="F1745" s="445"/>
      <c r="G1745" s="445"/>
      <c r="H1745" s="459"/>
      <c r="I1745" s="481"/>
      <c r="J1745" s="360"/>
      <c r="K1745" s="360"/>
      <c r="L1745" s="482"/>
      <c r="M1745" s="445"/>
      <c r="N1745" s="292"/>
      <c r="O1745" s="292"/>
      <c r="P1745" s="483"/>
      <c r="Q1745" s="459" t="s">
        <v>163</v>
      </c>
      <c r="R1745" s="320"/>
    </row>
    <row r="1746" s="251" customFormat="1" ht="24" customHeight="1" spans="1:18">
      <c r="A1746" s="45">
        <v>1877</v>
      </c>
      <c r="B1746" s="45" t="s">
        <v>129</v>
      </c>
      <c r="C1746" s="572" t="s">
        <v>5392</v>
      </c>
      <c r="D1746" s="445" t="s">
        <v>5393</v>
      </c>
      <c r="E1746" s="457" t="s">
        <v>5394</v>
      </c>
      <c r="F1746" s="445" t="s">
        <v>5395</v>
      </c>
      <c r="G1746" s="445" t="s">
        <v>313</v>
      </c>
      <c r="H1746" s="480" t="s">
        <v>76</v>
      </c>
      <c r="I1746" s="481" t="s">
        <v>5396</v>
      </c>
      <c r="J1746" s="360">
        <v>12</v>
      </c>
      <c r="K1746" s="360">
        <v>12</v>
      </c>
      <c r="L1746" s="469">
        <v>12</v>
      </c>
      <c r="M1746" s="445" t="s">
        <v>313</v>
      </c>
      <c r="N1746" s="283" t="s">
        <v>135</v>
      </c>
      <c r="O1746" s="283" t="s">
        <v>136</v>
      </c>
      <c r="P1746" s="483"/>
      <c r="Q1746" s="459" t="s">
        <v>163</v>
      </c>
      <c r="R1746" s="320"/>
    </row>
    <row r="1747" s="251" customFormat="1" ht="24" customHeight="1" spans="1:18">
      <c r="A1747" s="45">
        <v>1878</v>
      </c>
      <c r="B1747" s="45" t="s">
        <v>218</v>
      </c>
      <c r="C1747" s="572" t="s">
        <v>5397</v>
      </c>
      <c r="D1747" s="445" t="s">
        <v>5398</v>
      </c>
      <c r="E1747" s="457" t="s">
        <v>5399</v>
      </c>
      <c r="F1747" s="445"/>
      <c r="G1747" s="445"/>
      <c r="H1747" s="480" t="s">
        <v>45</v>
      </c>
      <c r="I1747" s="481" t="s">
        <v>46</v>
      </c>
      <c r="J1747" s="360">
        <v>48</v>
      </c>
      <c r="K1747" s="360">
        <v>48</v>
      </c>
      <c r="L1747" s="469">
        <v>48</v>
      </c>
      <c r="M1747" s="445"/>
      <c r="N1747" s="283" t="s">
        <v>135</v>
      </c>
      <c r="O1747" s="283" t="s">
        <v>136</v>
      </c>
      <c r="P1747" s="483"/>
      <c r="Q1747" s="459" t="s">
        <v>163</v>
      </c>
      <c r="R1747" s="320"/>
    </row>
    <row r="1748" s="251" customFormat="1" ht="24" customHeight="1" spans="1:18">
      <c r="A1748" s="45">
        <v>1879</v>
      </c>
      <c r="B1748" s="45" t="s">
        <v>145</v>
      </c>
      <c r="C1748" s="572" t="s">
        <v>5400</v>
      </c>
      <c r="D1748" s="445" t="s">
        <v>5401</v>
      </c>
      <c r="E1748" s="457" t="s">
        <v>5402</v>
      </c>
      <c r="F1748" s="445"/>
      <c r="G1748" s="445"/>
      <c r="H1748" s="480" t="s">
        <v>76</v>
      </c>
      <c r="I1748" s="481" t="s">
        <v>5396</v>
      </c>
      <c r="J1748" s="360">
        <v>12</v>
      </c>
      <c r="K1748" s="360">
        <v>12</v>
      </c>
      <c r="L1748" s="469">
        <v>12</v>
      </c>
      <c r="M1748" s="445"/>
      <c r="N1748" s="283" t="s">
        <v>135</v>
      </c>
      <c r="O1748" s="283" t="s">
        <v>136</v>
      </c>
      <c r="P1748" s="483"/>
      <c r="Q1748" s="459" t="s">
        <v>163</v>
      </c>
      <c r="R1748" s="320"/>
    </row>
    <row r="1749" s="251" customFormat="1" ht="12" customHeight="1" spans="1:18">
      <c r="A1749" s="45">
        <v>1880</v>
      </c>
      <c r="B1749" s="45"/>
      <c r="C1749" s="45"/>
      <c r="D1749" s="478" t="s">
        <v>5403</v>
      </c>
      <c r="E1749" s="479" t="s">
        <v>5404</v>
      </c>
      <c r="F1749" s="445"/>
      <c r="G1749" s="445"/>
      <c r="H1749" s="459"/>
      <c r="I1749" s="481"/>
      <c r="J1749" s="360"/>
      <c r="K1749" s="360"/>
      <c r="L1749" s="482"/>
      <c r="M1749" s="445"/>
      <c r="N1749" s="292"/>
      <c r="O1749" s="292"/>
      <c r="P1749" s="483"/>
      <c r="Q1749" s="459" t="s">
        <v>163</v>
      </c>
      <c r="R1749" s="320"/>
    </row>
    <row r="1750" s="251" customFormat="1" ht="12" customHeight="1" spans="1:18">
      <c r="A1750" s="45">
        <v>1890</v>
      </c>
      <c r="B1750" s="45"/>
      <c r="C1750" s="45"/>
      <c r="D1750" s="478" t="s">
        <v>5405</v>
      </c>
      <c r="E1750" s="479" t="s">
        <v>5406</v>
      </c>
      <c r="F1750" s="445"/>
      <c r="G1750" s="445"/>
      <c r="H1750" s="459"/>
      <c r="I1750" s="481"/>
      <c r="J1750" s="360"/>
      <c r="K1750" s="360"/>
      <c r="L1750" s="482"/>
      <c r="M1750" s="445"/>
      <c r="N1750" s="292"/>
      <c r="O1750" s="292"/>
      <c r="P1750" s="483"/>
      <c r="Q1750" s="459" t="s">
        <v>163</v>
      </c>
      <c r="R1750" s="320"/>
    </row>
    <row r="1751" s="251" customFormat="1" ht="24" customHeight="1" spans="1:18">
      <c r="A1751" s="45">
        <v>1891</v>
      </c>
      <c r="B1751" s="45" t="s">
        <v>145</v>
      </c>
      <c r="C1751" s="572" t="s">
        <v>5407</v>
      </c>
      <c r="D1751" s="445" t="s">
        <v>5408</v>
      </c>
      <c r="E1751" s="457" t="s">
        <v>5409</v>
      </c>
      <c r="F1751" s="445" t="s">
        <v>5410</v>
      </c>
      <c r="G1751" s="445"/>
      <c r="H1751" s="480" t="s">
        <v>29</v>
      </c>
      <c r="I1751" s="481" t="s">
        <v>46</v>
      </c>
      <c r="J1751" s="360">
        <v>42</v>
      </c>
      <c r="K1751" s="360">
        <v>42</v>
      </c>
      <c r="L1751" s="469">
        <v>42</v>
      </c>
      <c r="M1751" s="445"/>
      <c r="N1751" s="283" t="s">
        <v>135</v>
      </c>
      <c r="O1751" s="283" t="s">
        <v>136</v>
      </c>
      <c r="P1751" s="483"/>
      <c r="Q1751" s="459" t="s">
        <v>163</v>
      </c>
      <c r="R1751" s="320"/>
    </row>
    <row r="1752" s="251" customFormat="1" ht="24" customHeight="1" spans="1:18">
      <c r="A1752" s="45">
        <v>1894</v>
      </c>
      <c r="B1752" s="45" t="s">
        <v>145</v>
      </c>
      <c r="C1752" s="572" t="s">
        <v>5411</v>
      </c>
      <c r="D1752" s="445" t="s">
        <v>5412</v>
      </c>
      <c r="E1752" s="457" t="s">
        <v>5413</v>
      </c>
      <c r="F1752" s="445" t="s">
        <v>5414</v>
      </c>
      <c r="G1752" s="445"/>
      <c r="H1752" s="480" t="s">
        <v>29</v>
      </c>
      <c r="I1752" s="481" t="s">
        <v>46</v>
      </c>
      <c r="J1752" s="360">
        <v>2.4</v>
      </c>
      <c r="K1752" s="360">
        <v>2.4</v>
      </c>
      <c r="L1752" s="469">
        <v>2.4</v>
      </c>
      <c r="M1752" s="445"/>
      <c r="N1752" s="283" t="s">
        <v>135</v>
      </c>
      <c r="O1752" s="283" t="s">
        <v>136</v>
      </c>
      <c r="P1752" s="483"/>
      <c r="Q1752" s="459" t="s">
        <v>163</v>
      </c>
      <c r="R1752" s="320"/>
    </row>
    <row r="1753" s="251" customFormat="1" ht="12" customHeight="1" spans="1:18">
      <c r="A1753" s="45">
        <v>1895</v>
      </c>
      <c r="B1753" s="45"/>
      <c r="C1753" s="45"/>
      <c r="D1753" s="478" t="s">
        <v>5415</v>
      </c>
      <c r="E1753" s="479" t="s">
        <v>5416</v>
      </c>
      <c r="F1753" s="445"/>
      <c r="G1753" s="445"/>
      <c r="H1753" s="459"/>
      <c r="I1753" s="481"/>
      <c r="J1753" s="360"/>
      <c r="K1753" s="360"/>
      <c r="L1753" s="482"/>
      <c r="M1753" s="445"/>
      <c r="N1753" s="292"/>
      <c r="O1753" s="292"/>
      <c r="P1753" s="483"/>
      <c r="Q1753" s="459" t="s">
        <v>163</v>
      </c>
      <c r="R1753" s="320"/>
    </row>
    <row r="1754" s="251" customFormat="1" ht="24" customHeight="1" spans="1:18">
      <c r="A1754" s="45">
        <v>1904</v>
      </c>
      <c r="B1754" s="45" t="s">
        <v>129</v>
      </c>
      <c r="C1754" s="572" t="s">
        <v>5417</v>
      </c>
      <c r="D1754" s="445" t="s">
        <v>5418</v>
      </c>
      <c r="E1754" s="457" t="s">
        <v>5419</v>
      </c>
      <c r="F1754" s="445" t="s">
        <v>5420</v>
      </c>
      <c r="G1754" s="445"/>
      <c r="H1754" s="480" t="s">
        <v>76</v>
      </c>
      <c r="I1754" s="481" t="s">
        <v>1117</v>
      </c>
      <c r="J1754" s="360">
        <v>30</v>
      </c>
      <c r="K1754" s="360">
        <v>30</v>
      </c>
      <c r="L1754" s="469">
        <v>30</v>
      </c>
      <c r="M1754" s="445" t="s">
        <v>419</v>
      </c>
      <c r="N1754" s="473" t="s">
        <v>5019</v>
      </c>
      <c r="O1754" s="473" t="s">
        <v>443</v>
      </c>
      <c r="P1754" s="483"/>
      <c r="Q1754" s="459" t="s">
        <v>163</v>
      </c>
      <c r="R1754" s="320"/>
    </row>
    <row r="1755" s="251" customFormat="1" ht="24" customHeight="1" spans="1:18">
      <c r="A1755" s="45">
        <v>1908</v>
      </c>
      <c r="B1755" s="45" t="s">
        <v>145</v>
      </c>
      <c r="C1755" s="572" t="s">
        <v>5421</v>
      </c>
      <c r="D1755" s="445" t="s">
        <v>5422</v>
      </c>
      <c r="E1755" s="457" t="s">
        <v>5423</v>
      </c>
      <c r="F1755" s="445" t="s">
        <v>5424</v>
      </c>
      <c r="G1755" s="445"/>
      <c r="H1755" s="459" t="s">
        <v>76</v>
      </c>
      <c r="I1755" s="481" t="s">
        <v>46</v>
      </c>
      <c r="J1755" s="360">
        <v>132</v>
      </c>
      <c r="K1755" s="360">
        <v>132</v>
      </c>
      <c r="L1755" s="469">
        <v>132</v>
      </c>
      <c r="M1755" s="309" t="s">
        <v>395</v>
      </c>
      <c r="N1755" s="283" t="s">
        <v>135</v>
      </c>
      <c r="O1755" s="283" t="s">
        <v>136</v>
      </c>
      <c r="P1755" s="483"/>
      <c r="Q1755" s="459" t="s">
        <v>163</v>
      </c>
      <c r="R1755" s="320" t="s">
        <v>398</v>
      </c>
    </row>
    <row r="1756" s="251" customFormat="1" ht="12" customHeight="1" spans="1:18">
      <c r="A1756" s="45">
        <v>1910</v>
      </c>
      <c r="B1756" s="45"/>
      <c r="C1756" s="45"/>
      <c r="D1756" s="478" t="s">
        <v>5425</v>
      </c>
      <c r="E1756" s="479" t="s">
        <v>5426</v>
      </c>
      <c r="F1756" s="445"/>
      <c r="G1756" s="445"/>
      <c r="H1756" s="459"/>
      <c r="I1756" s="481"/>
      <c r="J1756" s="360"/>
      <c r="K1756" s="360"/>
      <c r="L1756" s="482"/>
      <c r="M1756" s="445"/>
      <c r="N1756" s="292"/>
      <c r="O1756" s="292"/>
      <c r="P1756" s="483"/>
      <c r="Q1756" s="459" t="s">
        <v>163</v>
      </c>
      <c r="R1756" s="320"/>
    </row>
    <row r="1757" s="251" customFormat="1" ht="24" customHeight="1" spans="1:18">
      <c r="A1757" s="45">
        <v>1941</v>
      </c>
      <c r="B1757" s="45" t="s">
        <v>218</v>
      </c>
      <c r="C1757" s="572" t="s">
        <v>5427</v>
      </c>
      <c r="D1757" s="445" t="s">
        <v>5428</v>
      </c>
      <c r="E1757" s="457" t="s">
        <v>5429</v>
      </c>
      <c r="F1757" s="445" t="s">
        <v>5430</v>
      </c>
      <c r="G1757" s="445"/>
      <c r="H1757" s="480" t="s">
        <v>29</v>
      </c>
      <c r="I1757" s="481" t="s">
        <v>46</v>
      </c>
      <c r="J1757" s="360">
        <v>24</v>
      </c>
      <c r="K1757" s="360">
        <v>24</v>
      </c>
      <c r="L1757" s="469">
        <v>24</v>
      </c>
      <c r="M1757" s="445"/>
      <c r="N1757" s="283" t="s">
        <v>135</v>
      </c>
      <c r="O1757" s="283" t="s">
        <v>136</v>
      </c>
      <c r="P1757" s="483"/>
      <c r="Q1757" s="459" t="s">
        <v>163</v>
      </c>
      <c r="R1757" s="320"/>
    </row>
    <row r="1758" s="251" customFormat="1" ht="12" customHeight="1" spans="1:18">
      <c r="A1758" s="45">
        <v>1945</v>
      </c>
      <c r="B1758" s="45"/>
      <c r="C1758" s="45"/>
      <c r="D1758" s="478" t="s">
        <v>5431</v>
      </c>
      <c r="E1758" s="479" t="s">
        <v>5432</v>
      </c>
      <c r="F1758" s="445"/>
      <c r="G1758" s="445"/>
      <c r="H1758" s="459"/>
      <c r="I1758" s="481"/>
      <c r="J1758" s="360"/>
      <c r="K1758" s="360"/>
      <c r="L1758" s="482"/>
      <c r="M1758" s="445"/>
      <c r="N1758" s="292"/>
      <c r="O1758" s="292"/>
      <c r="P1758" s="483"/>
      <c r="Q1758" s="459" t="s">
        <v>163</v>
      </c>
      <c r="R1758" s="320"/>
    </row>
    <row r="1759" s="251" customFormat="1" ht="12" customHeight="1" spans="1:18">
      <c r="A1759" s="45">
        <v>1957</v>
      </c>
      <c r="B1759" s="45"/>
      <c r="C1759" s="45"/>
      <c r="D1759" s="478" t="s">
        <v>5433</v>
      </c>
      <c r="E1759" s="479" t="s">
        <v>5434</v>
      </c>
      <c r="F1759" s="445"/>
      <c r="G1759" s="445"/>
      <c r="H1759" s="459"/>
      <c r="I1759" s="481"/>
      <c r="J1759" s="360"/>
      <c r="K1759" s="360"/>
      <c r="L1759" s="482"/>
      <c r="M1759" s="445"/>
      <c r="N1759" s="292"/>
      <c r="O1759" s="292"/>
      <c r="P1759" s="483"/>
      <c r="Q1759" s="459" t="s">
        <v>163</v>
      </c>
      <c r="R1759" s="320"/>
    </row>
    <row r="1760" s="251" customFormat="1" ht="36" customHeight="1" spans="1:18">
      <c r="A1760" s="45">
        <v>1967</v>
      </c>
      <c r="B1760" s="45" t="s">
        <v>129</v>
      </c>
      <c r="C1760" s="572" t="s">
        <v>5435</v>
      </c>
      <c r="D1760" s="445" t="s">
        <v>5436</v>
      </c>
      <c r="E1760" s="457" t="s">
        <v>5437</v>
      </c>
      <c r="F1760" s="445"/>
      <c r="G1760" s="445" t="s">
        <v>5438</v>
      </c>
      <c r="H1760" s="459" t="s">
        <v>45</v>
      </c>
      <c r="I1760" s="481" t="s">
        <v>5363</v>
      </c>
      <c r="J1760" s="360">
        <v>35</v>
      </c>
      <c r="K1760" s="360">
        <v>35</v>
      </c>
      <c r="L1760" s="469">
        <v>35</v>
      </c>
      <c r="M1760" s="455"/>
      <c r="N1760" s="291" t="s">
        <v>5439</v>
      </c>
      <c r="O1760" s="292" t="s">
        <v>136</v>
      </c>
      <c r="P1760" s="483"/>
      <c r="Q1760" s="459" t="s">
        <v>163</v>
      </c>
      <c r="R1760" s="320"/>
    </row>
    <row r="1761" s="251" customFormat="1" ht="12" customHeight="1" spans="1:18">
      <c r="A1761" s="45">
        <v>1969</v>
      </c>
      <c r="B1761" s="45"/>
      <c r="C1761" s="45"/>
      <c r="D1761" s="478" t="s">
        <v>5440</v>
      </c>
      <c r="E1761" s="479" t="s">
        <v>5441</v>
      </c>
      <c r="F1761" s="445"/>
      <c r="G1761" s="445"/>
      <c r="H1761" s="459"/>
      <c r="I1761" s="481"/>
      <c r="J1761" s="360"/>
      <c r="K1761" s="360"/>
      <c r="L1761" s="482"/>
      <c r="M1761" s="445"/>
      <c r="N1761" s="292"/>
      <c r="O1761" s="292"/>
      <c r="P1761" s="483"/>
      <c r="Q1761" s="459" t="s">
        <v>163</v>
      </c>
      <c r="R1761" s="320"/>
    </row>
    <row r="1762" s="251" customFormat="1" ht="24" customHeight="1" spans="1:18">
      <c r="A1762" s="45">
        <v>1970</v>
      </c>
      <c r="B1762" s="45" t="s">
        <v>129</v>
      </c>
      <c r="C1762" s="572" t="s">
        <v>5442</v>
      </c>
      <c r="D1762" s="445" t="s">
        <v>5443</v>
      </c>
      <c r="E1762" s="457" t="s">
        <v>5444</v>
      </c>
      <c r="F1762" s="445"/>
      <c r="G1762" s="445"/>
      <c r="H1762" s="480" t="s">
        <v>76</v>
      </c>
      <c r="I1762" s="481" t="s">
        <v>46</v>
      </c>
      <c r="J1762" s="360">
        <v>6</v>
      </c>
      <c r="K1762" s="360">
        <v>6</v>
      </c>
      <c r="L1762" s="469">
        <v>6</v>
      </c>
      <c r="M1762" s="445"/>
      <c r="N1762" s="283" t="s">
        <v>135</v>
      </c>
      <c r="O1762" s="283" t="s">
        <v>136</v>
      </c>
      <c r="P1762" s="483"/>
      <c r="Q1762" s="459" t="s">
        <v>163</v>
      </c>
      <c r="R1762" s="320"/>
    </row>
    <row r="1763" s="252" customFormat="1" ht="24" customHeight="1" spans="1:18">
      <c r="A1763" s="45">
        <v>1974</v>
      </c>
      <c r="B1763" s="45" t="s">
        <v>129</v>
      </c>
      <c r="C1763" s="572" t="s">
        <v>5417</v>
      </c>
      <c r="D1763" s="289" t="s">
        <v>5445</v>
      </c>
      <c r="E1763" s="29" t="s">
        <v>5446</v>
      </c>
      <c r="F1763" s="29" t="s">
        <v>5447</v>
      </c>
      <c r="G1763" s="29"/>
      <c r="H1763" s="440" t="s">
        <v>45</v>
      </c>
      <c r="I1763" s="28" t="s">
        <v>46</v>
      </c>
      <c r="J1763" s="28">
        <v>185</v>
      </c>
      <c r="K1763" s="28">
        <v>185</v>
      </c>
      <c r="L1763" s="28">
        <v>185</v>
      </c>
      <c r="M1763" s="470"/>
      <c r="N1763" s="291" t="s">
        <v>1133</v>
      </c>
      <c r="O1763" s="292" t="s">
        <v>343</v>
      </c>
      <c r="P1763" s="484"/>
      <c r="Q1763" s="487" t="s">
        <v>163</v>
      </c>
      <c r="R1763" s="320"/>
    </row>
    <row r="1764" s="252" customFormat="1" ht="24" customHeight="1" spans="1:18">
      <c r="A1764" s="45">
        <v>1975</v>
      </c>
      <c r="B1764" s="45" t="s">
        <v>145</v>
      </c>
      <c r="C1764" s="572" t="s">
        <v>5448</v>
      </c>
      <c r="D1764" s="389" t="s">
        <v>5449</v>
      </c>
      <c r="E1764" s="29" t="s">
        <v>5450</v>
      </c>
      <c r="F1764" s="29" t="s">
        <v>5451</v>
      </c>
      <c r="G1764" s="29"/>
      <c r="H1764" s="440" t="s">
        <v>45</v>
      </c>
      <c r="I1764" s="28" t="s">
        <v>46</v>
      </c>
      <c r="J1764" s="28">
        <v>30</v>
      </c>
      <c r="K1764" s="28">
        <v>30</v>
      </c>
      <c r="L1764" s="28">
        <v>30</v>
      </c>
      <c r="M1764" s="470"/>
      <c r="N1764" s="291" t="s">
        <v>5353</v>
      </c>
      <c r="O1764" s="283" t="s">
        <v>5354</v>
      </c>
      <c r="P1764" s="484"/>
      <c r="Q1764" s="487" t="s">
        <v>163</v>
      </c>
      <c r="R1764" s="320"/>
    </row>
    <row r="1765" s="251" customFormat="1" ht="12" customHeight="1" spans="1:18">
      <c r="A1765" s="45">
        <v>1976</v>
      </c>
      <c r="B1765" s="45"/>
      <c r="C1765" s="45"/>
      <c r="D1765" s="478" t="s">
        <v>5452</v>
      </c>
      <c r="E1765" s="479" t="s">
        <v>5453</v>
      </c>
      <c r="F1765" s="445"/>
      <c r="G1765" s="445"/>
      <c r="H1765" s="459"/>
      <c r="I1765" s="481"/>
      <c r="J1765" s="360"/>
      <c r="K1765" s="360"/>
      <c r="L1765" s="482"/>
      <c r="M1765" s="445"/>
      <c r="N1765" s="292"/>
      <c r="O1765" s="292"/>
      <c r="P1765" s="483"/>
      <c r="Q1765" s="459" t="s">
        <v>163</v>
      </c>
      <c r="R1765" s="320"/>
    </row>
    <row r="1766" s="251" customFormat="1" ht="24" customHeight="1" spans="1:18">
      <c r="A1766" s="45">
        <v>1977</v>
      </c>
      <c r="B1766" s="45" t="s">
        <v>129</v>
      </c>
      <c r="C1766" s="572" t="s">
        <v>5454</v>
      </c>
      <c r="D1766" s="445" t="s">
        <v>5455</v>
      </c>
      <c r="E1766" s="457" t="s">
        <v>5456</v>
      </c>
      <c r="F1766" s="445" t="s">
        <v>5457</v>
      </c>
      <c r="G1766" s="445"/>
      <c r="H1766" s="480" t="s">
        <v>76</v>
      </c>
      <c r="I1766" s="481" t="s">
        <v>46</v>
      </c>
      <c r="J1766" s="360">
        <v>42</v>
      </c>
      <c r="K1766" s="360">
        <v>42</v>
      </c>
      <c r="L1766" s="469">
        <v>42</v>
      </c>
      <c r="M1766" s="445"/>
      <c r="N1766" s="283" t="s">
        <v>135</v>
      </c>
      <c r="O1766" s="283" t="s">
        <v>136</v>
      </c>
      <c r="P1766" s="483"/>
      <c r="Q1766" s="459" t="s">
        <v>163</v>
      </c>
      <c r="R1766" s="320"/>
    </row>
    <row r="1767" s="251" customFormat="1" ht="24" customHeight="1" spans="1:18">
      <c r="A1767" s="45">
        <v>1978</v>
      </c>
      <c r="B1767" s="45" t="s">
        <v>129</v>
      </c>
      <c r="C1767" s="572" t="s">
        <v>5458</v>
      </c>
      <c r="D1767" s="445" t="s">
        <v>5459</v>
      </c>
      <c r="E1767" s="457" t="s">
        <v>5460</v>
      </c>
      <c r="F1767" s="445" t="s">
        <v>5461</v>
      </c>
      <c r="G1767" s="445" t="s">
        <v>313</v>
      </c>
      <c r="H1767" s="480" t="s">
        <v>76</v>
      </c>
      <c r="I1767" s="481" t="s">
        <v>46</v>
      </c>
      <c r="J1767" s="360">
        <v>9.6</v>
      </c>
      <c r="K1767" s="360">
        <v>9.6</v>
      </c>
      <c r="L1767" s="469">
        <v>9.6</v>
      </c>
      <c r="M1767" s="445"/>
      <c r="N1767" s="283" t="s">
        <v>135</v>
      </c>
      <c r="O1767" s="283" t="s">
        <v>136</v>
      </c>
      <c r="P1767" s="483"/>
      <c r="Q1767" s="459" t="s">
        <v>163</v>
      </c>
      <c r="R1767" s="320"/>
    </row>
    <row r="1768" s="251" customFormat="1" ht="24" customHeight="1" spans="1:18">
      <c r="A1768" s="45">
        <v>1982</v>
      </c>
      <c r="B1768" s="45" t="s">
        <v>129</v>
      </c>
      <c r="C1768" s="572" t="s">
        <v>5462</v>
      </c>
      <c r="D1768" s="445" t="s">
        <v>5463</v>
      </c>
      <c r="E1768" s="457" t="s">
        <v>5464</v>
      </c>
      <c r="F1768" s="445" t="s">
        <v>5465</v>
      </c>
      <c r="G1768" s="445"/>
      <c r="H1768" s="480" t="s">
        <v>29</v>
      </c>
      <c r="I1768" s="481" t="s">
        <v>46</v>
      </c>
      <c r="J1768" s="360">
        <v>4.8</v>
      </c>
      <c r="K1768" s="360">
        <v>4.8</v>
      </c>
      <c r="L1768" s="469">
        <v>4.8</v>
      </c>
      <c r="M1768" s="445"/>
      <c r="N1768" s="283" t="s">
        <v>135</v>
      </c>
      <c r="O1768" s="283" t="s">
        <v>136</v>
      </c>
      <c r="P1768" s="483"/>
      <c r="Q1768" s="459" t="s">
        <v>163</v>
      </c>
      <c r="R1768" s="320"/>
    </row>
    <row r="1769" s="251" customFormat="1" ht="36" customHeight="1" spans="1:18">
      <c r="A1769" s="45">
        <v>1983</v>
      </c>
      <c r="B1769" s="45" t="s">
        <v>129</v>
      </c>
      <c r="C1769" s="572" t="s">
        <v>5466</v>
      </c>
      <c r="D1769" s="445" t="s">
        <v>5467</v>
      </c>
      <c r="E1769" s="457" t="s">
        <v>5468</v>
      </c>
      <c r="F1769" s="445" t="s">
        <v>5469</v>
      </c>
      <c r="G1769" s="445" t="s">
        <v>419</v>
      </c>
      <c r="H1769" s="480" t="s">
        <v>29</v>
      </c>
      <c r="I1769" s="481" t="s">
        <v>46</v>
      </c>
      <c r="J1769" s="360">
        <v>36</v>
      </c>
      <c r="K1769" s="360">
        <v>36</v>
      </c>
      <c r="L1769" s="469">
        <v>36</v>
      </c>
      <c r="M1769" s="445"/>
      <c r="N1769" s="283" t="s">
        <v>135</v>
      </c>
      <c r="O1769" s="283" t="s">
        <v>136</v>
      </c>
      <c r="P1769" s="483"/>
      <c r="Q1769" s="459" t="s">
        <v>163</v>
      </c>
      <c r="R1769" s="320"/>
    </row>
    <row r="1770" s="251" customFormat="1" ht="24" customHeight="1" spans="1:18">
      <c r="A1770" s="45">
        <v>1984</v>
      </c>
      <c r="B1770" s="45" t="s">
        <v>129</v>
      </c>
      <c r="C1770" s="572" t="s">
        <v>5470</v>
      </c>
      <c r="D1770" s="445" t="s">
        <v>5471</v>
      </c>
      <c r="E1770" s="457" t="s">
        <v>5472</v>
      </c>
      <c r="F1770" s="445" t="s">
        <v>5473</v>
      </c>
      <c r="G1770" s="445"/>
      <c r="H1770" s="480" t="s">
        <v>76</v>
      </c>
      <c r="I1770" s="481" t="s">
        <v>1117</v>
      </c>
      <c r="J1770" s="360">
        <v>30</v>
      </c>
      <c r="K1770" s="360">
        <v>30</v>
      </c>
      <c r="L1770" s="469">
        <v>30</v>
      </c>
      <c r="M1770" s="445"/>
      <c r="N1770" s="283" t="s">
        <v>135</v>
      </c>
      <c r="O1770" s="283" t="s">
        <v>136</v>
      </c>
      <c r="P1770" s="483"/>
      <c r="Q1770" s="459" t="s">
        <v>163</v>
      </c>
      <c r="R1770" s="320"/>
    </row>
    <row r="1771" s="251" customFormat="1" ht="12" customHeight="1" spans="1:18">
      <c r="A1771" s="45">
        <v>1985</v>
      </c>
      <c r="B1771" s="45"/>
      <c r="C1771" s="45"/>
      <c r="D1771" s="478" t="s">
        <v>5474</v>
      </c>
      <c r="E1771" s="479" t="s">
        <v>5475</v>
      </c>
      <c r="F1771" s="445"/>
      <c r="G1771" s="445"/>
      <c r="H1771" s="459"/>
      <c r="I1771" s="481"/>
      <c r="J1771" s="360"/>
      <c r="K1771" s="360"/>
      <c r="L1771" s="482"/>
      <c r="M1771" s="445"/>
      <c r="N1771" s="292"/>
      <c r="O1771" s="292"/>
      <c r="P1771" s="483"/>
      <c r="Q1771" s="459" t="s">
        <v>163</v>
      </c>
      <c r="R1771" s="320"/>
    </row>
    <row r="1772" s="251" customFormat="1" ht="24" customHeight="1" spans="1:18">
      <c r="A1772" s="45">
        <v>1986</v>
      </c>
      <c r="B1772" s="45" t="s">
        <v>129</v>
      </c>
      <c r="C1772" s="572" t="s">
        <v>5476</v>
      </c>
      <c r="D1772" s="445" t="s">
        <v>5477</v>
      </c>
      <c r="E1772" s="457" t="s">
        <v>5478</v>
      </c>
      <c r="F1772" s="445" t="s">
        <v>5479</v>
      </c>
      <c r="G1772" s="445"/>
      <c r="H1772" s="480" t="s">
        <v>76</v>
      </c>
      <c r="I1772" s="481" t="s">
        <v>972</v>
      </c>
      <c r="J1772" s="360">
        <v>17</v>
      </c>
      <c r="K1772" s="360">
        <v>17</v>
      </c>
      <c r="L1772" s="469">
        <v>17</v>
      </c>
      <c r="M1772" s="445"/>
      <c r="N1772" s="283" t="s">
        <v>135</v>
      </c>
      <c r="O1772" s="283" t="s">
        <v>136</v>
      </c>
      <c r="P1772" s="483"/>
      <c r="Q1772" s="459" t="s">
        <v>163</v>
      </c>
      <c r="R1772" s="320"/>
    </row>
    <row r="1773" s="251" customFormat="1" ht="24" customHeight="1" spans="1:18">
      <c r="A1773" s="45">
        <v>1987</v>
      </c>
      <c r="B1773" s="45" t="s">
        <v>129</v>
      </c>
      <c r="C1773" s="572" t="s">
        <v>5480</v>
      </c>
      <c r="D1773" s="445" t="s">
        <v>5481</v>
      </c>
      <c r="E1773" s="457" t="s">
        <v>5482</v>
      </c>
      <c r="F1773" s="445"/>
      <c r="G1773" s="445"/>
      <c r="H1773" s="480" t="s">
        <v>76</v>
      </c>
      <c r="I1773" s="481" t="s">
        <v>972</v>
      </c>
      <c r="J1773" s="360">
        <v>24</v>
      </c>
      <c r="K1773" s="360">
        <v>24</v>
      </c>
      <c r="L1773" s="469">
        <v>24</v>
      </c>
      <c r="M1773" s="445"/>
      <c r="N1773" s="283" t="s">
        <v>135</v>
      </c>
      <c r="O1773" s="283" t="s">
        <v>136</v>
      </c>
      <c r="P1773" s="483"/>
      <c r="Q1773" s="459" t="s">
        <v>163</v>
      </c>
      <c r="R1773" s="320"/>
    </row>
    <row r="1774" s="251" customFormat="1" ht="24" customHeight="1" spans="1:18">
      <c r="A1774" s="45">
        <v>1988</v>
      </c>
      <c r="B1774" s="45" t="s">
        <v>129</v>
      </c>
      <c r="C1774" s="572" t="s">
        <v>5483</v>
      </c>
      <c r="D1774" s="445" t="s">
        <v>5484</v>
      </c>
      <c r="E1774" s="457" t="s">
        <v>5485</v>
      </c>
      <c r="F1774" s="445"/>
      <c r="G1774" s="445"/>
      <c r="H1774" s="480" t="s">
        <v>76</v>
      </c>
      <c r="I1774" s="481" t="s">
        <v>5486</v>
      </c>
      <c r="J1774" s="360">
        <v>6</v>
      </c>
      <c r="K1774" s="360">
        <v>6</v>
      </c>
      <c r="L1774" s="469">
        <v>6</v>
      </c>
      <c r="M1774" s="445"/>
      <c r="N1774" s="283" t="s">
        <v>135</v>
      </c>
      <c r="O1774" s="283" t="s">
        <v>136</v>
      </c>
      <c r="P1774" s="483"/>
      <c r="Q1774" s="459" t="s">
        <v>163</v>
      </c>
      <c r="R1774" s="320"/>
    </row>
    <row r="1775" s="251" customFormat="1" ht="24" customHeight="1" spans="1:18">
      <c r="A1775" s="45">
        <v>1989</v>
      </c>
      <c r="B1775" s="45" t="s">
        <v>218</v>
      </c>
      <c r="C1775" s="572" t="s">
        <v>5487</v>
      </c>
      <c r="D1775" s="445" t="s">
        <v>5488</v>
      </c>
      <c r="E1775" s="457" t="s">
        <v>5489</v>
      </c>
      <c r="F1775" s="445" t="s">
        <v>5490</v>
      </c>
      <c r="G1775" s="445" t="s">
        <v>419</v>
      </c>
      <c r="H1775" s="480" t="s">
        <v>45</v>
      </c>
      <c r="I1775" s="481" t="s">
        <v>972</v>
      </c>
      <c r="J1775" s="360">
        <v>720</v>
      </c>
      <c r="K1775" s="360">
        <v>720</v>
      </c>
      <c r="L1775" s="469">
        <v>720</v>
      </c>
      <c r="M1775" s="455"/>
      <c r="N1775" s="283" t="s">
        <v>135</v>
      </c>
      <c r="O1775" s="283" t="s">
        <v>136</v>
      </c>
      <c r="P1775" s="483"/>
      <c r="Q1775" s="459" t="s">
        <v>163</v>
      </c>
      <c r="R1775" s="320"/>
    </row>
    <row r="1776" s="251" customFormat="1" ht="24" customHeight="1" spans="1:18">
      <c r="A1776" s="45">
        <v>1990</v>
      </c>
      <c r="B1776" s="45" t="s">
        <v>218</v>
      </c>
      <c r="C1776" s="572" t="s">
        <v>5487</v>
      </c>
      <c r="D1776" s="445" t="s">
        <v>5491</v>
      </c>
      <c r="E1776" s="457" t="s">
        <v>5489</v>
      </c>
      <c r="F1776" s="445"/>
      <c r="G1776" s="445"/>
      <c r="H1776" s="480" t="s">
        <v>45</v>
      </c>
      <c r="I1776" s="481" t="s">
        <v>972</v>
      </c>
      <c r="J1776" s="360">
        <v>792</v>
      </c>
      <c r="K1776" s="360">
        <v>792</v>
      </c>
      <c r="L1776" s="469">
        <v>792</v>
      </c>
      <c r="M1776" s="445" t="s">
        <v>5492</v>
      </c>
      <c r="N1776" s="283" t="s">
        <v>135</v>
      </c>
      <c r="O1776" s="283" t="s">
        <v>136</v>
      </c>
      <c r="P1776" s="483"/>
      <c r="Q1776" s="459" t="s">
        <v>163</v>
      </c>
      <c r="R1776" s="320"/>
    </row>
    <row r="1777" s="251" customFormat="1" ht="24" customHeight="1" spans="1:18">
      <c r="A1777" s="45">
        <v>1991</v>
      </c>
      <c r="B1777" s="45" t="s">
        <v>129</v>
      </c>
      <c r="C1777" s="572" t="s">
        <v>5493</v>
      </c>
      <c r="D1777" s="286" t="s">
        <v>5494</v>
      </c>
      <c r="E1777" s="309" t="s">
        <v>5495</v>
      </c>
      <c r="F1777" s="309" t="s">
        <v>5496</v>
      </c>
      <c r="G1777" s="309"/>
      <c r="H1777" s="459" t="s">
        <v>29</v>
      </c>
      <c r="I1777" s="336" t="s">
        <v>46</v>
      </c>
      <c r="J1777" s="308" t="s">
        <v>70</v>
      </c>
      <c r="K1777" s="308" t="s">
        <v>70</v>
      </c>
      <c r="L1777" s="308" t="s">
        <v>70</v>
      </c>
      <c r="M1777" s="309"/>
      <c r="N1777" s="309" t="s">
        <v>1062</v>
      </c>
      <c r="O1777" s="309" t="s">
        <v>1063</v>
      </c>
      <c r="P1777" s="483"/>
      <c r="Q1777" s="459" t="s">
        <v>163</v>
      </c>
      <c r="R1777" s="320"/>
    </row>
    <row r="1778" s="251" customFormat="1" ht="24" customHeight="1" spans="1:18">
      <c r="A1778" s="45">
        <v>1992</v>
      </c>
      <c r="B1778" s="45" t="s">
        <v>129</v>
      </c>
      <c r="C1778" s="572" t="s">
        <v>5493</v>
      </c>
      <c r="D1778" s="286" t="s">
        <v>5497</v>
      </c>
      <c r="E1778" s="309" t="s">
        <v>5498</v>
      </c>
      <c r="F1778" s="309" t="s">
        <v>5499</v>
      </c>
      <c r="G1778" s="309"/>
      <c r="H1778" s="459" t="s">
        <v>29</v>
      </c>
      <c r="I1778" s="336" t="s">
        <v>46</v>
      </c>
      <c r="J1778" s="308" t="s">
        <v>70</v>
      </c>
      <c r="K1778" s="308" t="s">
        <v>70</v>
      </c>
      <c r="L1778" s="308" t="s">
        <v>70</v>
      </c>
      <c r="M1778" s="309"/>
      <c r="N1778" s="309" t="s">
        <v>1062</v>
      </c>
      <c r="O1778" s="309" t="s">
        <v>1063</v>
      </c>
      <c r="P1778" s="483"/>
      <c r="Q1778" s="459" t="s">
        <v>163</v>
      </c>
      <c r="R1778" s="320"/>
    </row>
    <row r="1779" s="251" customFormat="1" ht="72" customHeight="1" spans="1:18">
      <c r="A1779" s="45">
        <v>1993</v>
      </c>
      <c r="B1779" s="45"/>
      <c r="C1779" s="45"/>
      <c r="D1779" s="478" t="s">
        <v>5500</v>
      </c>
      <c r="E1779" s="479" t="s">
        <v>5501</v>
      </c>
      <c r="F1779" s="445"/>
      <c r="G1779" s="445" t="s">
        <v>5502</v>
      </c>
      <c r="H1779" s="459"/>
      <c r="I1779" s="481"/>
      <c r="J1779" s="360"/>
      <c r="K1779" s="360"/>
      <c r="L1779" s="312"/>
      <c r="M1779" s="445"/>
      <c r="N1779" s="292"/>
      <c r="O1779" s="292"/>
      <c r="P1779" s="483"/>
      <c r="Q1779" s="459" t="s">
        <v>163</v>
      </c>
      <c r="R1779" s="320"/>
    </row>
    <row r="1780" s="251" customFormat="1" ht="120" customHeight="1" spans="1:18">
      <c r="A1780" s="45">
        <v>2006</v>
      </c>
      <c r="B1780" s="45"/>
      <c r="C1780" s="45"/>
      <c r="D1780" s="478" t="s">
        <v>5503</v>
      </c>
      <c r="E1780" s="479" t="s">
        <v>5504</v>
      </c>
      <c r="F1780" s="445"/>
      <c r="G1780" s="445" t="s">
        <v>5505</v>
      </c>
      <c r="H1780" s="459"/>
      <c r="I1780" s="481"/>
      <c r="J1780" s="360"/>
      <c r="K1780" s="360"/>
      <c r="L1780" s="482"/>
      <c r="M1780" s="445"/>
      <c r="N1780" s="292"/>
      <c r="O1780" s="292"/>
      <c r="P1780" s="483"/>
      <c r="Q1780" s="459" t="s">
        <v>163</v>
      </c>
      <c r="R1780" s="320"/>
    </row>
    <row r="1781" s="251" customFormat="1" ht="12" customHeight="1" spans="1:18">
      <c r="A1781" s="45">
        <v>2015</v>
      </c>
      <c r="B1781" s="45"/>
      <c r="C1781" s="45"/>
      <c r="D1781" s="478" t="s">
        <v>5506</v>
      </c>
      <c r="E1781" s="479" t="s">
        <v>5507</v>
      </c>
      <c r="F1781" s="445"/>
      <c r="G1781" s="445"/>
      <c r="H1781" s="459"/>
      <c r="I1781" s="481"/>
      <c r="J1781" s="360"/>
      <c r="K1781" s="360"/>
      <c r="L1781" s="482"/>
      <c r="M1781" s="445"/>
      <c r="N1781" s="292"/>
      <c r="O1781" s="292"/>
      <c r="P1781" s="483"/>
      <c r="Q1781" s="459" t="s">
        <v>163</v>
      </c>
      <c r="R1781" s="320"/>
    </row>
    <row r="1782" s="251" customFormat="1" ht="12" customHeight="1" spans="1:18">
      <c r="A1782" s="45">
        <v>2044</v>
      </c>
      <c r="B1782" s="45"/>
      <c r="C1782" s="45"/>
      <c r="D1782" s="478" t="s">
        <v>5508</v>
      </c>
      <c r="E1782" s="479" t="s">
        <v>5509</v>
      </c>
      <c r="F1782" s="445"/>
      <c r="G1782" s="445"/>
      <c r="H1782" s="459"/>
      <c r="I1782" s="481"/>
      <c r="J1782" s="360"/>
      <c r="K1782" s="360"/>
      <c r="L1782" s="482"/>
      <c r="M1782" s="445"/>
      <c r="N1782" s="292"/>
      <c r="O1782" s="292"/>
      <c r="P1782" s="483"/>
      <c r="Q1782" s="459" t="s">
        <v>163</v>
      </c>
      <c r="R1782" s="320"/>
    </row>
    <row r="1783" s="251" customFormat="1" ht="12" customHeight="1" spans="1:18">
      <c r="A1783" s="45">
        <v>2047</v>
      </c>
      <c r="B1783" s="45"/>
      <c r="C1783" s="45"/>
      <c r="D1783" s="478" t="s">
        <v>5510</v>
      </c>
      <c r="E1783" s="479" t="s">
        <v>5511</v>
      </c>
      <c r="F1783" s="445"/>
      <c r="G1783" s="445"/>
      <c r="H1783" s="459"/>
      <c r="I1783" s="481"/>
      <c r="J1783" s="360"/>
      <c r="K1783" s="360"/>
      <c r="L1783" s="482"/>
      <c r="M1783" s="445"/>
      <c r="N1783" s="292"/>
      <c r="O1783" s="292"/>
      <c r="P1783" s="483"/>
      <c r="Q1783" s="459" t="s">
        <v>163</v>
      </c>
      <c r="R1783" s="320"/>
    </row>
    <row r="1784" s="251" customFormat="1" ht="12" customHeight="1" spans="1:18">
      <c r="A1784" s="45">
        <v>2056</v>
      </c>
      <c r="B1784" s="45"/>
      <c r="C1784" s="45"/>
      <c r="D1784" s="478" t="s">
        <v>5512</v>
      </c>
      <c r="E1784" s="479" t="s">
        <v>5513</v>
      </c>
      <c r="F1784" s="445"/>
      <c r="G1784" s="445" t="s">
        <v>5514</v>
      </c>
      <c r="H1784" s="459"/>
      <c r="I1784" s="481"/>
      <c r="J1784" s="360"/>
      <c r="K1784" s="360"/>
      <c r="L1784" s="312"/>
      <c r="M1784" s="485"/>
      <c r="N1784" s="292"/>
      <c r="O1784" s="292"/>
      <c r="P1784" s="483"/>
      <c r="Q1784" s="459" t="s">
        <v>163</v>
      </c>
      <c r="R1784" s="320"/>
    </row>
    <row r="1785" s="251" customFormat="1" ht="12" customHeight="1" spans="1:18">
      <c r="A1785" s="45">
        <v>2089</v>
      </c>
      <c r="B1785" s="45"/>
      <c r="C1785" s="45"/>
      <c r="D1785" s="478" t="s">
        <v>5515</v>
      </c>
      <c r="E1785" s="479" t="s">
        <v>5516</v>
      </c>
      <c r="F1785" s="445"/>
      <c r="G1785" s="445" t="s">
        <v>5517</v>
      </c>
      <c r="H1785" s="459"/>
      <c r="I1785" s="481"/>
      <c r="J1785" s="360"/>
      <c r="K1785" s="360"/>
      <c r="L1785" s="482"/>
      <c r="M1785" s="445"/>
      <c r="N1785" s="292"/>
      <c r="O1785" s="292"/>
      <c r="P1785" s="483"/>
      <c r="Q1785" s="459" t="s">
        <v>163</v>
      </c>
      <c r="R1785" s="320"/>
    </row>
    <row r="1786" s="251" customFormat="1" ht="60" customHeight="1" spans="1:18">
      <c r="A1786" s="45">
        <v>2090</v>
      </c>
      <c r="B1786" s="45" t="s">
        <v>129</v>
      </c>
      <c r="C1786" s="572" t="s">
        <v>5518</v>
      </c>
      <c r="D1786" s="445" t="s">
        <v>5519</v>
      </c>
      <c r="E1786" s="457" t="s">
        <v>5520</v>
      </c>
      <c r="F1786" s="445" t="s">
        <v>5521</v>
      </c>
      <c r="G1786" s="445" t="s">
        <v>5522</v>
      </c>
      <c r="H1786" s="480" t="s">
        <v>29</v>
      </c>
      <c r="I1786" s="481" t="s">
        <v>5348</v>
      </c>
      <c r="J1786" s="360">
        <v>72</v>
      </c>
      <c r="K1786" s="360">
        <v>72</v>
      </c>
      <c r="L1786" s="469">
        <v>72</v>
      </c>
      <c r="M1786" s="445"/>
      <c r="N1786" s="283" t="s">
        <v>135</v>
      </c>
      <c r="O1786" s="283" t="s">
        <v>136</v>
      </c>
      <c r="P1786" s="483"/>
      <c r="Q1786" s="459" t="s">
        <v>163</v>
      </c>
      <c r="R1786" s="320"/>
    </row>
    <row r="1787" s="251" customFormat="1" ht="12" customHeight="1" spans="1:18">
      <c r="A1787" s="45">
        <v>2091</v>
      </c>
      <c r="B1787" s="45"/>
      <c r="C1787" s="45"/>
      <c r="D1787" s="460" t="s">
        <v>5523</v>
      </c>
      <c r="E1787" s="461" t="s">
        <v>5524</v>
      </c>
      <c r="F1787" s="462"/>
      <c r="G1787" s="462"/>
      <c r="H1787" s="459"/>
      <c r="I1787" s="441"/>
      <c r="J1787" s="360"/>
      <c r="K1787" s="360"/>
      <c r="L1787" s="486"/>
      <c r="M1787" s="462"/>
      <c r="N1787" s="292"/>
      <c r="O1787" s="292"/>
      <c r="P1787" s="483"/>
      <c r="Q1787" s="459"/>
      <c r="R1787" s="320"/>
    </row>
    <row r="1788" s="251" customFormat="1" ht="24" customHeight="1" spans="1:18">
      <c r="A1788" s="45">
        <v>2092</v>
      </c>
      <c r="B1788" s="45"/>
      <c r="C1788" s="45"/>
      <c r="D1788" s="460" t="s">
        <v>5525</v>
      </c>
      <c r="E1788" s="461" t="s">
        <v>5526</v>
      </c>
      <c r="F1788" s="445" t="s">
        <v>5527</v>
      </c>
      <c r="G1788" s="445" t="s">
        <v>5528</v>
      </c>
      <c r="H1788" s="459"/>
      <c r="I1788" s="441"/>
      <c r="J1788" s="360"/>
      <c r="K1788" s="360"/>
      <c r="L1788" s="486"/>
      <c r="M1788" s="445"/>
      <c r="N1788" s="473" t="s">
        <v>386</v>
      </c>
      <c r="O1788" s="473" t="s">
        <v>2966</v>
      </c>
      <c r="P1788" s="483"/>
      <c r="Q1788" s="459"/>
      <c r="R1788" s="320"/>
    </row>
    <row r="1789" s="251" customFormat="1" ht="24" customHeight="1" spans="1:18">
      <c r="A1789" s="45">
        <v>2093</v>
      </c>
      <c r="B1789" s="45" t="s">
        <v>145</v>
      </c>
      <c r="C1789" s="572" t="s">
        <v>5529</v>
      </c>
      <c r="D1789" s="462" t="s">
        <v>5530</v>
      </c>
      <c r="E1789" s="292" t="s">
        <v>5531</v>
      </c>
      <c r="F1789" s="445" t="s">
        <v>5532</v>
      </c>
      <c r="G1789" s="445"/>
      <c r="H1789" s="459" t="s">
        <v>29</v>
      </c>
      <c r="I1789" s="441" t="s">
        <v>46</v>
      </c>
      <c r="J1789" s="417">
        <v>286</v>
      </c>
      <c r="K1789" s="417">
        <v>286</v>
      </c>
      <c r="L1789" s="469">
        <v>286</v>
      </c>
      <c r="M1789" s="445"/>
      <c r="N1789" s="292" t="s">
        <v>5533</v>
      </c>
      <c r="O1789" s="292" t="s">
        <v>136</v>
      </c>
      <c r="P1789" s="483"/>
      <c r="Q1789" s="459"/>
      <c r="R1789" s="320"/>
    </row>
    <row r="1790" s="251" customFormat="1" ht="12" customHeight="1" spans="1:18">
      <c r="A1790" s="45">
        <v>2094</v>
      </c>
      <c r="B1790" s="45"/>
      <c r="C1790" s="45"/>
      <c r="D1790" s="460" t="s">
        <v>5534</v>
      </c>
      <c r="E1790" s="461" t="s">
        <v>5535</v>
      </c>
      <c r="F1790" s="445"/>
      <c r="G1790" s="445"/>
      <c r="H1790" s="459"/>
      <c r="I1790" s="441"/>
      <c r="J1790" s="417"/>
      <c r="K1790" s="417"/>
      <c r="L1790" s="486"/>
      <c r="M1790" s="445"/>
      <c r="N1790" s="292"/>
      <c r="O1790" s="292"/>
      <c r="P1790" s="483"/>
      <c r="Q1790" s="459"/>
      <c r="R1790" s="320"/>
    </row>
    <row r="1791" s="251" customFormat="1" ht="24" customHeight="1" spans="1:18">
      <c r="A1791" s="45">
        <v>2095</v>
      </c>
      <c r="B1791" s="45" t="s">
        <v>145</v>
      </c>
      <c r="C1791" s="572" t="s">
        <v>5536</v>
      </c>
      <c r="D1791" s="462" t="s">
        <v>5537</v>
      </c>
      <c r="E1791" s="292" t="s">
        <v>5538</v>
      </c>
      <c r="F1791" s="445" t="s">
        <v>5539</v>
      </c>
      <c r="G1791" s="445"/>
      <c r="H1791" s="480" t="s">
        <v>76</v>
      </c>
      <c r="I1791" s="441" t="s">
        <v>214</v>
      </c>
      <c r="J1791" s="417">
        <v>6.5</v>
      </c>
      <c r="K1791" s="417">
        <v>6.5</v>
      </c>
      <c r="L1791" s="469">
        <v>6.5</v>
      </c>
      <c r="M1791" s="445"/>
      <c r="N1791" s="283" t="s">
        <v>135</v>
      </c>
      <c r="O1791" s="283" t="s">
        <v>136</v>
      </c>
      <c r="P1791" s="483"/>
      <c r="Q1791" s="459"/>
      <c r="R1791" s="320"/>
    </row>
    <row r="1792" s="251" customFormat="1" ht="24" customHeight="1" spans="1:18">
      <c r="A1792" s="45">
        <v>2096</v>
      </c>
      <c r="B1792" s="45" t="s">
        <v>1145</v>
      </c>
      <c r="C1792" s="572" t="s">
        <v>5540</v>
      </c>
      <c r="D1792" s="462" t="s">
        <v>5541</v>
      </c>
      <c r="E1792" s="292" t="s">
        <v>5542</v>
      </c>
      <c r="F1792" s="445" t="s">
        <v>5543</v>
      </c>
      <c r="G1792" s="445"/>
      <c r="H1792" s="480" t="s">
        <v>76</v>
      </c>
      <c r="I1792" s="441" t="s">
        <v>46</v>
      </c>
      <c r="J1792" s="417" t="s">
        <v>5544</v>
      </c>
      <c r="K1792" s="417" t="s">
        <v>5544</v>
      </c>
      <c r="L1792" s="469" t="s">
        <v>5544</v>
      </c>
      <c r="M1792" s="445"/>
      <c r="N1792" s="283" t="s">
        <v>135</v>
      </c>
      <c r="O1792" s="283" t="s">
        <v>136</v>
      </c>
      <c r="P1792" s="483"/>
      <c r="Q1792" s="459"/>
      <c r="R1792" s="320"/>
    </row>
    <row r="1793" s="251" customFormat="1" ht="24" customHeight="1" spans="1:18">
      <c r="A1793" s="45">
        <v>2097</v>
      </c>
      <c r="B1793" s="45" t="s">
        <v>145</v>
      </c>
      <c r="C1793" s="572" t="s">
        <v>5545</v>
      </c>
      <c r="D1793" s="462" t="s">
        <v>5546</v>
      </c>
      <c r="E1793" s="292" t="s">
        <v>5547</v>
      </c>
      <c r="F1793" s="445"/>
      <c r="G1793" s="445"/>
      <c r="H1793" s="480" t="s">
        <v>45</v>
      </c>
      <c r="I1793" s="441" t="s">
        <v>46</v>
      </c>
      <c r="J1793" s="417">
        <v>312</v>
      </c>
      <c r="K1793" s="417">
        <v>312</v>
      </c>
      <c r="L1793" s="469">
        <v>312</v>
      </c>
      <c r="M1793" s="445"/>
      <c r="N1793" s="283" t="s">
        <v>135</v>
      </c>
      <c r="O1793" s="283" t="s">
        <v>136</v>
      </c>
      <c r="P1793" s="483"/>
      <c r="Q1793" s="459"/>
      <c r="R1793" s="320"/>
    </row>
    <row r="1794" s="227" customFormat="1" ht="24" customHeight="1" spans="1:18">
      <c r="A1794" s="45">
        <v>2098</v>
      </c>
      <c r="B1794" s="45" t="s">
        <v>145</v>
      </c>
      <c r="C1794" s="572" t="s">
        <v>5548</v>
      </c>
      <c r="D1794" s="289" t="s">
        <v>5549</v>
      </c>
      <c r="E1794" s="290" t="s">
        <v>5550</v>
      </c>
      <c r="F1794" s="291" t="s">
        <v>5551</v>
      </c>
      <c r="G1794" s="283"/>
      <c r="H1794" s="284" t="s">
        <v>29</v>
      </c>
      <c r="I1794" s="311" t="s">
        <v>46</v>
      </c>
      <c r="J1794" s="308" t="s">
        <v>123</v>
      </c>
      <c r="K1794" s="308" t="s">
        <v>123</v>
      </c>
      <c r="L1794" s="308" t="s">
        <v>123</v>
      </c>
      <c r="M1794" s="283"/>
      <c r="N1794" s="283" t="s">
        <v>125</v>
      </c>
      <c r="O1794" s="283" t="s">
        <v>126</v>
      </c>
      <c r="P1794" s="283"/>
      <c r="Q1794" s="284"/>
      <c r="R1794" s="320"/>
    </row>
    <row r="1795" s="253" customFormat="1" ht="36" customHeight="1" spans="1:18">
      <c r="A1795" s="45">
        <v>2099</v>
      </c>
      <c r="B1795" s="45" t="s">
        <v>145</v>
      </c>
      <c r="C1795" s="300">
        <v>323106020080000</v>
      </c>
      <c r="D1795" s="413" t="s">
        <v>5552</v>
      </c>
      <c r="E1795" s="488" t="s">
        <v>5553</v>
      </c>
      <c r="F1795" s="488" t="s">
        <v>5554</v>
      </c>
      <c r="G1795" s="488"/>
      <c r="H1795" s="305" t="s">
        <v>29</v>
      </c>
      <c r="I1795" s="305" t="s">
        <v>214</v>
      </c>
      <c r="J1795" s="305" t="s">
        <v>123</v>
      </c>
      <c r="K1795" s="305" t="s">
        <v>123</v>
      </c>
      <c r="L1795" s="305" t="s">
        <v>123</v>
      </c>
      <c r="M1795" s="488"/>
      <c r="N1795" s="488" t="s">
        <v>638</v>
      </c>
      <c r="O1795" s="488" t="s">
        <v>639</v>
      </c>
      <c r="P1795" s="494"/>
      <c r="Q1795" s="502"/>
      <c r="R1795" s="320"/>
    </row>
    <row r="1796" s="251" customFormat="1" ht="12" customHeight="1" spans="1:18">
      <c r="A1796" s="45">
        <v>2100</v>
      </c>
      <c r="B1796" s="45"/>
      <c r="C1796" s="45"/>
      <c r="D1796" s="460" t="s">
        <v>5555</v>
      </c>
      <c r="E1796" s="461" t="s">
        <v>5556</v>
      </c>
      <c r="F1796" s="445"/>
      <c r="G1796" s="445"/>
      <c r="H1796" s="459"/>
      <c r="I1796" s="441"/>
      <c r="J1796" s="360"/>
      <c r="K1796" s="360"/>
      <c r="L1796" s="486"/>
      <c r="M1796" s="445"/>
      <c r="N1796" s="292"/>
      <c r="O1796" s="292"/>
      <c r="P1796" s="483"/>
      <c r="Q1796" s="459"/>
      <c r="R1796" s="320"/>
    </row>
    <row r="1797" s="251" customFormat="1" ht="60" customHeight="1" spans="1:18">
      <c r="A1797" s="45">
        <v>2101</v>
      </c>
      <c r="B1797" s="45" t="s">
        <v>129</v>
      </c>
      <c r="C1797" s="572" t="s">
        <v>211</v>
      </c>
      <c r="D1797" s="462" t="s">
        <v>5557</v>
      </c>
      <c r="E1797" s="292" t="s">
        <v>213</v>
      </c>
      <c r="F1797" s="445" t="s">
        <v>5558</v>
      </c>
      <c r="G1797" s="445" t="s">
        <v>5559</v>
      </c>
      <c r="H1797" s="480" t="s">
        <v>45</v>
      </c>
      <c r="I1797" s="441" t="s">
        <v>214</v>
      </c>
      <c r="J1797" s="360">
        <v>20</v>
      </c>
      <c r="K1797" s="360">
        <v>20</v>
      </c>
      <c r="L1797" s="469">
        <v>20</v>
      </c>
      <c r="M1797" s="462" t="s">
        <v>313</v>
      </c>
      <c r="N1797" s="367" t="s">
        <v>5560</v>
      </c>
      <c r="O1797" s="473" t="s">
        <v>5561</v>
      </c>
      <c r="P1797" s="483"/>
      <c r="Q1797" s="459"/>
      <c r="R1797" s="320"/>
    </row>
    <row r="1798" s="251" customFormat="1" ht="36" customHeight="1" spans="1:18">
      <c r="A1798" s="45">
        <v>2102</v>
      </c>
      <c r="B1798" s="45" t="s">
        <v>129</v>
      </c>
      <c r="C1798" s="572" t="s">
        <v>5562</v>
      </c>
      <c r="D1798" s="462" t="s">
        <v>5563</v>
      </c>
      <c r="E1798" s="292" t="s">
        <v>5564</v>
      </c>
      <c r="F1798" s="489" t="s">
        <v>5565</v>
      </c>
      <c r="G1798" s="489" t="s">
        <v>5566</v>
      </c>
      <c r="H1798" s="480" t="s">
        <v>45</v>
      </c>
      <c r="I1798" s="441" t="s">
        <v>214</v>
      </c>
      <c r="J1798" s="304">
        <v>15</v>
      </c>
      <c r="K1798" s="304">
        <v>15</v>
      </c>
      <c r="L1798" s="471">
        <v>15</v>
      </c>
      <c r="M1798" s="445"/>
      <c r="N1798" s="495" t="s">
        <v>5567</v>
      </c>
      <c r="O1798" s="495" t="s">
        <v>5568</v>
      </c>
      <c r="P1798" s="483"/>
      <c r="Q1798" s="459"/>
      <c r="R1798" s="320"/>
    </row>
    <row r="1799" s="251" customFormat="1" ht="12" customHeight="1" spans="1:18">
      <c r="A1799" s="45">
        <v>2103</v>
      </c>
      <c r="B1799" s="45"/>
      <c r="C1799" s="45"/>
      <c r="D1799" s="460" t="s">
        <v>5569</v>
      </c>
      <c r="E1799" s="461" t="s">
        <v>5570</v>
      </c>
      <c r="F1799" s="445"/>
      <c r="G1799" s="445"/>
      <c r="H1799" s="459"/>
      <c r="I1799" s="441"/>
      <c r="J1799" s="417"/>
      <c r="K1799" s="417"/>
      <c r="L1799" s="486"/>
      <c r="M1799" s="445"/>
      <c r="N1799" s="292"/>
      <c r="O1799" s="292"/>
      <c r="P1799" s="483"/>
      <c r="Q1799" s="459"/>
      <c r="R1799" s="320"/>
    </row>
    <row r="1800" s="251" customFormat="1" ht="36" customHeight="1" spans="1:18">
      <c r="A1800" s="45">
        <v>2104</v>
      </c>
      <c r="B1800" s="45" t="s">
        <v>129</v>
      </c>
      <c r="C1800" s="572" t="s">
        <v>5571</v>
      </c>
      <c r="D1800" s="462" t="s">
        <v>5572</v>
      </c>
      <c r="E1800" s="292" t="s">
        <v>5573</v>
      </c>
      <c r="F1800" s="445" t="s">
        <v>5574</v>
      </c>
      <c r="G1800" s="445"/>
      <c r="H1800" s="459" t="s">
        <v>76</v>
      </c>
      <c r="I1800" s="441" t="s">
        <v>46</v>
      </c>
      <c r="J1800" s="304">
        <v>160</v>
      </c>
      <c r="K1800" s="304">
        <v>160</v>
      </c>
      <c r="L1800" s="471">
        <v>160</v>
      </c>
      <c r="M1800" s="309" t="s">
        <v>395</v>
      </c>
      <c r="N1800" s="495" t="s">
        <v>5575</v>
      </c>
      <c r="O1800" s="495" t="s">
        <v>4962</v>
      </c>
      <c r="P1800" s="483"/>
      <c r="Q1800" s="459"/>
      <c r="R1800" s="320" t="s">
        <v>398</v>
      </c>
    </row>
    <row r="1801" s="251" customFormat="1" ht="24" customHeight="1" spans="1:18">
      <c r="A1801" s="45">
        <v>2105</v>
      </c>
      <c r="B1801" s="45" t="s">
        <v>129</v>
      </c>
      <c r="C1801" s="572" t="s">
        <v>5576</v>
      </c>
      <c r="D1801" s="462" t="s">
        <v>5577</v>
      </c>
      <c r="E1801" s="292" t="s">
        <v>5578</v>
      </c>
      <c r="F1801" s="445"/>
      <c r="G1801" s="445"/>
      <c r="H1801" s="459" t="s">
        <v>76</v>
      </c>
      <c r="I1801" s="441" t="s">
        <v>46</v>
      </c>
      <c r="J1801" s="417">
        <v>26</v>
      </c>
      <c r="K1801" s="417">
        <v>26</v>
      </c>
      <c r="L1801" s="469">
        <v>26</v>
      </c>
      <c r="M1801" s="445"/>
      <c r="N1801" s="292" t="s">
        <v>5579</v>
      </c>
      <c r="O1801" s="292" t="s">
        <v>136</v>
      </c>
      <c r="P1801" s="483"/>
      <c r="Q1801" s="459"/>
      <c r="R1801" s="320"/>
    </row>
    <row r="1802" s="251" customFormat="1" ht="24" customHeight="1" spans="1:18">
      <c r="A1802" s="45">
        <v>2106</v>
      </c>
      <c r="B1802" s="45" t="s">
        <v>145</v>
      </c>
      <c r="C1802" s="572" t="s">
        <v>5580</v>
      </c>
      <c r="D1802" s="289" t="s">
        <v>5581</v>
      </c>
      <c r="E1802" s="291" t="s">
        <v>5582</v>
      </c>
      <c r="F1802" s="291"/>
      <c r="G1802" s="291" t="s">
        <v>5583</v>
      </c>
      <c r="H1802" s="459" t="s">
        <v>76</v>
      </c>
      <c r="I1802" s="325" t="s">
        <v>46</v>
      </c>
      <c r="J1802" s="360">
        <v>169</v>
      </c>
      <c r="K1802" s="360">
        <v>169</v>
      </c>
      <c r="L1802" s="469">
        <v>169</v>
      </c>
      <c r="M1802" s="309" t="s">
        <v>395</v>
      </c>
      <c r="N1802" s="473" t="s">
        <v>5019</v>
      </c>
      <c r="O1802" s="473" t="s">
        <v>443</v>
      </c>
      <c r="P1802" s="483"/>
      <c r="Q1802" s="459"/>
      <c r="R1802" s="320" t="s">
        <v>398</v>
      </c>
    </row>
    <row r="1803" s="227" customFormat="1" ht="48" customHeight="1" spans="1:18">
      <c r="A1803" s="45">
        <v>2107</v>
      </c>
      <c r="B1803" s="45" t="s">
        <v>129</v>
      </c>
      <c r="C1803" s="572" t="s">
        <v>5584</v>
      </c>
      <c r="D1803" s="289" t="s">
        <v>5585</v>
      </c>
      <c r="E1803" s="290" t="s">
        <v>5586</v>
      </c>
      <c r="F1803" s="291" t="s">
        <v>5587</v>
      </c>
      <c r="G1803" s="283"/>
      <c r="H1803" s="284" t="s">
        <v>29</v>
      </c>
      <c r="I1803" s="311" t="s">
        <v>46</v>
      </c>
      <c r="J1803" s="308" t="s">
        <v>123</v>
      </c>
      <c r="K1803" s="308" t="s">
        <v>123</v>
      </c>
      <c r="L1803" s="308" t="s">
        <v>123</v>
      </c>
      <c r="M1803" s="283" t="s">
        <v>5588</v>
      </c>
      <c r="N1803" s="283" t="s">
        <v>125</v>
      </c>
      <c r="O1803" s="283" t="s">
        <v>126</v>
      </c>
      <c r="P1803" s="283"/>
      <c r="Q1803" s="284"/>
      <c r="R1803" s="320"/>
    </row>
    <row r="1804" s="227" customFormat="1" ht="48" customHeight="1" spans="1:18">
      <c r="A1804" s="45">
        <v>2108</v>
      </c>
      <c r="B1804" s="45" t="s">
        <v>129</v>
      </c>
      <c r="C1804" s="572" t="s">
        <v>5584</v>
      </c>
      <c r="D1804" s="289" t="s">
        <v>5589</v>
      </c>
      <c r="E1804" s="290" t="s">
        <v>5586</v>
      </c>
      <c r="F1804" s="291" t="s">
        <v>5587</v>
      </c>
      <c r="G1804" s="283"/>
      <c r="H1804" s="284" t="s">
        <v>29</v>
      </c>
      <c r="I1804" s="311" t="s">
        <v>46</v>
      </c>
      <c r="J1804" s="308" t="s">
        <v>123</v>
      </c>
      <c r="K1804" s="308" t="s">
        <v>123</v>
      </c>
      <c r="L1804" s="308" t="s">
        <v>123</v>
      </c>
      <c r="M1804" s="283" t="s">
        <v>5590</v>
      </c>
      <c r="N1804" s="283" t="s">
        <v>125</v>
      </c>
      <c r="O1804" s="283" t="s">
        <v>126</v>
      </c>
      <c r="P1804" s="283"/>
      <c r="Q1804" s="284"/>
      <c r="R1804" s="320"/>
    </row>
    <row r="1805" s="227" customFormat="1" ht="36" customHeight="1" spans="1:18">
      <c r="A1805" s="45">
        <v>2109</v>
      </c>
      <c r="B1805" s="45" t="s">
        <v>129</v>
      </c>
      <c r="C1805" s="572" t="s">
        <v>5591</v>
      </c>
      <c r="D1805" s="289" t="s">
        <v>5592</v>
      </c>
      <c r="E1805" s="290" t="s">
        <v>5593</v>
      </c>
      <c r="F1805" s="291" t="s">
        <v>5594</v>
      </c>
      <c r="G1805" s="283"/>
      <c r="H1805" s="284" t="s">
        <v>29</v>
      </c>
      <c r="I1805" s="311" t="s">
        <v>46</v>
      </c>
      <c r="J1805" s="308" t="s">
        <v>123</v>
      </c>
      <c r="K1805" s="308" t="s">
        <v>123</v>
      </c>
      <c r="L1805" s="308" t="s">
        <v>123</v>
      </c>
      <c r="M1805" s="283"/>
      <c r="N1805" s="283" t="s">
        <v>125</v>
      </c>
      <c r="O1805" s="283" t="s">
        <v>126</v>
      </c>
      <c r="P1805" s="283"/>
      <c r="Q1805" s="284"/>
      <c r="R1805" s="320"/>
    </row>
    <row r="1806" s="251" customFormat="1" ht="12" customHeight="1" spans="1:18">
      <c r="A1806" s="45">
        <v>2110</v>
      </c>
      <c r="B1806" s="45"/>
      <c r="C1806" s="45"/>
      <c r="D1806" s="460" t="s">
        <v>5595</v>
      </c>
      <c r="E1806" s="461" t="s">
        <v>5596</v>
      </c>
      <c r="F1806" s="445"/>
      <c r="G1806" s="445"/>
      <c r="H1806" s="459"/>
      <c r="I1806" s="459"/>
      <c r="J1806" s="360"/>
      <c r="K1806" s="360"/>
      <c r="L1806" s="469"/>
      <c r="M1806" s="455"/>
      <c r="N1806" s="292"/>
      <c r="O1806" s="292"/>
      <c r="P1806" s="483"/>
      <c r="Q1806" s="459"/>
      <c r="R1806" s="320"/>
    </row>
    <row r="1807" s="251" customFormat="1" ht="24" customHeight="1" spans="1:18">
      <c r="A1807" s="45">
        <v>2111</v>
      </c>
      <c r="B1807" s="45" t="s">
        <v>145</v>
      </c>
      <c r="C1807" s="572" t="s">
        <v>5597</v>
      </c>
      <c r="D1807" s="462" t="s">
        <v>5598</v>
      </c>
      <c r="E1807" s="292" t="s">
        <v>5599</v>
      </c>
      <c r="F1807" s="445"/>
      <c r="G1807" s="445"/>
      <c r="H1807" s="459" t="s">
        <v>45</v>
      </c>
      <c r="I1807" s="441" t="s">
        <v>5600</v>
      </c>
      <c r="J1807" s="360">
        <v>220</v>
      </c>
      <c r="K1807" s="360">
        <v>220</v>
      </c>
      <c r="L1807" s="469">
        <v>220</v>
      </c>
      <c r="M1807" s="309" t="s">
        <v>395</v>
      </c>
      <c r="N1807" s="283" t="s">
        <v>135</v>
      </c>
      <c r="O1807" s="283" t="s">
        <v>136</v>
      </c>
      <c r="P1807" s="483"/>
      <c r="Q1807" s="459"/>
      <c r="R1807" s="320" t="s">
        <v>398</v>
      </c>
    </row>
    <row r="1808" s="251" customFormat="1" ht="24" customHeight="1" spans="1:18">
      <c r="A1808" s="45">
        <v>2112</v>
      </c>
      <c r="B1808" s="45" t="s">
        <v>145</v>
      </c>
      <c r="C1808" s="572" t="s">
        <v>5601</v>
      </c>
      <c r="D1808" s="462" t="s">
        <v>5602</v>
      </c>
      <c r="E1808" s="292" t="s">
        <v>5603</v>
      </c>
      <c r="F1808" s="445"/>
      <c r="G1808" s="445"/>
      <c r="H1808" s="480" t="s">
        <v>45</v>
      </c>
      <c r="I1808" s="441" t="s">
        <v>5600</v>
      </c>
      <c r="J1808" s="304">
        <v>205</v>
      </c>
      <c r="K1808" s="304">
        <v>205</v>
      </c>
      <c r="L1808" s="471">
        <v>205</v>
      </c>
      <c r="M1808" s="445"/>
      <c r="N1808" s="472" t="s">
        <v>4961</v>
      </c>
      <c r="O1808" s="472" t="s">
        <v>4962</v>
      </c>
      <c r="P1808" s="483"/>
      <c r="Q1808" s="459"/>
      <c r="R1808" s="320"/>
    </row>
    <row r="1809" s="251" customFormat="1" ht="24" customHeight="1" spans="1:18">
      <c r="A1809" s="45">
        <v>2113</v>
      </c>
      <c r="B1809" s="45" t="s">
        <v>145</v>
      </c>
      <c r="C1809" s="572" t="s">
        <v>5604</v>
      </c>
      <c r="D1809" s="462" t="s">
        <v>5605</v>
      </c>
      <c r="E1809" s="292" t="s">
        <v>5606</v>
      </c>
      <c r="F1809" s="445" t="s">
        <v>5607</v>
      </c>
      <c r="G1809" s="445"/>
      <c r="H1809" s="480" t="s">
        <v>45</v>
      </c>
      <c r="I1809" s="441" t="s">
        <v>46</v>
      </c>
      <c r="J1809" s="360">
        <v>194</v>
      </c>
      <c r="K1809" s="360">
        <v>194</v>
      </c>
      <c r="L1809" s="469">
        <v>194</v>
      </c>
      <c r="M1809" s="445"/>
      <c r="N1809" s="283" t="s">
        <v>135</v>
      </c>
      <c r="O1809" s="283" t="s">
        <v>136</v>
      </c>
      <c r="P1809" s="483"/>
      <c r="Q1809" s="459"/>
      <c r="R1809" s="320"/>
    </row>
    <row r="1810" s="251" customFormat="1" ht="24" customHeight="1" spans="1:18">
      <c r="A1810" s="45">
        <v>2114</v>
      </c>
      <c r="B1810" s="45" t="s">
        <v>129</v>
      </c>
      <c r="C1810" s="572" t="s">
        <v>5608</v>
      </c>
      <c r="D1810" s="462" t="s">
        <v>5609</v>
      </c>
      <c r="E1810" s="292" t="s">
        <v>5610</v>
      </c>
      <c r="F1810" s="445"/>
      <c r="G1810" s="445"/>
      <c r="H1810" s="480" t="s">
        <v>45</v>
      </c>
      <c r="I1810" s="441" t="s">
        <v>46</v>
      </c>
      <c r="J1810" s="417">
        <v>260</v>
      </c>
      <c r="K1810" s="417">
        <v>260</v>
      </c>
      <c r="L1810" s="469">
        <v>260</v>
      </c>
      <c r="M1810" s="445"/>
      <c r="N1810" s="283" t="s">
        <v>135</v>
      </c>
      <c r="O1810" s="283" t="s">
        <v>136</v>
      </c>
      <c r="P1810" s="483"/>
      <c r="Q1810" s="459"/>
      <c r="R1810" s="320"/>
    </row>
    <row r="1811" s="252" customFormat="1" ht="48" customHeight="1" spans="1:18">
      <c r="A1811" s="45">
        <v>2115</v>
      </c>
      <c r="B1811" s="45" t="s">
        <v>145</v>
      </c>
      <c r="C1811" s="572" t="s">
        <v>5611</v>
      </c>
      <c r="D1811" s="444" t="s">
        <v>5612</v>
      </c>
      <c r="E1811" s="29" t="s">
        <v>5613</v>
      </c>
      <c r="F1811" s="29" t="s">
        <v>5614</v>
      </c>
      <c r="G1811" s="29"/>
      <c r="H1811" s="440" t="s">
        <v>45</v>
      </c>
      <c r="I1811" s="28" t="s">
        <v>46</v>
      </c>
      <c r="J1811" s="28">
        <v>1850</v>
      </c>
      <c r="K1811" s="28">
        <v>1850</v>
      </c>
      <c r="L1811" s="28">
        <v>1850</v>
      </c>
      <c r="M1811" s="496"/>
      <c r="N1811" s="289" t="s">
        <v>5615</v>
      </c>
      <c r="O1811" s="289" t="s">
        <v>5616</v>
      </c>
      <c r="P1811" s="484"/>
      <c r="Q1811" s="487"/>
      <c r="R1811" s="320"/>
    </row>
    <row r="1812" s="235" customFormat="1" ht="36" customHeight="1" spans="1:18">
      <c r="A1812" s="45">
        <v>2116</v>
      </c>
      <c r="B1812" s="45" t="s">
        <v>129</v>
      </c>
      <c r="C1812" s="572" t="s">
        <v>5617</v>
      </c>
      <c r="D1812" s="389" t="s">
        <v>5618</v>
      </c>
      <c r="E1812" s="29" t="s">
        <v>5619</v>
      </c>
      <c r="F1812" s="29" t="s">
        <v>5620</v>
      </c>
      <c r="G1812" s="29"/>
      <c r="H1812" s="440" t="s">
        <v>29</v>
      </c>
      <c r="I1812" s="28" t="s">
        <v>46</v>
      </c>
      <c r="J1812" s="28">
        <v>1106</v>
      </c>
      <c r="K1812" s="28">
        <v>1106</v>
      </c>
      <c r="L1812" s="28">
        <v>1106</v>
      </c>
      <c r="M1812" s="291"/>
      <c r="N1812" s="291" t="s">
        <v>524</v>
      </c>
      <c r="O1812" s="291" t="s">
        <v>525</v>
      </c>
      <c r="P1812" s="369"/>
      <c r="Q1812" s="369"/>
      <c r="R1812" s="320"/>
    </row>
    <row r="1813" s="251" customFormat="1" ht="12" customHeight="1" spans="1:18">
      <c r="A1813" s="45">
        <v>2117</v>
      </c>
      <c r="B1813" s="45"/>
      <c r="C1813" s="45"/>
      <c r="D1813" s="460" t="s">
        <v>5621</v>
      </c>
      <c r="E1813" s="461" t="s">
        <v>5622</v>
      </c>
      <c r="F1813" s="445"/>
      <c r="G1813" s="445"/>
      <c r="H1813" s="459"/>
      <c r="I1813" s="441"/>
      <c r="J1813" s="417"/>
      <c r="K1813" s="417"/>
      <c r="L1813" s="486"/>
      <c r="M1813" s="445"/>
      <c r="N1813" s="292"/>
      <c r="O1813" s="292"/>
      <c r="P1813" s="483"/>
      <c r="Q1813" s="459"/>
      <c r="R1813" s="320"/>
    </row>
    <row r="1814" s="251" customFormat="1" ht="24" customHeight="1" spans="1:18">
      <c r="A1814" s="45">
        <v>2118</v>
      </c>
      <c r="B1814" s="45" t="s">
        <v>129</v>
      </c>
      <c r="C1814" s="572" t="s">
        <v>5623</v>
      </c>
      <c r="D1814" s="462" t="s">
        <v>5624</v>
      </c>
      <c r="E1814" s="292" t="s">
        <v>5625</v>
      </c>
      <c r="F1814" s="445" t="s">
        <v>5626</v>
      </c>
      <c r="G1814" s="445" t="s">
        <v>5627</v>
      </c>
      <c r="H1814" s="459" t="s">
        <v>76</v>
      </c>
      <c r="I1814" s="441" t="s">
        <v>46</v>
      </c>
      <c r="J1814" s="304">
        <v>278</v>
      </c>
      <c r="K1814" s="304">
        <v>278</v>
      </c>
      <c r="L1814" s="471">
        <v>278</v>
      </c>
      <c r="M1814" s="445"/>
      <c r="N1814" s="472" t="s">
        <v>4961</v>
      </c>
      <c r="O1814" s="472" t="s">
        <v>4962</v>
      </c>
      <c r="P1814" s="483"/>
      <c r="Q1814" s="459"/>
      <c r="R1814" s="320"/>
    </row>
    <row r="1815" s="251" customFormat="1" ht="12" customHeight="1" spans="1:18">
      <c r="A1815" s="45">
        <v>2119</v>
      </c>
      <c r="B1815" s="45"/>
      <c r="C1815" s="45"/>
      <c r="D1815" s="460" t="s">
        <v>5628</v>
      </c>
      <c r="E1815" s="461" t="s">
        <v>5629</v>
      </c>
      <c r="F1815" s="445" t="s">
        <v>5630</v>
      </c>
      <c r="G1815" s="445"/>
      <c r="H1815" s="459"/>
      <c r="I1815" s="441"/>
      <c r="J1815" s="360"/>
      <c r="K1815" s="360"/>
      <c r="L1815" s="486"/>
      <c r="M1815" s="445"/>
      <c r="N1815" s="292"/>
      <c r="O1815" s="292"/>
      <c r="P1815" s="483"/>
      <c r="Q1815" s="459"/>
      <c r="R1815" s="320"/>
    </row>
    <row r="1816" s="251" customFormat="1" ht="48" customHeight="1" spans="1:18">
      <c r="A1816" s="45">
        <v>2120</v>
      </c>
      <c r="B1816" s="45" t="s">
        <v>129</v>
      </c>
      <c r="C1816" s="572" t="s">
        <v>5631</v>
      </c>
      <c r="D1816" s="462" t="s">
        <v>5632</v>
      </c>
      <c r="E1816" s="292" t="s">
        <v>5633</v>
      </c>
      <c r="F1816" s="445" t="s">
        <v>5634</v>
      </c>
      <c r="G1816" s="445" t="s">
        <v>5635</v>
      </c>
      <c r="H1816" s="480" t="s">
        <v>45</v>
      </c>
      <c r="I1816" s="441" t="s">
        <v>46</v>
      </c>
      <c r="J1816" s="304">
        <v>140</v>
      </c>
      <c r="K1816" s="304">
        <v>140</v>
      </c>
      <c r="L1816" s="471">
        <v>140</v>
      </c>
      <c r="M1816" s="445"/>
      <c r="N1816" s="495" t="s">
        <v>5636</v>
      </c>
      <c r="O1816" s="495" t="s">
        <v>5637</v>
      </c>
      <c r="P1816" s="483"/>
      <c r="Q1816" s="459"/>
      <c r="R1816" s="320"/>
    </row>
    <row r="1817" s="251" customFormat="1" ht="36" customHeight="1" spans="1:18">
      <c r="A1817" s="45">
        <v>2121</v>
      </c>
      <c r="B1817" s="45" t="s">
        <v>129</v>
      </c>
      <c r="C1817" s="572" t="s">
        <v>5638</v>
      </c>
      <c r="D1817" s="462" t="s">
        <v>5639</v>
      </c>
      <c r="E1817" s="292" t="s">
        <v>5640</v>
      </c>
      <c r="F1817" s="445" t="s">
        <v>5641</v>
      </c>
      <c r="G1817" s="445"/>
      <c r="H1817" s="480" t="s">
        <v>45</v>
      </c>
      <c r="I1817" s="441" t="s">
        <v>46</v>
      </c>
      <c r="J1817" s="304">
        <v>200</v>
      </c>
      <c r="K1817" s="304">
        <v>200</v>
      </c>
      <c r="L1817" s="471">
        <v>200</v>
      </c>
      <c r="M1817" s="445"/>
      <c r="N1817" s="495" t="s">
        <v>5642</v>
      </c>
      <c r="O1817" s="495" t="s">
        <v>5643</v>
      </c>
      <c r="P1817" s="483"/>
      <c r="Q1817" s="459"/>
      <c r="R1817" s="320"/>
    </row>
    <row r="1818" s="251" customFormat="1" ht="24" customHeight="1" spans="1:18">
      <c r="A1818" s="45">
        <v>2122</v>
      </c>
      <c r="B1818" s="45" t="s">
        <v>129</v>
      </c>
      <c r="C1818" s="572" t="s">
        <v>5644</v>
      </c>
      <c r="D1818" s="462" t="s">
        <v>5645</v>
      </c>
      <c r="E1818" s="292" t="s">
        <v>5646</v>
      </c>
      <c r="F1818" s="445" t="s">
        <v>5641</v>
      </c>
      <c r="G1818" s="445"/>
      <c r="H1818" s="459" t="s">
        <v>45</v>
      </c>
      <c r="I1818" s="441" t="s">
        <v>46</v>
      </c>
      <c r="J1818" s="360">
        <v>70</v>
      </c>
      <c r="K1818" s="360">
        <v>70</v>
      </c>
      <c r="L1818" s="469">
        <v>70</v>
      </c>
      <c r="M1818" s="445"/>
      <c r="N1818" s="283" t="s">
        <v>135</v>
      </c>
      <c r="O1818" s="283" t="s">
        <v>136</v>
      </c>
      <c r="P1818" s="483"/>
      <c r="Q1818" s="459"/>
      <c r="R1818" s="320"/>
    </row>
    <row r="1819" s="251" customFormat="1" ht="36" customHeight="1" spans="1:18">
      <c r="A1819" s="45">
        <v>2123</v>
      </c>
      <c r="B1819" s="45" t="s">
        <v>129</v>
      </c>
      <c r="C1819" s="572" t="s">
        <v>5647</v>
      </c>
      <c r="D1819" s="462" t="s">
        <v>5648</v>
      </c>
      <c r="E1819" s="292" t="s">
        <v>5649</v>
      </c>
      <c r="F1819" s="445"/>
      <c r="G1819" s="445"/>
      <c r="H1819" s="480" t="s">
        <v>45</v>
      </c>
      <c r="I1819" s="441" t="s">
        <v>46</v>
      </c>
      <c r="J1819" s="304">
        <v>200</v>
      </c>
      <c r="K1819" s="304">
        <v>200</v>
      </c>
      <c r="L1819" s="471">
        <v>200</v>
      </c>
      <c r="M1819" s="445"/>
      <c r="N1819" s="495" t="s">
        <v>5642</v>
      </c>
      <c r="O1819" s="495" t="s">
        <v>5643</v>
      </c>
      <c r="P1819" s="483"/>
      <c r="Q1819" s="459"/>
      <c r="R1819" s="320"/>
    </row>
    <row r="1820" s="251" customFormat="1" ht="24" customHeight="1" spans="1:18">
      <c r="A1820" s="45">
        <v>2124</v>
      </c>
      <c r="B1820" s="45" t="s">
        <v>129</v>
      </c>
      <c r="C1820" s="572" t="s">
        <v>5650</v>
      </c>
      <c r="D1820" s="462" t="s">
        <v>5651</v>
      </c>
      <c r="E1820" s="292" t="s">
        <v>5652</v>
      </c>
      <c r="F1820" s="445"/>
      <c r="G1820" s="445"/>
      <c r="H1820" s="480" t="s">
        <v>45</v>
      </c>
      <c r="I1820" s="441" t="s">
        <v>46</v>
      </c>
      <c r="J1820" s="360">
        <v>190</v>
      </c>
      <c r="K1820" s="360">
        <v>190</v>
      </c>
      <c r="L1820" s="469">
        <v>190</v>
      </c>
      <c r="M1820" s="445"/>
      <c r="N1820" s="473" t="s">
        <v>5019</v>
      </c>
      <c r="O1820" s="473" t="s">
        <v>443</v>
      </c>
      <c r="P1820" s="483"/>
      <c r="Q1820" s="459"/>
      <c r="R1820" s="320"/>
    </row>
    <row r="1821" s="251" customFormat="1" ht="24" customHeight="1" spans="1:18">
      <c r="A1821" s="45">
        <v>2125</v>
      </c>
      <c r="B1821" s="45" t="s">
        <v>129</v>
      </c>
      <c r="C1821" s="572" t="s">
        <v>5653</v>
      </c>
      <c r="D1821" s="462" t="s">
        <v>5654</v>
      </c>
      <c r="E1821" s="292" t="s">
        <v>5655</v>
      </c>
      <c r="F1821" s="445"/>
      <c r="G1821" s="445"/>
      <c r="H1821" s="480" t="s">
        <v>45</v>
      </c>
      <c r="I1821" s="441" t="s">
        <v>46</v>
      </c>
      <c r="J1821" s="360">
        <v>16</v>
      </c>
      <c r="K1821" s="360">
        <v>16</v>
      </c>
      <c r="L1821" s="469">
        <v>16</v>
      </c>
      <c r="M1821" s="445"/>
      <c r="N1821" s="473" t="s">
        <v>5019</v>
      </c>
      <c r="O1821" s="473" t="s">
        <v>443</v>
      </c>
      <c r="P1821" s="483"/>
      <c r="Q1821" s="459"/>
      <c r="R1821" s="320"/>
    </row>
    <row r="1822" s="251" customFormat="1" ht="12" customHeight="1" spans="1:18">
      <c r="A1822" s="45">
        <v>2126</v>
      </c>
      <c r="B1822" s="45"/>
      <c r="C1822" s="45"/>
      <c r="D1822" s="460" t="s">
        <v>5656</v>
      </c>
      <c r="E1822" s="461" t="s">
        <v>5657</v>
      </c>
      <c r="F1822" s="462"/>
      <c r="G1822" s="462"/>
      <c r="H1822" s="459"/>
      <c r="I1822" s="441"/>
      <c r="J1822" s="360"/>
      <c r="K1822" s="360"/>
      <c r="L1822" s="486"/>
      <c r="M1822" s="462"/>
      <c r="N1822" s="292"/>
      <c r="O1822" s="292"/>
      <c r="P1822" s="483"/>
      <c r="Q1822" s="459"/>
      <c r="R1822" s="320"/>
    </row>
    <row r="1823" s="251" customFormat="1" ht="12" customHeight="1" spans="1:18">
      <c r="A1823" s="45">
        <v>2127</v>
      </c>
      <c r="B1823" s="45"/>
      <c r="C1823" s="45"/>
      <c r="D1823" s="460" t="s">
        <v>5658</v>
      </c>
      <c r="E1823" s="461" t="s">
        <v>5659</v>
      </c>
      <c r="F1823" s="445"/>
      <c r="G1823" s="445"/>
      <c r="H1823" s="459"/>
      <c r="I1823" s="441"/>
      <c r="J1823" s="360"/>
      <c r="K1823" s="360"/>
      <c r="L1823" s="486"/>
      <c r="M1823" s="445"/>
      <c r="N1823" s="292"/>
      <c r="O1823" s="292"/>
      <c r="P1823" s="483"/>
      <c r="Q1823" s="459"/>
      <c r="R1823" s="320"/>
    </row>
    <row r="1824" s="251" customFormat="1" ht="24" customHeight="1" spans="1:18">
      <c r="A1824" s="45">
        <v>2128</v>
      </c>
      <c r="B1824" s="45" t="s">
        <v>145</v>
      </c>
      <c r="C1824" s="572" t="s">
        <v>5660</v>
      </c>
      <c r="D1824" s="462" t="s">
        <v>5661</v>
      </c>
      <c r="E1824" s="292" t="s">
        <v>5662</v>
      </c>
      <c r="F1824" s="445" t="s">
        <v>5663</v>
      </c>
      <c r="G1824" s="445"/>
      <c r="H1824" s="480" t="s">
        <v>45</v>
      </c>
      <c r="I1824" s="441" t="s">
        <v>83</v>
      </c>
      <c r="J1824" s="360">
        <v>96</v>
      </c>
      <c r="K1824" s="360">
        <v>96</v>
      </c>
      <c r="L1824" s="469">
        <v>96</v>
      </c>
      <c r="M1824" s="445"/>
      <c r="N1824" s="283" t="s">
        <v>135</v>
      </c>
      <c r="O1824" s="283" t="s">
        <v>136</v>
      </c>
      <c r="P1824" s="483"/>
      <c r="Q1824" s="459"/>
      <c r="R1824" s="320"/>
    </row>
    <row r="1825" s="251" customFormat="1" ht="24" customHeight="1" spans="1:18">
      <c r="A1825" s="45">
        <v>2129</v>
      </c>
      <c r="B1825" s="45" t="s">
        <v>145</v>
      </c>
      <c r="C1825" s="572" t="s">
        <v>352</v>
      </c>
      <c r="D1825" s="462" t="s">
        <v>5664</v>
      </c>
      <c r="E1825" s="292"/>
      <c r="F1825" s="445" t="s">
        <v>5665</v>
      </c>
      <c r="G1825" s="445"/>
      <c r="H1825" s="459" t="s">
        <v>29</v>
      </c>
      <c r="I1825" s="441" t="s">
        <v>214</v>
      </c>
      <c r="J1825" s="360">
        <v>17</v>
      </c>
      <c r="K1825" s="360">
        <v>17</v>
      </c>
      <c r="L1825" s="469">
        <v>17</v>
      </c>
      <c r="M1825" s="445" t="s">
        <v>5666</v>
      </c>
      <c r="N1825" s="291" t="s">
        <v>5667</v>
      </c>
      <c r="O1825" s="292" t="s">
        <v>136</v>
      </c>
      <c r="P1825" s="483"/>
      <c r="Q1825" s="459"/>
      <c r="R1825" s="320"/>
    </row>
    <row r="1826" s="251" customFormat="1" ht="24" customHeight="1" spans="1:18">
      <c r="A1826" s="45">
        <v>2130</v>
      </c>
      <c r="B1826" s="45" t="s">
        <v>145</v>
      </c>
      <c r="C1826" s="572" t="s">
        <v>5668</v>
      </c>
      <c r="D1826" s="289" t="s">
        <v>5669</v>
      </c>
      <c r="E1826" s="291" t="s">
        <v>5670</v>
      </c>
      <c r="F1826" s="291"/>
      <c r="G1826" s="291"/>
      <c r="H1826" s="459" t="s">
        <v>45</v>
      </c>
      <c r="I1826" s="325" t="s">
        <v>214</v>
      </c>
      <c r="J1826" s="360">
        <v>6</v>
      </c>
      <c r="K1826" s="360">
        <v>6</v>
      </c>
      <c r="L1826" s="469">
        <v>6</v>
      </c>
      <c r="M1826" s="462"/>
      <c r="N1826" s="283" t="s">
        <v>135</v>
      </c>
      <c r="O1826" s="283" t="s">
        <v>136</v>
      </c>
      <c r="P1826" s="483"/>
      <c r="Q1826" s="459"/>
      <c r="R1826" s="320"/>
    </row>
    <row r="1827" s="251" customFormat="1" ht="24" customHeight="1" spans="1:18">
      <c r="A1827" s="45">
        <v>2131</v>
      </c>
      <c r="B1827" s="45" t="s">
        <v>145</v>
      </c>
      <c r="C1827" s="572" t="s">
        <v>5671</v>
      </c>
      <c r="D1827" s="462" t="s">
        <v>5672</v>
      </c>
      <c r="E1827" s="292" t="s">
        <v>5673</v>
      </c>
      <c r="F1827" s="445"/>
      <c r="G1827" s="445" t="s">
        <v>5674</v>
      </c>
      <c r="H1827" s="459" t="s">
        <v>45</v>
      </c>
      <c r="I1827" s="441" t="s">
        <v>214</v>
      </c>
      <c r="J1827" s="360">
        <v>6</v>
      </c>
      <c r="K1827" s="360">
        <v>6</v>
      </c>
      <c r="L1827" s="469">
        <v>6</v>
      </c>
      <c r="M1827" s="445"/>
      <c r="N1827" s="283" t="s">
        <v>135</v>
      </c>
      <c r="O1827" s="283" t="s">
        <v>136</v>
      </c>
      <c r="P1827" s="483"/>
      <c r="Q1827" s="459"/>
      <c r="R1827" s="320"/>
    </row>
    <row r="1828" s="251" customFormat="1" ht="24" customHeight="1" spans="1:18">
      <c r="A1828" s="45">
        <v>2132</v>
      </c>
      <c r="B1828" s="45" t="s">
        <v>145</v>
      </c>
      <c r="C1828" s="572" t="s">
        <v>5675</v>
      </c>
      <c r="D1828" s="462" t="s">
        <v>5676</v>
      </c>
      <c r="E1828" s="292" t="s">
        <v>5677</v>
      </c>
      <c r="F1828" s="445" t="s">
        <v>313</v>
      </c>
      <c r="G1828" s="445"/>
      <c r="H1828" s="480" t="s">
        <v>76</v>
      </c>
      <c r="I1828" s="441" t="s">
        <v>46</v>
      </c>
      <c r="J1828" s="360">
        <v>24</v>
      </c>
      <c r="K1828" s="360">
        <v>24</v>
      </c>
      <c r="L1828" s="469">
        <v>24</v>
      </c>
      <c r="M1828" s="445"/>
      <c r="N1828" s="283" t="s">
        <v>135</v>
      </c>
      <c r="O1828" s="283" t="s">
        <v>136</v>
      </c>
      <c r="P1828" s="483"/>
      <c r="Q1828" s="459"/>
      <c r="R1828" s="320"/>
    </row>
    <row r="1829" s="251" customFormat="1" ht="24" customHeight="1" spans="1:18">
      <c r="A1829" s="45">
        <v>2133</v>
      </c>
      <c r="B1829" s="45" t="s">
        <v>145</v>
      </c>
      <c r="C1829" s="572" t="s">
        <v>5678</v>
      </c>
      <c r="D1829" s="462" t="s">
        <v>5679</v>
      </c>
      <c r="E1829" s="292" t="s">
        <v>5680</v>
      </c>
      <c r="F1829" s="445"/>
      <c r="G1829" s="445"/>
      <c r="H1829" s="480" t="s">
        <v>45</v>
      </c>
      <c r="I1829" s="441" t="s">
        <v>214</v>
      </c>
      <c r="J1829" s="360">
        <v>2.4</v>
      </c>
      <c r="K1829" s="360">
        <v>2.4</v>
      </c>
      <c r="L1829" s="469">
        <v>2.4</v>
      </c>
      <c r="M1829" s="445"/>
      <c r="N1829" s="283" t="s">
        <v>135</v>
      </c>
      <c r="O1829" s="283" t="s">
        <v>136</v>
      </c>
      <c r="P1829" s="483"/>
      <c r="Q1829" s="459"/>
      <c r="R1829" s="320"/>
    </row>
    <row r="1830" s="251" customFormat="1" ht="24" customHeight="1" spans="1:18">
      <c r="A1830" s="45">
        <v>2134</v>
      </c>
      <c r="B1830" s="45" t="s">
        <v>145</v>
      </c>
      <c r="C1830" s="572" t="s">
        <v>5681</v>
      </c>
      <c r="D1830" s="462" t="s">
        <v>5682</v>
      </c>
      <c r="E1830" s="292" t="s">
        <v>5683</v>
      </c>
      <c r="F1830" s="445"/>
      <c r="G1830" s="445"/>
      <c r="H1830" s="480" t="s">
        <v>45</v>
      </c>
      <c r="I1830" s="441" t="s">
        <v>214</v>
      </c>
      <c r="J1830" s="360">
        <v>2.4</v>
      </c>
      <c r="K1830" s="360">
        <v>2.4</v>
      </c>
      <c r="L1830" s="469">
        <v>2.4</v>
      </c>
      <c r="M1830" s="445"/>
      <c r="N1830" s="283" t="s">
        <v>135</v>
      </c>
      <c r="O1830" s="283" t="s">
        <v>136</v>
      </c>
      <c r="P1830" s="483"/>
      <c r="Q1830" s="459"/>
      <c r="R1830" s="320"/>
    </row>
    <row r="1831" s="251" customFormat="1" ht="24" customHeight="1" spans="1:18">
      <c r="A1831" s="45">
        <v>2135</v>
      </c>
      <c r="B1831" s="45" t="s">
        <v>145</v>
      </c>
      <c r="C1831" s="572" t="s">
        <v>5684</v>
      </c>
      <c r="D1831" s="462" t="s">
        <v>5685</v>
      </c>
      <c r="E1831" s="292" t="s">
        <v>5686</v>
      </c>
      <c r="F1831" s="445" t="s">
        <v>5687</v>
      </c>
      <c r="G1831" s="445"/>
      <c r="H1831" s="459" t="s">
        <v>45</v>
      </c>
      <c r="I1831" s="441" t="s">
        <v>46</v>
      </c>
      <c r="J1831" s="360">
        <v>742</v>
      </c>
      <c r="K1831" s="360">
        <v>742</v>
      </c>
      <c r="L1831" s="469">
        <v>742</v>
      </c>
      <c r="M1831" s="445"/>
      <c r="N1831" s="291" t="s">
        <v>5688</v>
      </c>
      <c r="O1831" s="292" t="s">
        <v>136</v>
      </c>
      <c r="P1831" s="483"/>
      <c r="Q1831" s="459"/>
      <c r="R1831" s="320"/>
    </row>
    <row r="1832" s="251" customFormat="1" ht="12" customHeight="1" spans="1:18">
      <c r="A1832" s="45">
        <v>2136</v>
      </c>
      <c r="B1832" s="45"/>
      <c r="C1832" s="45"/>
      <c r="D1832" s="460" t="s">
        <v>5689</v>
      </c>
      <c r="E1832" s="461" t="s">
        <v>5690</v>
      </c>
      <c r="F1832" s="445" t="s">
        <v>5691</v>
      </c>
      <c r="G1832" s="445"/>
      <c r="H1832" s="459"/>
      <c r="I1832" s="441"/>
      <c r="J1832" s="360"/>
      <c r="K1832" s="360"/>
      <c r="L1832" s="486"/>
      <c r="M1832" s="445"/>
      <c r="N1832" s="292"/>
      <c r="O1832" s="292"/>
      <c r="P1832" s="483"/>
      <c r="Q1832" s="459"/>
      <c r="R1832" s="320"/>
    </row>
    <row r="1833" s="251" customFormat="1" ht="24" customHeight="1" spans="1:18">
      <c r="A1833" s="45">
        <v>2137</v>
      </c>
      <c r="B1833" s="45" t="s">
        <v>129</v>
      </c>
      <c r="C1833" s="572" t="s">
        <v>5692</v>
      </c>
      <c r="D1833" s="462" t="s">
        <v>5693</v>
      </c>
      <c r="E1833" s="292" t="s">
        <v>5694</v>
      </c>
      <c r="F1833" s="445" t="s">
        <v>5695</v>
      </c>
      <c r="G1833" s="445" t="s">
        <v>5696</v>
      </c>
      <c r="H1833" s="459" t="s">
        <v>76</v>
      </c>
      <c r="I1833" s="441" t="s">
        <v>46</v>
      </c>
      <c r="J1833" s="360">
        <v>272</v>
      </c>
      <c r="K1833" s="360">
        <v>272</v>
      </c>
      <c r="L1833" s="452">
        <v>272</v>
      </c>
      <c r="M1833" s="309" t="s">
        <v>395</v>
      </c>
      <c r="N1833" s="473" t="s">
        <v>5697</v>
      </c>
      <c r="O1833" s="497" t="s">
        <v>5698</v>
      </c>
      <c r="P1833" s="483"/>
      <c r="Q1833" s="459"/>
      <c r="R1833" s="320" t="s">
        <v>398</v>
      </c>
    </row>
    <row r="1834" s="253" customFormat="1" ht="36" customHeight="1" spans="1:18">
      <c r="A1834" s="45">
        <v>2138</v>
      </c>
      <c r="B1834" s="45" t="s">
        <v>129</v>
      </c>
      <c r="C1834" s="300">
        <v>323204000140000</v>
      </c>
      <c r="D1834" s="490" t="s">
        <v>5699</v>
      </c>
      <c r="E1834" s="491" t="s">
        <v>5700</v>
      </c>
      <c r="F1834" s="491" t="s">
        <v>5701</v>
      </c>
      <c r="G1834" s="491"/>
      <c r="H1834" s="469" t="s">
        <v>29</v>
      </c>
      <c r="I1834" s="469" t="s">
        <v>46</v>
      </c>
      <c r="J1834" s="469" t="s">
        <v>123</v>
      </c>
      <c r="K1834" s="469" t="s">
        <v>123</v>
      </c>
      <c r="L1834" s="469" t="s">
        <v>123</v>
      </c>
      <c r="M1834" s="491"/>
      <c r="N1834" s="491" t="s">
        <v>638</v>
      </c>
      <c r="O1834" s="491" t="s">
        <v>639</v>
      </c>
      <c r="P1834" s="494"/>
      <c r="Q1834" s="502"/>
      <c r="R1834" s="320"/>
    </row>
    <row r="1835" s="233" customFormat="1" ht="108" customHeight="1" spans="1:18">
      <c r="A1835" s="45">
        <v>2139</v>
      </c>
      <c r="B1835" s="45" t="s">
        <v>129</v>
      </c>
      <c r="C1835" s="572" t="s">
        <v>5702</v>
      </c>
      <c r="D1835" s="337" t="s">
        <v>5703</v>
      </c>
      <c r="E1835" s="492" t="s">
        <v>5704</v>
      </c>
      <c r="F1835" s="493" t="s">
        <v>5705</v>
      </c>
      <c r="G1835" s="338" t="s">
        <v>5706</v>
      </c>
      <c r="H1835" s="197" t="s">
        <v>29</v>
      </c>
      <c r="I1835" s="197" t="s">
        <v>46</v>
      </c>
      <c r="J1835" s="308" t="s">
        <v>123</v>
      </c>
      <c r="K1835" s="308" t="s">
        <v>123</v>
      </c>
      <c r="L1835" s="308" t="s">
        <v>123</v>
      </c>
      <c r="M1835" s="347"/>
      <c r="N1835" s="291" t="s">
        <v>5707</v>
      </c>
      <c r="O1835" s="196" t="s">
        <v>5708</v>
      </c>
      <c r="P1835" s="357"/>
      <c r="Q1835" s="357"/>
      <c r="R1835" s="320"/>
    </row>
    <row r="1836" s="251" customFormat="1" ht="12" customHeight="1" spans="1:18">
      <c r="A1836" s="45">
        <v>2140</v>
      </c>
      <c r="B1836" s="45"/>
      <c r="C1836" s="45"/>
      <c r="D1836" s="460" t="s">
        <v>5709</v>
      </c>
      <c r="E1836" s="461" t="s">
        <v>5710</v>
      </c>
      <c r="F1836" s="462"/>
      <c r="G1836" s="462"/>
      <c r="H1836" s="459"/>
      <c r="I1836" s="441"/>
      <c r="J1836" s="360"/>
      <c r="K1836" s="360"/>
      <c r="L1836" s="486"/>
      <c r="M1836" s="462"/>
      <c r="N1836" s="292"/>
      <c r="O1836" s="292"/>
      <c r="P1836" s="483"/>
      <c r="Q1836" s="459"/>
      <c r="R1836" s="320"/>
    </row>
    <row r="1837" s="251" customFormat="1" ht="24" customHeight="1" spans="1:18">
      <c r="A1837" s="45">
        <v>2141</v>
      </c>
      <c r="B1837" s="45" t="s">
        <v>145</v>
      </c>
      <c r="C1837" s="572" t="s">
        <v>5711</v>
      </c>
      <c r="D1837" s="462" t="s">
        <v>5712</v>
      </c>
      <c r="E1837" s="292" t="s">
        <v>5713</v>
      </c>
      <c r="F1837" s="445"/>
      <c r="G1837" s="445"/>
      <c r="H1837" s="459" t="s">
        <v>76</v>
      </c>
      <c r="I1837" s="441" t="s">
        <v>46</v>
      </c>
      <c r="J1837" s="360">
        <v>150</v>
      </c>
      <c r="K1837" s="360">
        <v>150</v>
      </c>
      <c r="L1837" s="469">
        <v>150</v>
      </c>
      <c r="M1837" s="309" t="s">
        <v>395</v>
      </c>
      <c r="N1837" s="283" t="s">
        <v>135</v>
      </c>
      <c r="O1837" s="283" t="s">
        <v>136</v>
      </c>
      <c r="P1837" s="483"/>
      <c r="Q1837" s="459"/>
      <c r="R1837" s="320" t="s">
        <v>398</v>
      </c>
    </row>
    <row r="1838" s="251" customFormat="1" ht="24" customHeight="1" spans="1:18">
      <c r="A1838" s="45">
        <v>2142</v>
      </c>
      <c r="B1838" s="45" t="s">
        <v>145</v>
      </c>
      <c r="C1838" s="572" t="s">
        <v>5714</v>
      </c>
      <c r="D1838" s="462" t="s">
        <v>5715</v>
      </c>
      <c r="E1838" s="292" t="s">
        <v>5716</v>
      </c>
      <c r="F1838" s="445"/>
      <c r="G1838" s="445"/>
      <c r="H1838" s="459" t="s">
        <v>76</v>
      </c>
      <c r="I1838" s="441" t="s">
        <v>46</v>
      </c>
      <c r="J1838" s="304">
        <v>180</v>
      </c>
      <c r="K1838" s="304">
        <v>180</v>
      </c>
      <c r="L1838" s="471">
        <v>180</v>
      </c>
      <c r="M1838" s="309" t="s">
        <v>395</v>
      </c>
      <c r="N1838" s="472" t="s">
        <v>4961</v>
      </c>
      <c r="O1838" s="472" t="s">
        <v>4962</v>
      </c>
      <c r="P1838" s="483"/>
      <c r="Q1838" s="459"/>
      <c r="R1838" s="320" t="s">
        <v>398</v>
      </c>
    </row>
    <row r="1839" s="251" customFormat="1" ht="24" customHeight="1" spans="1:18">
      <c r="A1839" s="45">
        <v>2143</v>
      </c>
      <c r="B1839" s="45" t="s">
        <v>129</v>
      </c>
      <c r="C1839" s="572" t="s">
        <v>5717</v>
      </c>
      <c r="D1839" s="462" t="s">
        <v>5718</v>
      </c>
      <c r="E1839" s="292" t="s">
        <v>5719</v>
      </c>
      <c r="F1839" s="445" t="s">
        <v>5720</v>
      </c>
      <c r="G1839" s="445"/>
      <c r="H1839" s="480" t="s">
        <v>45</v>
      </c>
      <c r="I1839" s="441" t="s">
        <v>46</v>
      </c>
      <c r="J1839" s="360">
        <v>1560</v>
      </c>
      <c r="K1839" s="360">
        <v>1560</v>
      </c>
      <c r="L1839" s="469">
        <v>1560</v>
      </c>
      <c r="M1839" s="445"/>
      <c r="N1839" s="283" t="s">
        <v>135</v>
      </c>
      <c r="O1839" s="283" t="s">
        <v>136</v>
      </c>
      <c r="P1839" s="483"/>
      <c r="Q1839" s="459"/>
      <c r="R1839" s="320"/>
    </row>
    <row r="1840" s="251" customFormat="1" ht="24" customHeight="1" spans="1:18">
      <c r="A1840" s="45">
        <v>2144</v>
      </c>
      <c r="B1840" s="45" t="s">
        <v>129</v>
      </c>
      <c r="C1840" s="572" t="s">
        <v>5717</v>
      </c>
      <c r="D1840" s="289" t="s">
        <v>5721</v>
      </c>
      <c r="E1840" s="291" t="s">
        <v>5722</v>
      </c>
      <c r="F1840" s="291"/>
      <c r="G1840" s="291"/>
      <c r="H1840" s="480" t="s">
        <v>45</v>
      </c>
      <c r="I1840" s="325" t="s">
        <v>46</v>
      </c>
      <c r="J1840" s="360">
        <v>8840</v>
      </c>
      <c r="K1840" s="360">
        <v>8840</v>
      </c>
      <c r="L1840" s="469">
        <v>8840</v>
      </c>
      <c r="M1840" s="462"/>
      <c r="N1840" s="283" t="s">
        <v>135</v>
      </c>
      <c r="O1840" s="283" t="s">
        <v>136</v>
      </c>
      <c r="P1840" s="483"/>
      <c r="Q1840" s="459"/>
      <c r="R1840" s="320"/>
    </row>
    <row r="1841" s="251" customFormat="1" ht="24" customHeight="1" spans="1:18">
      <c r="A1841" s="45">
        <v>2145</v>
      </c>
      <c r="B1841" s="45" t="s">
        <v>129</v>
      </c>
      <c r="C1841" s="572" t="s">
        <v>5723</v>
      </c>
      <c r="D1841" s="462" t="s">
        <v>5724</v>
      </c>
      <c r="E1841" s="292" t="s">
        <v>5725</v>
      </c>
      <c r="F1841" s="445"/>
      <c r="G1841" s="445"/>
      <c r="H1841" s="480" t="s">
        <v>29</v>
      </c>
      <c r="I1841" s="441" t="s">
        <v>46</v>
      </c>
      <c r="J1841" s="360">
        <v>104</v>
      </c>
      <c r="K1841" s="360">
        <v>104</v>
      </c>
      <c r="L1841" s="469">
        <v>104</v>
      </c>
      <c r="M1841" s="445"/>
      <c r="N1841" s="283" t="s">
        <v>135</v>
      </c>
      <c r="O1841" s="283" t="s">
        <v>136</v>
      </c>
      <c r="P1841" s="483"/>
      <c r="Q1841" s="459"/>
      <c r="R1841" s="320"/>
    </row>
    <row r="1842" s="251" customFormat="1" ht="24" customHeight="1" spans="1:18">
      <c r="A1842" s="45">
        <v>2146</v>
      </c>
      <c r="B1842" s="45" t="s">
        <v>129</v>
      </c>
      <c r="C1842" s="572" t="s">
        <v>5726</v>
      </c>
      <c r="D1842" s="462" t="s">
        <v>5727</v>
      </c>
      <c r="E1842" s="292" t="s">
        <v>5728</v>
      </c>
      <c r="F1842" s="445" t="s">
        <v>5729</v>
      </c>
      <c r="G1842" s="445"/>
      <c r="H1842" s="480" t="s">
        <v>45</v>
      </c>
      <c r="I1842" s="441" t="s">
        <v>46</v>
      </c>
      <c r="J1842" s="471">
        <v>3964</v>
      </c>
      <c r="K1842" s="471">
        <v>3964</v>
      </c>
      <c r="L1842" s="471">
        <v>3964</v>
      </c>
      <c r="M1842" s="445"/>
      <c r="N1842" s="498" t="s">
        <v>934</v>
      </c>
      <c r="O1842" s="498" t="s">
        <v>935</v>
      </c>
      <c r="P1842" s="483"/>
      <c r="Q1842" s="459"/>
      <c r="R1842" s="320"/>
    </row>
    <row r="1843" s="251" customFormat="1" ht="24" customHeight="1" spans="1:18">
      <c r="A1843" s="45">
        <v>2147</v>
      </c>
      <c r="B1843" s="45" t="s">
        <v>145</v>
      </c>
      <c r="C1843" s="572" t="s">
        <v>5730</v>
      </c>
      <c r="D1843" s="462" t="s">
        <v>5731</v>
      </c>
      <c r="E1843" s="292" t="s">
        <v>5732</v>
      </c>
      <c r="F1843" s="445"/>
      <c r="G1843" s="445"/>
      <c r="H1843" s="480" t="s">
        <v>45</v>
      </c>
      <c r="I1843" s="441" t="s">
        <v>46</v>
      </c>
      <c r="J1843" s="360">
        <v>260</v>
      </c>
      <c r="K1843" s="360">
        <v>260</v>
      </c>
      <c r="L1843" s="469">
        <v>260</v>
      </c>
      <c r="M1843" s="445"/>
      <c r="N1843" s="283" t="s">
        <v>135</v>
      </c>
      <c r="O1843" s="283" t="s">
        <v>136</v>
      </c>
      <c r="P1843" s="483"/>
      <c r="Q1843" s="459"/>
      <c r="R1843" s="320"/>
    </row>
    <row r="1844" s="251" customFormat="1" ht="24" customHeight="1" spans="1:18">
      <c r="A1844" s="45">
        <v>2148</v>
      </c>
      <c r="B1844" s="45" t="s">
        <v>145</v>
      </c>
      <c r="C1844" s="572" t="s">
        <v>5733</v>
      </c>
      <c r="D1844" s="462" t="s">
        <v>5734</v>
      </c>
      <c r="E1844" s="292" t="s">
        <v>5735</v>
      </c>
      <c r="F1844" s="445"/>
      <c r="G1844" s="445"/>
      <c r="H1844" s="480" t="s">
        <v>45</v>
      </c>
      <c r="I1844" s="441" t="s">
        <v>46</v>
      </c>
      <c r="J1844" s="360">
        <v>65</v>
      </c>
      <c r="K1844" s="360">
        <v>65</v>
      </c>
      <c r="L1844" s="469">
        <v>65</v>
      </c>
      <c r="M1844" s="445"/>
      <c r="N1844" s="283" t="s">
        <v>135</v>
      </c>
      <c r="O1844" s="283" t="s">
        <v>136</v>
      </c>
      <c r="P1844" s="483"/>
      <c r="Q1844" s="459"/>
      <c r="R1844" s="320"/>
    </row>
    <row r="1845" s="251" customFormat="1" ht="24" customHeight="1" spans="1:18">
      <c r="A1845" s="45">
        <v>2149</v>
      </c>
      <c r="B1845" s="45" t="s">
        <v>145</v>
      </c>
      <c r="C1845" s="572" t="s">
        <v>5736</v>
      </c>
      <c r="D1845" s="462" t="s">
        <v>5737</v>
      </c>
      <c r="E1845" s="292" t="s">
        <v>5738</v>
      </c>
      <c r="F1845" s="445" t="s">
        <v>5739</v>
      </c>
      <c r="G1845" s="445"/>
      <c r="H1845" s="459" t="s">
        <v>76</v>
      </c>
      <c r="I1845" s="441" t="s">
        <v>46</v>
      </c>
      <c r="J1845" s="360">
        <v>260</v>
      </c>
      <c r="K1845" s="360">
        <v>260</v>
      </c>
      <c r="L1845" s="469">
        <v>260</v>
      </c>
      <c r="M1845" s="309" t="s">
        <v>395</v>
      </c>
      <c r="N1845" s="283" t="s">
        <v>135</v>
      </c>
      <c r="O1845" s="283" t="s">
        <v>136</v>
      </c>
      <c r="P1845" s="483"/>
      <c r="Q1845" s="459"/>
      <c r="R1845" s="320" t="s">
        <v>398</v>
      </c>
    </row>
    <row r="1846" s="227" customFormat="1" ht="36" customHeight="1" spans="1:18">
      <c r="A1846" s="45">
        <v>2150</v>
      </c>
      <c r="B1846" s="45" t="s">
        <v>129</v>
      </c>
      <c r="C1846" s="572" t="s">
        <v>532</v>
      </c>
      <c r="D1846" s="289" t="s">
        <v>5740</v>
      </c>
      <c r="E1846" s="290" t="s">
        <v>5741</v>
      </c>
      <c r="F1846" s="291" t="s">
        <v>5742</v>
      </c>
      <c r="G1846" s="283"/>
      <c r="H1846" s="284" t="s">
        <v>29</v>
      </c>
      <c r="I1846" s="311" t="s">
        <v>46</v>
      </c>
      <c r="J1846" s="308" t="s">
        <v>123</v>
      </c>
      <c r="K1846" s="308" t="s">
        <v>123</v>
      </c>
      <c r="L1846" s="308" t="s">
        <v>123</v>
      </c>
      <c r="M1846" s="283"/>
      <c r="N1846" s="283" t="s">
        <v>125</v>
      </c>
      <c r="O1846" s="283" t="s">
        <v>126</v>
      </c>
      <c r="P1846" s="283"/>
      <c r="Q1846" s="284"/>
      <c r="R1846" s="320"/>
    </row>
    <row r="1847" s="251" customFormat="1" ht="60" customHeight="1" spans="1:18">
      <c r="A1847" s="45">
        <v>2151</v>
      </c>
      <c r="B1847" s="45"/>
      <c r="C1847" s="45"/>
      <c r="D1847" s="460" t="s">
        <v>5743</v>
      </c>
      <c r="E1847" s="461" t="s">
        <v>5744</v>
      </c>
      <c r="F1847" s="445"/>
      <c r="G1847" s="445" t="s">
        <v>5745</v>
      </c>
      <c r="H1847" s="459"/>
      <c r="I1847" s="499"/>
      <c r="J1847" s="360"/>
      <c r="K1847" s="360"/>
      <c r="L1847" s="500"/>
      <c r="M1847" s="501" t="s">
        <v>5746</v>
      </c>
      <c r="N1847" s="473" t="s">
        <v>386</v>
      </c>
      <c r="O1847" s="473" t="s">
        <v>2966</v>
      </c>
      <c r="P1847" s="483"/>
      <c r="Q1847" s="459"/>
      <c r="R1847" s="320"/>
    </row>
    <row r="1848" s="251" customFormat="1" ht="24" customHeight="1" spans="1:18">
      <c r="A1848" s="45">
        <v>2152</v>
      </c>
      <c r="B1848" s="354" t="s">
        <v>129</v>
      </c>
      <c r="C1848" s="285">
        <v>323300000010000</v>
      </c>
      <c r="D1848" s="462" t="s">
        <v>5747</v>
      </c>
      <c r="E1848" s="292" t="s">
        <v>5748</v>
      </c>
      <c r="F1848" s="462"/>
      <c r="G1848" s="462"/>
      <c r="H1848" s="480" t="s">
        <v>45</v>
      </c>
      <c r="I1848" s="441" t="s">
        <v>46</v>
      </c>
      <c r="J1848" s="452" t="s">
        <v>4903</v>
      </c>
      <c r="K1848" s="452" t="s">
        <v>4903</v>
      </c>
      <c r="L1848" s="452">
        <v>100</v>
      </c>
      <c r="M1848" s="462"/>
      <c r="N1848" s="473" t="s">
        <v>386</v>
      </c>
      <c r="O1848" s="473" t="s">
        <v>2966</v>
      </c>
      <c r="P1848" s="483"/>
      <c r="Q1848" s="459"/>
      <c r="R1848" s="320"/>
    </row>
    <row r="1849" s="251" customFormat="1" ht="24" customHeight="1" spans="1:18">
      <c r="A1849" s="45">
        <v>2153</v>
      </c>
      <c r="B1849" s="354" t="s">
        <v>145</v>
      </c>
      <c r="C1849" s="572" t="s">
        <v>4927</v>
      </c>
      <c r="D1849" s="462" t="s">
        <v>5749</v>
      </c>
      <c r="E1849" s="292"/>
      <c r="F1849" s="445"/>
      <c r="G1849" s="445"/>
      <c r="H1849" s="459" t="s">
        <v>45</v>
      </c>
      <c r="I1849" s="441" t="s">
        <v>46</v>
      </c>
      <c r="J1849" s="452">
        <v>60</v>
      </c>
      <c r="K1849" s="452">
        <v>60</v>
      </c>
      <c r="L1849" s="482">
        <v>60</v>
      </c>
      <c r="M1849" s="445" t="s">
        <v>5750</v>
      </c>
      <c r="N1849" s="291" t="s">
        <v>466</v>
      </c>
      <c r="O1849" s="292"/>
      <c r="P1849" s="483"/>
      <c r="Q1849" s="459"/>
      <c r="R1849" s="320"/>
    </row>
    <row r="1850" s="251" customFormat="1" ht="12" customHeight="1" spans="1:18">
      <c r="A1850" s="45">
        <v>2154</v>
      </c>
      <c r="B1850" s="45"/>
      <c r="C1850" s="45"/>
      <c r="D1850" s="462" t="s">
        <v>5751</v>
      </c>
      <c r="E1850" s="292" t="s">
        <v>5752</v>
      </c>
      <c r="F1850" s="445"/>
      <c r="G1850" s="445"/>
      <c r="H1850" s="459"/>
      <c r="I1850" s="441"/>
      <c r="J1850" s="360"/>
      <c r="K1850" s="360"/>
      <c r="L1850" s="482"/>
      <c r="M1850" s="445"/>
      <c r="N1850" s="292"/>
      <c r="O1850" s="292"/>
      <c r="P1850" s="483"/>
      <c r="Q1850" s="459"/>
      <c r="R1850" s="320"/>
    </row>
    <row r="1851" s="251" customFormat="1" ht="36" customHeight="1" spans="1:18">
      <c r="A1851" s="45">
        <v>2155</v>
      </c>
      <c r="B1851" s="45" t="s">
        <v>145</v>
      </c>
      <c r="C1851" s="572" t="s">
        <v>5753</v>
      </c>
      <c r="D1851" s="462" t="s">
        <v>5754</v>
      </c>
      <c r="E1851" s="292" t="s">
        <v>5755</v>
      </c>
      <c r="F1851" s="445" t="s">
        <v>5756</v>
      </c>
      <c r="G1851" s="445"/>
      <c r="H1851" s="480" t="s">
        <v>45</v>
      </c>
      <c r="I1851" s="441" t="s">
        <v>46</v>
      </c>
      <c r="J1851" s="360">
        <v>260</v>
      </c>
      <c r="K1851" s="360">
        <v>260</v>
      </c>
      <c r="L1851" s="469">
        <v>260</v>
      </c>
      <c r="M1851" s="445" t="s">
        <v>5757</v>
      </c>
      <c r="N1851" s="283" t="s">
        <v>135</v>
      </c>
      <c r="O1851" s="283" t="s">
        <v>136</v>
      </c>
      <c r="P1851" s="483"/>
      <c r="Q1851" s="459"/>
      <c r="R1851" s="320"/>
    </row>
    <row r="1852" s="251" customFormat="1" ht="24" customHeight="1" spans="1:18">
      <c r="A1852" s="45">
        <v>2156</v>
      </c>
      <c r="B1852" s="45" t="s">
        <v>145</v>
      </c>
      <c r="C1852" s="572" t="s">
        <v>5753</v>
      </c>
      <c r="D1852" s="462" t="s">
        <v>5758</v>
      </c>
      <c r="E1852" s="292" t="s">
        <v>5755</v>
      </c>
      <c r="F1852" s="462"/>
      <c r="G1852" s="462"/>
      <c r="H1852" s="480" t="s">
        <v>45</v>
      </c>
      <c r="I1852" s="441" t="s">
        <v>46</v>
      </c>
      <c r="J1852" s="360">
        <v>130</v>
      </c>
      <c r="K1852" s="360">
        <v>130</v>
      </c>
      <c r="L1852" s="469">
        <v>130</v>
      </c>
      <c r="M1852" s="445" t="s">
        <v>5759</v>
      </c>
      <c r="N1852" s="283" t="s">
        <v>135</v>
      </c>
      <c r="O1852" s="283" t="s">
        <v>136</v>
      </c>
      <c r="P1852" s="483"/>
      <c r="Q1852" s="459"/>
      <c r="R1852" s="320"/>
    </row>
    <row r="1853" s="251" customFormat="1" ht="24" customHeight="1" spans="1:18">
      <c r="A1853" s="45">
        <v>2157</v>
      </c>
      <c r="B1853" s="45" t="s">
        <v>145</v>
      </c>
      <c r="C1853" s="572" t="s">
        <v>5760</v>
      </c>
      <c r="D1853" s="462" t="s">
        <v>5761</v>
      </c>
      <c r="E1853" s="292"/>
      <c r="F1853" s="462"/>
      <c r="G1853" s="462"/>
      <c r="H1853" s="480" t="s">
        <v>45</v>
      </c>
      <c r="I1853" s="441" t="s">
        <v>46</v>
      </c>
      <c r="J1853" s="360">
        <v>130</v>
      </c>
      <c r="K1853" s="360">
        <v>130</v>
      </c>
      <c r="L1853" s="469">
        <v>130</v>
      </c>
      <c r="M1853" s="445" t="s">
        <v>5762</v>
      </c>
      <c r="N1853" s="283" t="s">
        <v>135</v>
      </c>
      <c r="O1853" s="283" t="s">
        <v>136</v>
      </c>
      <c r="P1853" s="483"/>
      <c r="Q1853" s="459"/>
      <c r="R1853" s="320"/>
    </row>
    <row r="1854" s="251" customFormat="1" ht="24" customHeight="1" spans="1:18">
      <c r="A1854" s="45">
        <v>2158</v>
      </c>
      <c r="B1854" s="45" t="s">
        <v>129</v>
      </c>
      <c r="C1854" s="572" t="s">
        <v>5763</v>
      </c>
      <c r="D1854" s="462" t="s">
        <v>5764</v>
      </c>
      <c r="E1854" s="292" t="s">
        <v>5765</v>
      </c>
      <c r="F1854" s="445" t="s">
        <v>313</v>
      </c>
      <c r="G1854" s="445"/>
      <c r="H1854" s="480" t="s">
        <v>76</v>
      </c>
      <c r="I1854" s="441" t="s">
        <v>46</v>
      </c>
      <c r="J1854" s="360">
        <v>26</v>
      </c>
      <c r="K1854" s="360">
        <v>26</v>
      </c>
      <c r="L1854" s="469">
        <v>26</v>
      </c>
      <c r="M1854" s="445"/>
      <c r="N1854" s="283" t="s">
        <v>135</v>
      </c>
      <c r="O1854" s="283" t="s">
        <v>136</v>
      </c>
      <c r="P1854" s="483"/>
      <c r="Q1854" s="459"/>
      <c r="R1854" s="320"/>
    </row>
    <row r="1855" s="251" customFormat="1" ht="24" customHeight="1" spans="1:18">
      <c r="A1855" s="45">
        <v>2159</v>
      </c>
      <c r="B1855" s="45" t="s">
        <v>145</v>
      </c>
      <c r="C1855" s="572" t="s">
        <v>5766</v>
      </c>
      <c r="D1855" s="462" t="s">
        <v>5767</v>
      </c>
      <c r="E1855" s="292" t="s">
        <v>5768</v>
      </c>
      <c r="F1855" s="445"/>
      <c r="G1855" s="445"/>
      <c r="H1855" s="480" t="s">
        <v>76</v>
      </c>
      <c r="I1855" s="441" t="s">
        <v>46</v>
      </c>
      <c r="J1855" s="360">
        <v>90</v>
      </c>
      <c r="K1855" s="360">
        <v>90</v>
      </c>
      <c r="L1855" s="469">
        <v>90</v>
      </c>
      <c r="M1855" s="445"/>
      <c r="N1855" s="283" t="s">
        <v>135</v>
      </c>
      <c r="O1855" s="283" t="s">
        <v>136</v>
      </c>
      <c r="P1855" s="483"/>
      <c r="Q1855" s="459"/>
      <c r="R1855" s="320"/>
    </row>
    <row r="1856" s="251" customFormat="1" ht="24" customHeight="1" spans="1:18">
      <c r="A1856" s="45">
        <v>2160</v>
      </c>
      <c r="B1856" s="45" t="s">
        <v>145</v>
      </c>
      <c r="C1856" s="572" t="s">
        <v>5769</v>
      </c>
      <c r="D1856" s="462" t="s">
        <v>5770</v>
      </c>
      <c r="E1856" s="292" t="s">
        <v>5771</v>
      </c>
      <c r="F1856" s="445" t="s">
        <v>5772</v>
      </c>
      <c r="G1856" s="445"/>
      <c r="H1856" s="480" t="s">
        <v>76</v>
      </c>
      <c r="I1856" s="441" t="s">
        <v>46</v>
      </c>
      <c r="J1856" s="360">
        <v>65</v>
      </c>
      <c r="K1856" s="360">
        <v>65</v>
      </c>
      <c r="L1856" s="469">
        <v>65</v>
      </c>
      <c r="M1856" s="455"/>
      <c r="N1856" s="283" t="s">
        <v>135</v>
      </c>
      <c r="O1856" s="283" t="s">
        <v>136</v>
      </c>
      <c r="P1856" s="483"/>
      <c r="Q1856" s="459"/>
      <c r="R1856" s="320"/>
    </row>
    <row r="1857" s="251" customFormat="1" ht="24" customHeight="1" spans="1:18">
      <c r="A1857" s="45">
        <v>2161</v>
      </c>
      <c r="B1857" s="45" t="s">
        <v>129</v>
      </c>
      <c r="C1857" s="572" t="s">
        <v>5773</v>
      </c>
      <c r="D1857" s="462" t="s">
        <v>5774</v>
      </c>
      <c r="E1857" s="292" t="s">
        <v>5775</v>
      </c>
      <c r="F1857" s="445" t="s">
        <v>5776</v>
      </c>
      <c r="G1857" s="445"/>
      <c r="H1857" s="480" t="s">
        <v>45</v>
      </c>
      <c r="I1857" s="441" t="s">
        <v>46</v>
      </c>
      <c r="J1857" s="304">
        <v>450</v>
      </c>
      <c r="K1857" s="304">
        <v>450</v>
      </c>
      <c r="L1857" s="471">
        <v>450</v>
      </c>
      <c r="M1857" s="455"/>
      <c r="N1857" s="472" t="s">
        <v>4961</v>
      </c>
      <c r="O1857" s="472" t="s">
        <v>4962</v>
      </c>
      <c r="P1857" s="483"/>
      <c r="Q1857" s="459"/>
      <c r="R1857" s="320"/>
    </row>
    <row r="1858" s="251" customFormat="1" ht="24" customHeight="1" spans="1:18">
      <c r="A1858" s="45">
        <v>2162</v>
      </c>
      <c r="B1858" s="45" t="s">
        <v>129</v>
      </c>
      <c r="C1858" s="572" t="s">
        <v>5777</v>
      </c>
      <c r="D1858" s="462" t="s">
        <v>5778</v>
      </c>
      <c r="E1858" s="292" t="s">
        <v>5779</v>
      </c>
      <c r="F1858" s="445" t="s">
        <v>5780</v>
      </c>
      <c r="G1858" s="445" t="s">
        <v>5781</v>
      </c>
      <c r="H1858" s="480" t="s">
        <v>45</v>
      </c>
      <c r="I1858" s="441" t="s">
        <v>46</v>
      </c>
      <c r="J1858" s="360">
        <v>1560</v>
      </c>
      <c r="K1858" s="360">
        <v>1560</v>
      </c>
      <c r="L1858" s="469">
        <v>1560</v>
      </c>
      <c r="M1858" s="445"/>
      <c r="N1858" s="283" t="s">
        <v>135</v>
      </c>
      <c r="O1858" s="283" t="s">
        <v>136</v>
      </c>
      <c r="P1858" s="483"/>
      <c r="Q1858" s="459"/>
      <c r="R1858" s="320"/>
    </row>
    <row r="1859" s="251" customFormat="1" ht="24" customHeight="1" spans="1:18">
      <c r="A1859" s="45">
        <v>2163</v>
      </c>
      <c r="B1859" s="45" t="s">
        <v>129</v>
      </c>
      <c r="C1859" s="572" t="s">
        <v>5782</v>
      </c>
      <c r="D1859" s="462" t="s">
        <v>5783</v>
      </c>
      <c r="E1859" s="292" t="s">
        <v>5784</v>
      </c>
      <c r="F1859" s="292" t="s">
        <v>5785</v>
      </c>
      <c r="G1859" s="292" t="s">
        <v>5786</v>
      </c>
      <c r="H1859" s="480" t="s">
        <v>45</v>
      </c>
      <c r="I1859" s="441" t="s">
        <v>5787</v>
      </c>
      <c r="J1859" s="304">
        <v>299</v>
      </c>
      <c r="K1859" s="304">
        <v>299</v>
      </c>
      <c r="L1859" s="471">
        <v>299</v>
      </c>
      <c r="M1859" s="445"/>
      <c r="N1859" s="472" t="s">
        <v>4961</v>
      </c>
      <c r="O1859" s="472" t="s">
        <v>4962</v>
      </c>
      <c r="P1859" s="483"/>
      <c r="Q1859" s="459"/>
      <c r="R1859" s="320"/>
    </row>
    <row r="1860" s="251" customFormat="1" ht="24" customHeight="1" spans="1:18">
      <c r="A1860" s="45">
        <v>2164</v>
      </c>
      <c r="B1860" s="354" t="s">
        <v>129</v>
      </c>
      <c r="C1860" s="572" t="s">
        <v>5782</v>
      </c>
      <c r="D1860" s="462" t="s">
        <v>5788</v>
      </c>
      <c r="E1860" s="292" t="s">
        <v>5789</v>
      </c>
      <c r="F1860" s="462"/>
      <c r="G1860" s="462"/>
      <c r="H1860" s="480" t="s">
        <v>45</v>
      </c>
      <c r="I1860" s="441" t="s">
        <v>5787</v>
      </c>
      <c r="J1860" s="360">
        <v>65</v>
      </c>
      <c r="K1860" s="360">
        <v>65</v>
      </c>
      <c r="L1860" s="469">
        <v>65</v>
      </c>
      <c r="M1860" s="462" t="s">
        <v>5790</v>
      </c>
      <c r="N1860" s="291" t="s">
        <v>5791</v>
      </c>
      <c r="O1860" s="292" t="s">
        <v>136</v>
      </c>
      <c r="P1860" s="483"/>
      <c r="Q1860" s="459"/>
      <c r="R1860" s="320"/>
    </row>
    <row r="1861" s="251" customFormat="1" ht="24" customHeight="1" spans="1:18">
      <c r="A1861" s="45">
        <v>2165</v>
      </c>
      <c r="B1861" s="45" t="s">
        <v>129</v>
      </c>
      <c r="C1861" s="572" t="s">
        <v>5792</v>
      </c>
      <c r="D1861" s="462" t="s">
        <v>5793</v>
      </c>
      <c r="E1861" s="292" t="s">
        <v>5794</v>
      </c>
      <c r="F1861" s="445" t="s">
        <v>5795</v>
      </c>
      <c r="G1861" s="445" t="s">
        <v>5796</v>
      </c>
      <c r="H1861" s="480" t="s">
        <v>45</v>
      </c>
      <c r="I1861" s="441" t="s">
        <v>46</v>
      </c>
      <c r="J1861" s="360">
        <v>531</v>
      </c>
      <c r="K1861" s="360">
        <v>531</v>
      </c>
      <c r="L1861" s="469">
        <v>531</v>
      </c>
      <c r="M1861" s="445"/>
      <c r="N1861" s="283" t="s">
        <v>135</v>
      </c>
      <c r="O1861" s="283" t="s">
        <v>136</v>
      </c>
      <c r="P1861" s="483"/>
      <c r="Q1861" s="459"/>
      <c r="R1861" s="320"/>
    </row>
    <row r="1862" s="251" customFormat="1" ht="24" customHeight="1" spans="1:18">
      <c r="A1862" s="45">
        <v>2166</v>
      </c>
      <c r="B1862" s="45" t="s">
        <v>129</v>
      </c>
      <c r="C1862" s="572" t="s">
        <v>5797</v>
      </c>
      <c r="D1862" s="462" t="s">
        <v>5798</v>
      </c>
      <c r="E1862" s="292" t="s">
        <v>5799</v>
      </c>
      <c r="F1862" s="445" t="s">
        <v>5800</v>
      </c>
      <c r="G1862" s="462" t="s">
        <v>5801</v>
      </c>
      <c r="H1862" s="480" t="s">
        <v>76</v>
      </c>
      <c r="I1862" s="441" t="s">
        <v>46</v>
      </c>
      <c r="J1862" s="360">
        <v>125</v>
      </c>
      <c r="K1862" s="360">
        <v>125</v>
      </c>
      <c r="L1862" s="469">
        <v>125</v>
      </c>
      <c r="M1862" s="445"/>
      <c r="N1862" s="283" t="s">
        <v>135</v>
      </c>
      <c r="O1862" s="283" t="s">
        <v>136</v>
      </c>
      <c r="P1862" s="483"/>
      <c r="Q1862" s="459"/>
      <c r="R1862" s="320"/>
    </row>
    <row r="1863" s="251" customFormat="1" ht="24" customHeight="1" spans="1:18">
      <c r="A1863" s="45">
        <v>2167</v>
      </c>
      <c r="B1863" s="45" t="s">
        <v>218</v>
      </c>
      <c r="C1863" s="572" t="s">
        <v>5802</v>
      </c>
      <c r="D1863" s="462" t="s">
        <v>5803</v>
      </c>
      <c r="E1863" s="292" t="s">
        <v>5804</v>
      </c>
      <c r="F1863" s="445"/>
      <c r="G1863" s="445"/>
      <c r="H1863" s="480" t="s">
        <v>45</v>
      </c>
      <c r="I1863" s="441" t="s">
        <v>46</v>
      </c>
      <c r="J1863" s="360">
        <v>390</v>
      </c>
      <c r="K1863" s="360">
        <v>390</v>
      </c>
      <c r="L1863" s="469">
        <v>390</v>
      </c>
      <c r="M1863" s="445"/>
      <c r="N1863" s="283" t="s">
        <v>135</v>
      </c>
      <c r="O1863" s="283" t="s">
        <v>136</v>
      </c>
      <c r="P1863" s="483"/>
      <c r="Q1863" s="459"/>
      <c r="R1863" s="320"/>
    </row>
    <row r="1864" s="235" customFormat="1" ht="36" customHeight="1" spans="1:18">
      <c r="A1864" s="45">
        <v>2168</v>
      </c>
      <c r="B1864" s="45" t="s">
        <v>145</v>
      </c>
      <c r="C1864" s="572" t="s">
        <v>5805</v>
      </c>
      <c r="D1864" s="389" t="s">
        <v>5806</v>
      </c>
      <c r="E1864" s="29" t="s">
        <v>5807</v>
      </c>
      <c r="F1864" s="29" t="s">
        <v>5808</v>
      </c>
      <c r="G1864" s="29"/>
      <c r="H1864" s="440" t="s">
        <v>29</v>
      </c>
      <c r="I1864" s="28" t="s">
        <v>46</v>
      </c>
      <c r="J1864" s="49">
        <v>580</v>
      </c>
      <c r="K1864" s="49">
        <v>580</v>
      </c>
      <c r="L1864" s="49">
        <v>580</v>
      </c>
      <c r="M1864" s="291"/>
      <c r="N1864" s="244" t="s">
        <v>5241</v>
      </c>
      <c r="O1864" s="244" t="s">
        <v>5242</v>
      </c>
      <c r="P1864" s="369"/>
      <c r="Q1864" s="369"/>
      <c r="R1864" s="320"/>
    </row>
    <row r="1865" s="251" customFormat="1" ht="12" customHeight="1" spans="1:18">
      <c r="A1865" s="45">
        <v>2169</v>
      </c>
      <c r="B1865" s="45"/>
      <c r="C1865" s="45"/>
      <c r="D1865" s="460" t="s">
        <v>5809</v>
      </c>
      <c r="E1865" s="461" t="s">
        <v>5810</v>
      </c>
      <c r="F1865" s="462"/>
      <c r="G1865" s="462"/>
      <c r="H1865" s="459"/>
      <c r="I1865" s="441"/>
      <c r="J1865" s="360"/>
      <c r="K1865" s="360"/>
      <c r="L1865" s="486"/>
      <c r="M1865" s="445"/>
      <c r="N1865" s="292"/>
      <c r="O1865" s="292"/>
      <c r="P1865" s="483"/>
      <c r="Q1865" s="459"/>
      <c r="R1865" s="320"/>
    </row>
    <row r="1866" s="251" customFormat="1" ht="24" customHeight="1" spans="1:18">
      <c r="A1866" s="45">
        <v>2170</v>
      </c>
      <c r="B1866" s="45" t="s">
        <v>145</v>
      </c>
      <c r="C1866" s="572" t="s">
        <v>5811</v>
      </c>
      <c r="D1866" s="462" t="s">
        <v>5812</v>
      </c>
      <c r="E1866" s="292" t="s">
        <v>5813</v>
      </c>
      <c r="F1866" s="445"/>
      <c r="G1866" s="445"/>
      <c r="H1866" s="480" t="s">
        <v>45</v>
      </c>
      <c r="I1866" s="441" t="s">
        <v>1149</v>
      </c>
      <c r="J1866" s="360">
        <v>52</v>
      </c>
      <c r="K1866" s="360">
        <v>52</v>
      </c>
      <c r="L1866" s="469">
        <v>52</v>
      </c>
      <c r="M1866" s="455"/>
      <c r="N1866" s="283" t="s">
        <v>135</v>
      </c>
      <c r="O1866" s="283" t="s">
        <v>136</v>
      </c>
      <c r="P1866" s="483"/>
      <c r="Q1866" s="459"/>
      <c r="R1866" s="320"/>
    </row>
    <row r="1867" s="251" customFormat="1" ht="24" customHeight="1" spans="1:18">
      <c r="A1867" s="45">
        <v>2171</v>
      </c>
      <c r="B1867" s="45" t="s">
        <v>145</v>
      </c>
      <c r="C1867" s="572" t="s">
        <v>5811</v>
      </c>
      <c r="D1867" s="462" t="s">
        <v>5814</v>
      </c>
      <c r="E1867" s="292" t="s">
        <v>5813</v>
      </c>
      <c r="F1867" s="462"/>
      <c r="G1867" s="462"/>
      <c r="H1867" s="480" t="s">
        <v>45</v>
      </c>
      <c r="I1867" s="441" t="s">
        <v>1149</v>
      </c>
      <c r="J1867" s="360">
        <v>218</v>
      </c>
      <c r="K1867" s="360">
        <v>218</v>
      </c>
      <c r="L1867" s="469">
        <v>218</v>
      </c>
      <c r="M1867" s="445" t="s">
        <v>5815</v>
      </c>
      <c r="N1867" s="283" t="s">
        <v>135</v>
      </c>
      <c r="O1867" s="283" t="s">
        <v>136</v>
      </c>
      <c r="P1867" s="483"/>
      <c r="Q1867" s="459"/>
      <c r="R1867" s="320"/>
    </row>
    <row r="1868" s="251" customFormat="1" ht="24" customHeight="1" spans="1:18">
      <c r="A1868" s="45">
        <v>2172</v>
      </c>
      <c r="B1868" s="45" t="s">
        <v>145</v>
      </c>
      <c r="C1868" s="572" t="s">
        <v>5816</v>
      </c>
      <c r="D1868" s="462" t="s">
        <v>5817</v>
      </c>
      <c r="E1868" s="292" t="s">
        <v>5818</v>
      </c>
      <c r="F1868" s="445" t="s">
        <v>5819</v>
      </c>
      <c r="G1868" s="445"/>
      <c r="H1868" s="480" t="s">
        <v>45</v>
      </c>
      <c r="I1868" s="441" t="s">
        <v>46</v>
      </c>
      <c r="J1868" s="360">
        <v>650</v>
      </c>
      <c r="K1868" s="360">
        <v>650</v>
      </c>
      <c r="L1868" s="469">
        <v>650</v>
      </c>
      <c r="M1868" s="445"/>
      <c r="N1868" s="283" t="s">
        <v>135</v>
      </c>
      <c r="O1868" s="283" t="s">
        <v>136</v>
      </c>
      <c r="P1868" s="483"/>
      <c r="Q1868" s="459"/>
      <c r="R1868" s="320"/>
    </row>
    <row r="1869" s="251" customFormat="1" ht="24" customHeight="1" spans="1:18">
      <c r="A1869" s="45">
        <v>2173</v>
      </c>
      <c r="B1869" s="45" t="s">
        <v>145</v>
      </c>
      <c r="C1869" s="572" t="s">
        <v>5820</v>
      </c>
      <c r="D1869" s="462" t="s">
        <v>5821</v>
      </c>
      <c r="E1869" s="292" t="s">
        <v>5822</v>
      </c>
      <c r="F1869" s="445"/>
      <c r="G1869" s="445"/>
      <c r="H1869" s="480" t="s">
        <v>45</v>
      </c>
      <c r="I1869" s="441" t="s">
        <v>46</v>
      </c>
      <c r="J1869" s="360">
        <v>455</v>
      </c>
      <c r="K1869" s="360">
        <v>455</v>
      </c>
      <c r="L1869" s="469">
        <v>455</v>
      </c>
      <c r="M1869" s="445"/>
      <c r="N1869" s="283" t="s">
        <v>135</v>
      </c>
      <c r="O1869" s="283" t="s">
        <v>136</v>
      </c>
      <c r="P1869" s="483"/>
      <c r="Q1869" s="459"/>
      <c r="R1869" s="320"/>
    </row>
    <row r="1870" s="251" customFormat="1" ht="24" customHeight="1" spans="1:18">
      <c r="A1870" s="45">
        <v>2174</v>
      </c>
      <c r="B1870" s="45" t="s">
        <v>145</v>
      </c>
      <c r="C1870" s="572" t="s">
        <v>5823</v>
      </c>
      <c r="D1870" s="462" t="s">
        <v>5824</v>
      </c>
      <c r="E1870" s="292" t="s">
        <v>5825</v>
      </c>
      <c r="F1870" s="445"/>
      <c r="G1870" s="445"/>
      <c r="H1870" s="480" t="s">
        <v>45</v>
      </c>
      <c r="I1870" s="441" t="s">
        <v>46</v>
      </c>
      <c r="J1870" s="360">
        <v>455</v>
      </c>
      <c r="K1870" s="360">
        <v>455</v>
      </c>
      <c r="L1870" s="469">
        <v>455</v>
      </c>
      <c r="M1870" s="455"/>
      <c r="N1870" s="283" t="s">
        <v>135</v>
      </c>
      <c r="O1870" s="283" t="s">
        <v>136</v>
      </c>
      <c r="P1870" s="483"/>
      <c r="Q1870" s="459"/>
      <c r="R1870" s="320"/>
    </row>
    <row r="1871" s="251" customFormat="1" ht="24" customHeight="1" spans="1:18">
      <c r="A1871" s="45">
        <v>2175</v>
      </c>
      <c r="B1871" s="45" t="s">
        <v>145</v>
      </c>
      <c r="C1871" s="572" t="s">
        <v>5823</v>
      </c>
      <c r="D1871" s="462" t="s">
        <v>5826</v>
      </c>
      <c r="E1871" s="292" t="s">
        <v>5827</v>
      </c>
      <c r="F1871" s="462"/>
      <c r="G1871" s="462"/>
      <c r="H1871" s="480" t="s">
        <v>45</v>
      </c>
      <c r="I1871" s="441" t="s">
        <v>46</v>
      </c>
      <c r="J1871" s="360">
        <v>650</v>
      </c>
      <c r="K1871" s="360">
        <v>650</v>
      </c>
      <c r="L1871" s="469">
        <v>650</v>
      </c>
      <c r="M1871" s="445" t="s">
        <v>5828</v>
      </c>
      <c r="N1871" s="283" t="s">
        <v>135</v>
      </c>
      <c r="O1871" s="283" t="s">
        <v>136</v>
      </c>
      <c r="P1871" s="483"/>
      <c r="Q1871" s="459"/>
      <c r="R1871" s="320"/>
    </row>
    <row r="1872" s="251" customFormat="1" ht="24" customHeight="1" spans="1:18">
      <c r="A1872" s="45">
        <v>2176</v>
      </c>
      <c r="B1872" s="45" t="s">
        <v>145</v>
      </c>
      <c r="C1872" s="572" t="s">
        <v>5829</v>
      </c>
      <c r="D1872" s="462" t="s">
        <v>5830</v>
      </c>
      <c r="E1872" s="292" t="s">
        <v>5831</v>
      </c>
      <c r="F1872" s="445" t="s">
        <v>5832</v>
      </c>
      <c r="G1872" s="445"/>
      <c r="H1872" s="480" t="s">
        <v>45</v>
      </c>
      <c r="I1872" s="441" t="s">
        <v>46</v>
      </c>
      <c r="J1872" s="49">
        <v>167</v>
      </c>
      <c r="K1872" s="49">
        <v>167</v>
      </c>
      <c r="L1872" s="49">
        <v>167</v>
      </c>
      <c r="M1872" s="455"/>
      <c r="N1872" s="244" t="s">
        <v>5833</v>
      </c>
      <c r="O1872" s="244" t="s">
        <v>5834</v>
      </c>
      <c r="P1872" s="483"/>
      <c r="Q1872" s="459"/>
      <c r="R1872" s="320"/>
    </row>
    <row r="1873" s="251" customFormat="1" ht="48" customHeight="1" spans="1:18">
      <c r="A1873" s="45">
        <v>2177</v>
      </c>
      <c r="B1873" s="354" t="s">
        <v>129</v>
      </c>
      <c r="C1873" s="572" t="s">
        <v>5835</v>
      </c>
      <c r="D1873" s="462" t="s">
        <v>5836</v>
      </c>
      <c r="E1873" s="292" t="s">
        <v>5837</v>
      </c>
      <c r="F1873" s="388" t="s">
        <v>5838</v>
      </c>
      <c r="G1873" s="388" t="s">
        <v>5839</v>
      </c>
      <c r="H1873" s="480" t="s">
        <v>45</v>
      </c>
      <c r="I1873" s="441" t="s">
        <v>5840</v>
      </c>
      <c r="J1873" s="49">
        <v>368</v>
      </c>
      <c r="K1873" s="49">
        <v>368</v>
      </c>
      <c r="L1873" s="49">
        <v>368</v>
      </c>
      <c r="M1873" s="445" t="s">
        <v>5841</v>
      </c>
      <c r="N1873" s="244" t="s">
        <v>5833</v>
      </c>
      <c r="O1873" s="244" t="s">
        <v>5834</v>
      </c>
      <c r="P1873" s="483"/>
      <c r="Q1873" s="459"/>
      <c r="R1873" s="320"/>
    </row>
    <row r="1874" s="251" customFormat="1" ht="48" customHeight="1" spans="1:18">
      <c r="A1874" s="45">
        <v>2178</v>
      </c>
      <c r="B1874" s="354" t="s">
        <v>129</v>
      </c>
      <c r="C1874" s="572" t="s">
        <v>5835</v>
      </c>
      <c r="D1874" s="462" t="s">
        <v>5842</v>
      </c>
      <c r="E1874" s="292" t="s">
        <v>5837</v>
      </c>
      <c r="F1874" s="462"/>
      <c r="G1874" s="462"/>
      <c r="H1874" s="480" t="s">
        <v>45</v>
      </c>
      <c r="I1874" s="441" t="s">
        <v>5840</v>
      </c>
      <c r="J1874" s="360">
        <v>169</v>
      </c>
      <c r="K1874" s="360">
        <v>169</v>
      </c>
      <c r="L1874" s="469">
        <v>169</v>
      </c>
      <c r="M1874" s="445" t="s">
        <v>5843</v>
      </c>
      <c r="N1874" s="283" t="s">
        <v>135</v>
      </c>
      <c r="O1874" s="283" t="s">
        <v>136</v>
      </c>
      <c r="P1874" s="483"/>
      <c r="Q1874" s="459"/>
      <c r="R1874" s="320"/>
    </row>
    <row r="1875" s="251" customFormat="1" ht="48" customHeight="1" spans="1:18">
      <c r="A1875" s="45">
        <v>2179</v>
      </c>
      <c r="B1875" s="354" t="s">
        <v>129</v>
      </c>
      <c r="C1875" s="572" t="s">
        <v>5835</v>
      </c>
      <c r="D1875" s="462" t="s">
        <v>5844</v>
      </c>
      <c r="E1875" s="292" t="s">
        <v>5837</v>
      </c>
      <c r="F1875" s="462"/>
      <c r="G1875" s="462"/>
      <c r="H1875" s="480" t="s">
        <v>45</v>
      </c>
      <c r="I1875" s="441" t="s">
        <v>5840</v>
      </c>
      <c r="J1875" s="360">
        <v>195</v>
      </c>
      <c r="K1875" s="360">
        <v>195</v>
      </c>
      <c r="L1875" s="469">
        <v>195</v>
      </c>
      <c r="M1875" s="445" t="s">
        <v>5845</v>
      </c>
      <c r="N1875" s="283" t="s">
        <v>135</v>
      </c>
      <c r="O1875" s="283" t="s">
        <v>136</v>
      </c>
      <c r="P1875" s="483"/>
      <c r="Q1875" s="459"/>
      <c r="R1875" s="320"/>
    </row>
    <row r="1876" s="251" customFormat="1" ht="48" customHeight="1" spans="1:18">
      <c r="A1876" s="45">
        <v>2180</v>
      </c>
      <c r="B1876" s="354" t="s">
        <v>129</v>
      </c>
      <c r="C1876" s="572" t="s">
        <v>5835</v>
      </c>
      <c r="D1876" s="462" t="s">
        <v>5846</v>
      </c>
      <c r="E1876" s="292" t="s">
        <v>5837</v>
      </c>
      <c r="F1876" s="445"/>
      <c r="G1876" s="445"/>
      <c r="H1876" s="459" t="s">
        <v>45</v>
      </c>
      <c r="I1876" s="441" t="s">
        <v>5840</v>
      </c>
      <c r="J1876" s="304">
        <v>135</v>
      </c>
      <c r="K1876" s="304">
        <v>135</v>
      </c>
      <c r="L1876" s="471">
        <v>135</v>
      </c>
      <c r="M1876" s="445" t="s">
        <v>5847</v>
      </c>
      <c r="N1876" s="495" t="s">
        <v>5848</v>
      </c>
      <c r="O1876" s="495" t="s">
        <v>4962</v>
      </c>
      <c r="P1876" s="483"/>
      <c r="Q1876" s="459"/>
      <c r="R1876" s="320"/>
    </row>
    <row r="1877" s="251" customFormat="1" ht="24" customHeight="1" spans="1:18">
      <c r="A1877" s="45">
        <v>2181</v>
      </c>
      <c r="B1877" s="354" t="s">
        <v>129</v>
      </c>
      <c r="C1877" s="572" t="s">
        <v>5849</v>
      </c>
      <c r="D1877" s="462" t="s">
        <v>5850</v>
      </c>
      <c r="E1877" s="292" t="s">
        <v>5851</v>
      </c>
      <c r="F1877" s="370" t="s">
        <v>5852</v>
      </c>
      <c r="G1877" s="445"/>
      <c r="H1877" s="480" t="s">
        <v>45</v>
      </c>
      <c r="I1877" s="441" t="s">
        <v>46</v>
      </c>
      <c r="J1877" s="360">
        <v>390</v>
      </c>
      <c r="K1877" s="360">
        <v>390</v>
      </c>
      <c r="L1877" s="469">
        <v>390</v>
      </c>
      <c r="M1877" s="445"/>
      <c r="N1877" s="292" t="s">
        <v>5791</v>
      </c>
      <c r="O1877" s="292" t="s">
        <v>136</v>
      </c>
      <c r="P1877" s="483"/>
      <c r="Q1877" s="459"/>
      <c r="R1877" s="320"/>
    </row>
    <row r="1878" s="251" customFormat="1" ht="24" customHeight="1" spans="1:18">
      <c r="A1878" s="45">
        <v>2182</v>
      </c>
      <c r="B1878" s="45" t="s">
        <v>218</v>
      </c>
      <c r="C1878" s="572" t="s">
        <v>5853</v>
      </c>
      <c r="D1878" s="462" t="s">
        <v>5854</v>
      </c>
      <c r="E1878" s="292" t="s">
        <v>5855</v>
      </c>
      <c r="F1878" s="445" t="s">
        <v>5856</v>
      </c>
      <c r="G1878" s="445"/>
      <c r="H1878" s="480" t="s">
        <v>45</v>
      </c>
      <c r="I1878" s="441" t="s">
        <v>46</v>
      </c>
      <c r="J1878" s="49">
        <v>585</v>
      </c>
      <c r="K1878" s="49">
        <v>585</v>
      </c>
      <c r="L1878" s="49">
        <v>585</v>
      </c>
      <c r="M1878" s="455"/>
      <c r="N1878" s="244" t="s">
        <v>5857</v>
      </c>
      <c r="O1878" s="244" t="s">
        <v>5858</v>
      </c>
      <c r="P1878" s="483"/>
      <c r="Q1878" s="459"/>
      <c r="R1878" s="320"/>
    </row>
    <row r="1879" s="251" customFormat="1" ht="24" customHeight="1" spans="1:18">
      <c r="A1879" s="45">
        <v>2183</v>
      </c>
      <c r="B1879" s="45" t="s">
        <v>145</v>
      </c>
      <c r="C1879" s="572" t="s">
        <v>5859</v>
      </c>
      <c r="D1879" s="462" t="s">
        <v>5860</v>
      </c>
      <c r="E1879" s="292" t="s">
        <v>5861</v>
      </c>
      <c r="F1879" s="445" t="s">
        <v>5862</v>
      </c>
      <c r="G1879" s="445"/>
      <c r="H1879" s="480" t="s">
        <v>45</v>
      </c>
      <c r="I1879" s="441" t="s">
        <v>46</v>
      </c>
      <c r="J1879" s="49">
        <v>700</v>
      </c>
      <c r="K1879" s="49">
        <v>700</v>
      </c>
      <c r="L1879" s="49">
        <v>700</v>
      </c>
      <c r="M1879" s="445"/>
      <c r="N1879" s="244" t="s">
        <v>5863</v>
      </c>
      <c r="O1879" s="244" t="s">
        <v>5864</v>
      </c>
      <c r="P1879" s="483"/>
      <c r="Q1879" s="459"/>
      <c r="R1879" s="320"/>
    </row>
    <row r="1880" s="251" customFormat="1" ht="24" customHeight="1" spans="1:18">
      <c r="A1880" s="45">
        <v>2184</v>
      </c>
      <c r="B1880" s="45" t="s">
        <v>145</v>
      </c>
      <c r="C1880" s="572" t="s">
        <v>5829</v>
      </c>
      <c r="D1880" s="289" t="s">
        <v>5865</v>
      </c>
      <c r="E1880" s="291" t="s">
        <v>5866</v>
      </c>
      <c r="F1880" s="291"/>
      <c r="G1880" s="291"/>
      <c r="H1880" s="459" t="s">
        <v>45</v>
      </c>
      <c r="I1880" s="325" t="s">
        <v>46</v>
      </c>
      <c r="J1880" s="360">
        <v>260</v>
      </c>
      <c r="K1880" s="360">
        <v>260</v>
      </c>
      <c r="L1880" s="469">
        <v>260</v>
      </c>
      <c r="M1880" s="445" t="s">
        <v>5867</v>
      </c>
      <c r="N1880" s="283" t="s">
        <v>135</v>
      </c>
      <c r="O1880" s="283" t="s">
        <v>136</v>
      </c>
      <c r="P1880" s="483"/>
      <c r="Q1880" s="459"/>
      <c r="R1880" s="320"/>
    </row>
    <row r="1881" s="251" customFormat="1" ht="24" customHeight="1" spans="1:18">
      <c r="A1881" s="45">
        <v>2185</v>
      </c>
      <c r="B1881" s="354" t="s">
        <v>129</v>
      </c>
      <c r="C1881" s="572" t="s">
        <v>5868</v>
      </c>
      <c r="D1881" s="289" t="s">
        <v>5869</v>
      </c>
      <c r="E1881" s="291" t="s">
        <v>5870</v>
      </c>
      <c r="F1881" s="291"/>
      <c r="G1881" s="291"/>
      <c r="H1881" s="459" t="s">
        <v>45</v>
      </c>
      <c r="I1881" s="325" t="s">
        <v>46</v>
      </c>
      <c r="J1881" s="360">
        <v>39</v>
      </c>
      <c r="K1881" s="360">
        <v>39</v>
      </c>
      <c r="L1881" s="469">
        <v>39</v>
      </c>
      <c r="M1881" s="445"/>
      <c r="N1881" s="283" t="s">
        <v>135</v>
      </c>
      <c r="O1881" s="283" t="s">
        <v>136</v>
      </c>
      <c r="P1881" s="483"/>
      <c r="Q1881" s="459"/>
      <c r="R1881" s="320"/>
    </row>
    <row r="1882" s="251" customFormat="1" ht="24" customHeight="1" spans="1:18">
      <c r="A1882" s="45">
        <v>2186</v>
      </c>
      <c r="B1882" s="45" t="s">
        <v>145</v>
      </c>
      <c r="C1882" s="572" t="s">
        <v>5871</v>
      </c>
      <c r="D1882" s="289" t="s">
        <v>5872</v>
      </c>
      <c r="E1882" s="291" t="s">
        <v>5873</v>
      </c>
      <c r="F1882" s="291" t="s">
        <v>5874</v>
      </c>
      <c r="G1882" s="291"/>
      <c r="H1882" s="459" t="s">
        <v>29</v>
      </c>
      <c r="I1882" s="325" t="s">
        <v>46</v>
      </c>
      <c r="J1882" s="360">
        <v>330</v>
      </c>
      <c r="K1882" s="360">
        <v>330</v>
      </c>
      <c r="L1882" s="469">
        <v>330</v>
      </c>
      <c r="M1882" s="445"/>
      <c r="N1882" s="292" t="s">
        <v>5579</v>
      </c>
      <c r="O1882" s="292" t="s">
        <v>136</v>
      </c>
      <c r="P1882" s="483"/>
      <c r="Q1882" s="459"/>
      <c r="R1882" s="320"/>
    </row>
    <row r="1883" s="251" customFormat="1" ht="48" customHeight="1" spans="1:18">
      <c r="A1883" s="45">
        <v>2187</v>
      </c>
      <c r="B1883" s="45" t="s">
        <v>218</v>
      </c>
      <c r="C1883" s="572" t="s">
        <v>5875</v>
      </c>
      <c r="D1883" s="286" t="s">
        <v>5876</v>
      </c>
      <c r="E1883" s="309" t="s">
        <v>5877</v>
      </c>
      <c r="F1883" s="309"/>
      <c r="G1883" s="309"/>
      <c r="H1883" s="459" t="s">
        <v>45</v>
      </c>
      <c r="I1883" s="336" t="s">
        <v>46</v>
      </c>
      <c r="J1883" s="360">
        <v>450</v>
      </c>
      <c r="K1883" s="360">
        <v>450</v>
      </c>
      <c r="L1883" s="469">
        <v>450</v>
      </c>
      <c r="M1883" s="309"/>
      <c r="N1883" s="309" t="s">
        <v>5878</v>
      </c>
      <c r="O1883" s="309" t="s">
        <v>5879</v>
      </c>
      <c r="P1883" s="289"/>
      <c r="Q1883" s="459"/>
      <c r="R1883" s="320"/>
    </row>
    <row r="1884" s="251" customFormat="1" ht="36" customHeight="1" spans="1:18">
      <c r="A1884" s="45">
        <v>2188</v>
      </c>
      <c r="B1884" s="354" t="s">
        <v>129</v>
      </c>
      <c r="C1884" s="45" t="s">
        <v>3501</v>
      </c>
      <c r="D1884" s="286" t="s">
        <v>5880</v>
      </c>
      <c r="E1884" s="309" t="s">
        <v>5881</v>
      </c>
      <c r="F1884" s="309"/>
      <c r="G1884" s="309"/>
      <c r="H1884" s="459"/>
      <c r="I1884" s="336" t="s">
        <v>46</v>
      </c>
      <c r="J1884" s="360" t="s">
        <v>3505</v>
      </c>
      <c r="K1884" s="360" t="s">
        <v>3505</v>
      </c>
      <c r="L1884" s="360" t="s">
        <v>3505</v>
      </c>
      <c r="M1884" s="309"/>
      <c r="N1884" s="309" t="s">
        <v>583</v>
      </c>
      <c r="O1884" s="309" t="s">
        <v>3507</v>
      </c>
      <c r="P1884" s="483"/>
      <c r="Q1884" s="459"/>
      <c r="R1884" s="320"/>
    </row>
    <row r="1885" s="243" customFormat="1" ht="36" customHeight="1" spans="1:18">
      <c r="A1885" s="45">
        <v>2189</v>
      </c>
      <c r="B1885" s="45" t="s">
        <v>145</v>
      </c>
      <c r="C1885" s="572" t="s">
        <v>5882</v>
      </c>
      <c r="D1885" s="289" t="s">
        <v>5883</v>
      </c>
      <c r="E1885" s="29" t="s">
        <v>5884</v>
      </c>
      <c r="F1885" s="29" t="s">
        <v>5885</v>
      </c>
      <c r="G1885" s="29"/>
      <c r="H1885" s="440" t="s">
        <v>45</v>
      </c>
      <c r="I1885" s="28" t="s">
        <v>46</v>
      </c>
      <c r="J1885" s="49">
        <v>350</v>
      </c>
      <c r="K1885" s="49">
        <v>350</v>
      </c>
      <c r="L1885" s="49">
        <v>350</v>
      </c>
      <c r="M1885" s="29" t="s">
        <v>5886</v>
      </c>
      <c r="N1885" s="244" t="s">
        <v>5887</v>
      </c>
      <c r="O1885" s="244" t="s">
        <v>5888</v>
      </c>
      <c r="P1885" s="431"/>
      <c r="Q1885" s="431"/>
      <c r="R1885" s="320"/>
    </row>
    <row r="1886" s="252" customFormat="1" ht="36" customHeight="1" spans="1:18">
      <c r="A1886" s="45">
        <v>2190</v>
      </c>
      <c r="B1886" s="45" t="s">
        <v>129</v>
      </c>
      <c r="C1886" s="572" t="s">
        <v>5889</v>
      </c>
      <c r="D1886" s="289" t="s">
        <v>5890</v>
      </c>
      <c r="E1886" s="29" t="s">
        <v>5891</v>
      </c>
      <c r="F1886" s="29" t="s">
        <v>5892</v>
      </c>
      <c r="G1886" s="29"/>
      <c r="H1886" s="440" t="s">
        <v>29</v>
      </c>
      <c r="I1886" s="28" t="s">
        <v>46</v>
      </c>
      <c r="J1886" s="28">
        <v>130</v>
      </c>
      <c r="K1886" s="28">
        <v>130</v>
      </c>
      <c r="L1886" s="28">
        <v>130</v>
      </c>
      <c r="M1886" s="29" t="s">
        <v>5893</v>
      </c>
      <c r="N1886" s="289" t="s">
        <v>436</v>
      </c>
      <c r="O1886" s="289" t="s">
        <v>437</v>
      </c>
      <c r="P1886" s="484"/>
      <c r="Q1886" s="487"/>
      <c r="R1886" s="320"/>
    </row>
    <row r="1887" s="253" customFormat="1" ht="24" customHeight="1" spans="1:18">
      <c r="A1887" s="45">
        <v>2191</v>
      </c>
      <c r="B1887" s="354" t="s">
        <v>129</v>
      </c>
      <c r="C1887" s="300" t="s">
        <v>5894</v>
      </c>
      <c r="D1887" s="413" t="s">
        <v>5895</v>
      </c>
      <c r="E1887" s="416" t="s">
        <v>5896</v>
      </c>
      <c r="F1887" s="416" t="s">
        <v>5897</v>
      </c>
      <c r="G1887" s="416"/>
      <c r="H1887" s="360" t="s">
        <v>29</v>
      </c>
      <c r="I1887" s="360" t="s">
        <v>46</v>
      </c>
      <c r="J1887" s="360" t="s">
        <v>123</v>
      </c>
      <c r="K1887" s="360" t="s">
        <v>123</v>
      </c>
      <c r="L1887" s="360" t="s">
        <v>123</v>
      </c>
      <c r="M1887" s="416"/>
      <c r="N1887" s="416" t="s">
        <v>638</v>
      </c>
      <c r="O1887" s="416" t="s">
        <v>639</v>
      </c>
      <c r="P1887" s="494"/>
      <c r="Q1887" s="502"/>
      <c r="R1887" s="320"/>
    </row>
    <row r="1888" s="251" customFormat="1" ht="12" customHeight="1" spans="1:18">
      <c r="A1888" s="45">
        <v>2192</v>
      </c>
      <c r="B1888" s="45"/>
      <c r="C1888" s="45"/>
      <c r="D1888" s="460" t="s">
        <v>5898</v>
      </c>
      <c r="E1888" s="461" t="s">
        <v>5899</v>
      </c>
      <c r="F1888" s="462"/>
      <c r="G1888" s="462"/>
      <c r="H1888" s="459"/>
      <c r="I1888" s="441"/>
      <c r="J1888" s="360"/>
      <c r="K1888" s="360"/>
      <c r="L1888" s="486"/>
      <c r="M1888" s="462"/>
      <c r="N1888" s="292"/>
      <c r="O1888" s="292"/>
      <c r="P1888" s="483"/>
      <c r="Q1888" s="459"/>
      <c r="R1888" s="320"/>
    </row>
    <row r="1889" s="251" customFormat="1" ht="24" customHeight="1" spans="1:18">
      <c r="A1889" s="45">
        <v>2193</v>
      </c>
      <c r="B1889" s="45" t="s">
        <v>129</v>
      </c>
      <c r="C1889" s="572" t="s">
        <v>5875</v>
      </c>
      <c r="D1889" s="462" t="s">
        <v>5900</v>
      </c>
      <c r="E1889" s="292" t="s">
        <v>5901</v>
      </c>
      <c r="F1889" s="445"/>
      <c r="G1889" s="445"/>
      <c r="H1889" s="480" t="s">
        <v>45</v>
      </c>
      <c r="I1889" s="441" t="s">
        <v>46</v>
      </c>
      <c r="J1889" s="49">
        <v>418</v>
      </c>
      <c r="K1889" s="49">
        <v>418</v>
      </c>
      <c r="L1889" s="49">
        <v>418</v>
      </c>
      <c r="M1889" s="445"/>
      <c r="N1889" s="244" t="s">
        <v>5857</v>
      </c>
      <c r="O1889" s="244" t="s">
        <v>5858</v>
      </c>
      <c r="P1889" s="483"/>
      <c r="Q1889" s="459"/>
      <c r="R1889" s="320"/>
    </row>
    <row r="1890" s="251" customFormat="1" ht="24" customHeight="1" spans="1:18">
      <c r="A1890" s="45">
        <v>2194</v>
      </c>
      <c r="B1890" s="45" t="s">
        <v>145</v>
      </c>
      <c r="C1890" s="572" t="s">
        <v>5902</v>
      </c>
      <c r="D1890" s="462" t="s">
        <v>5903</v>
      </c>
      <c r="E1890" s="292" t="s">
        <v>5904</v>
      </c>
      <c r="F1890" s="445" t="s">
        <v>5905</v>
      </c>
      <c r="G1890" s="445"/>
      <c r="H1890" s="480" t="s">
        <v>45</v>
      </c>
      <c r="I1890" s="441" t="s">
        <v>46</v>
      </c>
      <c r="J1890" s="360">
        <v>520</v>
      </c>
      <c r="K1890" s="360">
        <v>520</v>
      </c>
      <c r="L1890" s="469">
        <v>520</v>
      </c>
      <c r="M1890" s="445"/>
      <c r="N1890" s="283" t="s">
        <v>135</v>
      </c>
      <c r="O1890" s="283" t="s">
        <v>136</v>
      </c>
      <c r="P1890" s="483"/>
      <c r="Q1890" s="459"/>
      <c r="R1890" s="320"/>
    </row>
    <row r="1891" s="251" customFormat="1" ht="24" customHeight="1" spans="1:18">
      <c r="A1891" s="45">
        <v>2195</v>
      </c>
      <c r="B1891" s="45" t="s">
        <v>218</v>
      </c>
      <c r="C1891" s="572" t="s">
        <v>5906</v>
      </c>
      <c r="D1891" s="462" t="s">
        <v>5907</v>
      </c>
      <c r="E1891" s="292" t="s">
        <v>5908</v>
      </c>
      <c r="F1891" s="445" t="s">
        <v>5909</v>
      </c>
      <c r="G1891" s="445"/>
      <c r="H1891" s="480" t="s">
        <v>45</v>
      </c>
      <c r="I1891" s="441" t="s">
        <v>46</v>
      </c>
      <c r="J1891" s="360">
        <v>1704</v>
      </c>
      <c r="K1891" s="360">
        <v>1704</v>
      </c>
      <c r="L1891" s="469">
        <v>1704</v>
      </c>
      <c r="M1891" s="445"/>
      <c r="N1891" s="283" t="s">
        <v>135</v>
      </c>
      <c r="O1891" s="283" t="s">
        <v>136</v>
      </c>
      <c r="P1891" s="483"/>
      <c r="Q1891" s="459"/>
      <c r="R1891" s="320"/>
    </row>
    <row r="1892" s="251" customFormat="1" ht="24" customHeight="1" spans="1:18">
      <c r="A1892" s="45">
        <v>2196</v>
      </c>
      <c r="B1892" s="45" t="s">
        <v>145</v>
      </c>
      <c r="C1892" s="572" t="s">
        <v>5910</v>
      </c>
      <c r="D1892" s="462" t="s">
        <v>5911</v>
      </c>
      <c r="E1892" s="292" t="s">
        <v>5912</v>
      </c>
      <c r="F1892" s="445" t="s">
        <v>5772</v>
      </c>
      <c r="G1892" s="445"/>
      <c r="H1892" s="480" t="s">
        <v>45</v>
      </c>
      <c r="I1892" s="441" t="s">
        <v>46</v>
      </c>
      <c r="J1892" s="360">
        <v>195</v>
      </c>
      <c r="K1892" s="360">
        <v>195</v>
      </c>
      <c r="L1892" s="469">
        <v>195</v>
      </c>
      <c r="M1892" s="455"/>
      <c r="N1892" s="283" t="s">
        <v>135</v>
      </c>
      <c r="O1892" s="283" t="s">
        <v>136</v>
      </c>
      <c r="P1892" s="483"/>
      <c r="Q1892" s="459"/>
      <c r="R1892" s="320"/>
    </row>
    <row r="1893" s="251" customFormat="1" ht="24" customHeight="1" spans="1:18">
      <c r="A1893" s="45">
        <v>2197</v>
      </c>
      <c r="B1893" s="45" t="s">
        <v>145</v>
      </c>
      <c r="C1893" s="572" t="s">
        <v>5910</v>
      </c>
      <c r="D1893" s="289" t="s">
        <v>5913</v>
      </c>
      <c r="E1893" s="291"/>
      <c r="F1893" s="291"/>
      <c r="G1893" s="291"/>
      <c r="H1893" s="480" t="s">
        <v>45</v>
      </c>
      <c r="I1893" s="325" t="s">
        <v>3025</v>
      </c>
      <c r="J1893" s="360">
        <v>5070</v>
      </c>
      <c r="K1893" s="360">
        <v>5070</v>
      </c>
      <c r="L1893" s="469">
        <v>5070</v>
      </c>
      <c r="M1893" s="291" t="s">
        <v>5914</v>
      </c>
      <c r="N1893" s="283" t="s">
        <v>135</v>
      </c>
      <c r="O1893" s="283" t="s">
        <v>136</v>
      </c>
      <c r="P1893" s="483"/>
      <c r="Q1893" s="459"/>
      <c r="R1893" s="320"/>
    </row>
    <row r="1894" s="251" customFormat="1" ht="24" customHeight="1" spans="1:18">
      <c r="A1894" s="45">
        <v>2198</v>
      </c>
      <c r="B1894" s="45" t="s">
        <v>145</v>
      </c>
      <c r="C1894" s="572" t="s">
        <v>5915</v>
      </c>
      <c r="D1894" s="462" t="s">
        <v>5916</v>
      </c>
      <c r="E1894" s="292" t="s">
        <v>5917</v>
      </c>
      <c r="F1894" s="445" t="s">
        <v>5772</v>
      </c>
      <c r="G1894" s="445"/>
      <c r="H1894" s="480" t="s">
        <v>45</v>
      </c>
      <c r="I1894" s="441" t="s">
        <v>46</v>
      </c>
      <c r="J1894" s="49">
        <v>248</v>
      </c>
      <c r="K1894" s="49">
        <v>248</v>
      </c>
      <c r="L1894" s="49">
        <v>248</v>
      </c>
      <c r="M1894" s="455"/>
      <c r="N1894" s="244" t="s">
        <v>5833</v>
      </c>
      <c r="O1894" s="244" t="s">
        <v>5834</v>
      </c>
      <c r="P1894" s="483"/>
      <c r="Q1894" s="459"/>
      <c r="R1894" s="320"/>
    </row>
    <row r="1895" s="251" customFormat="1" ht="24" customHeight="1" spans="1:18">
      <c r="A1895" s="45">
        <v>2199</v>
      </c>
      <c r="B1895" s="45" t="s">
        <v>145</v>
      </c>
      <c r="C1895" s="572" t="s">
        <v>5918</v>
      </c>
      <c r="D1895" s="462" t="s">
        <v>5919</v>
      </c>
      <c r="E1895" s="292" t="s">
        <v>5920</v>
      </c>
      <c r="F1895" s="445" t="s">
        <v>5772</v>
      </c>
      <c r="G1895" s="445"/>
      <c r="H1895" s="480" t="s">
        <v>45</v>
      </c>
      <c r="I1895" s="441" t="s">
        <v>46</v>
      </c>
      <c r="J1895" s="360">
        <v>65</v>
      </c>
      <c r="K1895" s="360">
        <v>65</v>
      </c>
      <c r="L1895" s="469">
        <v>65</v>
      </c>
      <c r="M1895" s="455"/>
      <c r="N1895" s="283" t="s">
        <v>135</v>
      </c>
      <c r="O1895" s="283" t="s">
        <v>136</v>
      </c>
      <c r="P1895" s="483"/>
      <c r="Q1895" s="459"/>
      <c r="R1895" s="320"/>
    </row>
    <row r="1896" s="251" customFormat="1" ht="24" customHeight="1" spans="1:18">
      <c r="A1896" s="45">
        <v>2200</v>
      </c>
      <c r="B1896" s="45" t="s">
        <v>129</v>
      </c>
      <c r="C1896" s="572" t="s">
        <v>5921</v>
      </c>
      <c r="D1896" s="462" t="s">
        <v>5922</v>
      </c>
      <c r="E1896" s="292" t="s">
        <v>5923</v>
      </c>
      <c r="F1896" s="445"/>
      <c r="G1896" s="445"/>
      <c r="H1896" s="480" t="s">
        <v>45</v>
      </c>
      <c r="I1896" s="441" t="s">
        <v>46</v>
      </c>
      <c r="J1896" s="360">
        <v>1300</v>
      </c>
      <c r="K1896" s="360">
        <v>1300</v>
      </c>
      <c r="L1896" s="469">
        <v>1300</v>
      </c>
      <c r="M1896" s="445"/>
      <c r="N1896" s="283" t="s">
        <v>135</v>
      </c>
      <c r="O1896" s="283" t="s">
        <v>136</v>
      </c>
      <c r="P1896" s="483"/>
      <c r="Q1896" s="459"/>
      <c r="R1896" s="320"/>
    </row>
    <row r="1897" s="251" customFormat="1" ht="24" customHeight="1" spans="1:18">
      <c r="A1897" s="45">
        <v>2201</v>
      </c>
      <c r="B1897" s="45" t="s">
        <v>129</v>
      </c>
      <c r="C1897" s="572" t="s">
        <v>5924</v>
      </c>
      <c r="D1897" s="462" t="s">
        <v>5925</v>
      </c>
      <c r="E1897" s="292" t="s">
        <v>5926</v>
      </c>
      <c r="F1897" s="445" t="s">
        <v>5927</v>
      </c>
      <c r="G1897" s="445"/>
      <c r="H1897" s="480" t="s">
        <v>45</v>
      </c>
      <c r="I1897" s="441" t="s">
        <v>46</v>
      </c>
      <c r="J1897" s="49">
        <v>585</v>
      </c>
      <c r="K1897" s="49">
        <v>585</v>
      </c>
      <c r="L1897" s="49">
        <v>585</v>
      </c>
      <c r="M1897" s="445"/>
      <c r="N1897" s="244" t="s">
        <v>5928</v>
      </c>
      <c r="O1897" s="244" t="s">
        <v>5858</v>
      </c>
      <c r="P1897" s="483"/>
      <c r="Q1897" s="459"/>
      <c r="R1897" s="320"/>
    </row>
    <row r="1898" s="251" customFormat="1" ht="24" customHeight="1" spans="1:18">
      <c r="A1898" s="45">
        <v>2202</v>
      </c>
      <c r="B1898" s="45" t="s">
        <v>129</v>
      </c>
      <c r="C1898" s="572" t="s">
        <v>5929</v>
      </c>
      <c r="D1898" s="462" t="s">
        <v>5930</v>
      </c>
      <c r="E1898" s="292" t="s">
        <v>5931</v>
      </c>
      <c r="F1898" s="445" t="s">
        <v>5932</v>
      </c>
      <c r="G1898" s="445"/>
      <c r="H1898" s="480" t="s">
        <v>45</v>
      </c>
      <c r="I1898" s="441" t="s">
        <v>46</v>
      </c>
      <c r="J1898" s="360">
        <v>585</v>
      </c>
      <c r="K1898" s="360">
        <v>585</v>
      </c>
      <c r="L1898" s="469">
        <v>585</v>
      </c>
      <c r="M1898" s="445"/>
      <c r="N1898" s="283" t="s">
        <v>135</v>
      </c>
      <c r="O1898" s="283" t="s">
        <v>136</v>
      </c>
      <c r="P1898" s="483"/>
      <c r="Q1898" s="459"/>
      <c r="R1898" s="320"/>
    </row>
    <row r="1899" s="253" customFormat="1" ht="48" customHeight="1" spans="1:18">
      <c r="A1899" s="45">
        <v>2203</v>
      </c>
      <c r="B1899" s="45" t="s">
        <v>129</v>
      </c>
      <c r="C1899" s="572" t="s">
        <v>5933</v>
      </c>
      <c r="D1899" s="490" t="s">
        <v>5934</v>
      </c>
      <c r="E1899" s="491" t="s">
        <v>5935</v>
      </c>
      <c r="F1899" s="372" t="s">
        <v>5936</v>
      </c>
      <c r="G1899" s="503"/>
      <c r="H1899" s="465" t="s">
        <v>45</v>
      </c>
      <c r="I1899" s="504" t="s">
        <v>5840</v>
      </c>
      <c r="J1899" s="49">
        <v>382</v>
      </c>
      <c r="K1899" s="49">
        <v>382</v>
      </c>
      <c r="L1899" s="49">
        <v>382</v>
      </c>
      <c r="M1899" s="503" t="s">
        <v>5841</v>
      </c>
      <c r="N1899" s="244" t="s">
        <v>5937</v>
      </c>
      <c r="O1899" s="244" t="s">
        <v>5938</v>
      </c>
      <c r="P1899" s="494"/>
      <c r="Q1899" s="502"/>
      <c r="R1899" s="320"/>
    </row>
    <row r="1900" s="251" customFormat="1" ht="48" customHeight="1" spans="1:18">
      <c r="A1900" s="45">
        <v>2204</v>
      </c>
      <c r="B1900" s="354" t="s">
        <v>129</v>
      </c>
      <c r="C1900" s="572" t="s">
        <v>5933</v>
      </c>
      <c r="D1900" s="462" t="s">
        <v>5939</v>
      </c>
      <c r="E1900" s="292" t="s">
        <v>5935</v>
      </c>
      <c r="F1900" s="462"/>
      <c r="G1900" s="462"/>
      <c r="H1900" s="480" t="s">
        <v>45</v>
      </c>
      <c r="I1900" s="441" t="s">
        <v>5840</v>
      </c>
      <c r="J1900" s="49">
        <v>200</v>
      </c>
      <c r="K1900" s="49">
        <v>200</v>
      </c>
      <c r="L1900" s="49">
        <v>200</v>
      </c>
      <c r="M1900" s="445" t="s">
        <v>5843</v>
      </c>
      <c r="N1900" s="244" t="s">
        <v>5928</v>
      </c>
      <c r="O1900" s="244" t="s">
        <v>5858</v>
      </c>
      <c r="P1900" s="483"/>
      <c r="Q1900" s="459"/>
      <c r="R1900" s="320"/>
    </row>
    <row r="1901" s="251" customFormat="1" ht="48" customHeight="1" spans="1:18">
      <c r="A1901" s="45">
        <v>2205</v>
      </c>
      <c r="B1901" s="354" t="s">
        <v>129</v>
      </c>
      <c r="C1901" s="572" t="s">
        <v>5933</v>
      </c>
      <c r="D1901" s="462" t="s">
        <v>5940</v>
      </c>
      <c r="E1901" s="292" t="s">
        <v>5935</v>
      </c>
      <c r="F1901" s="462"/>
      <c r="G1901" s="462"/>
      <c r="H1901" s="480" t="s">
        <v>45</v>
      </c>
      <c r="I1901" s="441" t="s">
        <v>5840</v>
      </c>
      <c r="J1901" s="49">
        <v>300</v>
      </c>
      <c r="K1901" s="49">
        <v>300</v>
      </c>
      <c r="L1901" s="49">
        <v>300</v>
      </c>
      <c r="M1901" s="445" t="s">
        <v>5845</v>
      </c>
      <c r="N1901" s="244" t="s">
        <v>5928</v>
      </c>
      <c r="O1901" s="244" t="s">
        <v>5858</v>
      </c>
      <c r="P1901" s="483"/>
      <c r="Q1901" s="459"/>
      <c r="R1901" s="320"/>
    </row>
    <row r="1902" s="251" customFormat="1" ht="48" customHeight="1" spans="1:18">
      <c r="A1902" s="45">
        <v>2206</v>
      </c>
      <c r="B1902" s="354" t="s">
        <v>129</v>
      </c>
      <c r="C1902" s="572" t="s">
        <v>5933</v>
      </c>
      <c r="D1902" s="462" t="s">
        <v>5941</v>
      </c>
      <c r="E1902" s="292" t="s">
        <v>5935</v>
      </c>
      <c r="F1902" s="445"/>
      <c r="G1902" s="445"/>
      <c r="H1902" s="459" t="s">
        <v>45</v>
      </c>
      <c r="I1902" s="441" t="s">
        <v>5840</v>
      </c>
      <c r="J1902" s="304">
        <v>135</v>
      </c>
      <c r="K1902" s="304">
        <v>135</v>
      </c>
      <c r="L1902" s="471">
        <v>135</v>
      </c>
      <c r="M1902" s="445" t="s">
        <v>5847</v>
      </c>
      <c r="N1902" s="495" t="s">
        <v>5848</v>
      </c>
      <c r="O1902" s="495" t="s">
        <v>4962</v>
      </c>
      <c r="P1902" s="483"/>
      <c r="Q1902" s="459"/>
      <c r="R1902" s="320"/>
    </row>
    <row r="1903" s="251" customFormat="1" ht="24" customHeight="1" spans="1:18">
      <c r="A1903" s="45">
        <v>2207</v>
      </c>
      <c r="B1903" s="45" t="s">
        <v>129</v>
      </c>
      <c r="C1903" s="572" t="s">
        <v>5942</v>
      </c>
      <c r="D1903" s="462" t="s">
        <v>5943</v>
      </c>
      <c r="E1903" s="292" t="s">
        <v>5944</v>
      </c>
      <c r="F1903" s="291" t="s">
        <v>5945</v>
      </c>
      <c r="G1903" s="445"/>
      <c r="H1903" s="459" t="s">
        <v>45</v>
      </c>
      <c r="I1903" s="441" t="s">
        <v>46</v>
      </c>
      <c r="J1903" s="49">
        <v>250</v>
      </c>
      <c r="K1903" s="49">
        <v>250</v>
      </c>
      <c r="L1903" s="49">
        <v>250</v>
      </c>
      <c r="M1903" s="445"/>
      <c r="N1903" s="244" t="s">
        <v>5946</v>
      </c>
      <c r="O1903" s="244" t="s">
        <v>5858</v>
      </c>
      <c r="P1903" s="483"/>
      <c r="Q1903" s="459"/>
      <c r="R1903" s="320"/>
    </row>
    <row r="1904" s="251" customFormat="1" ht="24" customHeight="1" spans="1:18">
      <c r="A1904" s="45">
        <v>2208</v>
      </c>
      <c r="B1904" s="45" t="s">
        <v>129</v>
      </c>
      <c r="C1904" s="572" t="s">
        <v>5947</v>
      </c>
      <c r="D1904" s="462" t="s">
        <v>5948</v>
      </c>
      <c r="E1904" s="292" t="s">
        <v>5949</v>
      </c>
      <c r="F1904" s="445"/>
      <c r="G1904" s="445"/>
      <c r="H1904" s="480" t="s">
        <v>76</v>
      </c>
      <c r="I1904" s="441" t="s">
        <v>46</v>
      </c>
      <c r="J1904" s="49">
        <v>127</v>
      </c>
      <c r="K1904" s="49">
        <v>127</v>
      </c>
      <c r="L1904" s="49">
        <v>127</v>
      </c>
      <c r="M1904" s="445"/>
      <c r="N1904" s="244" t="s">
        <v>5857</v>
      </c>
      <c r="O1904" s="244" t="s">
        <v>5858</v>
      </c>
      <c r="P1904" s="483"/>
      <c r="Q1904" s="459"/>
      <c r="R1904" s="320"/>
    </row>
    <row r="1905" s="253" customFormat="1" ht="24" customHeight="1" spans="1:18">
      <c r="A1905" s="45">
        <v>2209</v>
      </c>
      <c r="B1905" s="45" t="s">
        <v>129</v>
      </c>
      <c r="C1905" s="572" t="s">
        <v>5950</v>
      </c>
      <c r="D1905" s="490" t="s">
        <v>5951</v>
      </c>
      <c r="E1905" s="491" t="s">
        <v>5952</v>
      </c>
      <c r="F1905" s="372" t="s">
        <v>5953</v>
      </c>
      <c r="G1905" s="503"/>
      <c r="H1905" s="465" t="s">
        <v>76</v>
      </c>
      <c r="I1905" s="504" t="s">
        <v>46</v>
      </c>
      <c r="J1905" s="49">
        <v>227</v>
      </c>
      <c r="K1905" s="49">
        <v>227</v>
      </c>
      <c r="L1905" s="49">
        <v>227</v>
      </c>
      <c r="M1905" s="503"/>
      <c r="N1905" s="244" t="s">
        <v>5937</v>
      </c>
      <c r="O1905" s="244" t="s">
        <v>5938</v>
      </c>
      <c r="P1905" s="494"/>
      <c r="Q1905" s="502"/>
      <c r="R1905" s="320"/>
    </row>
    <row r="1906" s="251" customFormat="1" ht="24" customHeight="1" spans="1:18">
      <c r="A1906" s="45">
        <v>2210</v>
      </c>
      <c r="B1906" s="45" t="s">
        <v>145</v>
      </c>
      <c r="C1906" s="572" t="s">
        <v>5954</v>
      </c>
      <c r="D1906" s="289" t="s">
        <v>5955</v>
      </c>
      <c r="E1906" s="435" t="s">
        <v>5956</v>
      </c>
      <c r="F1906" s="291" t="s">
        <v>5957</v>
      </c>
      <c r="G1906" s="291" t="s">
        <v>5958</v>
      </c>
      <c r="H1906" s="459" t="s">
        <v>45</v>
      </c>
      <c r="I1906" s="427" t="s">
        <v>46</v>
      </c>
      <c r="J1906" s="360">
        <v>487</v>
      </c>
      <c r="K1906" s="360">
        <v>487</v>
      </c>
      <c r="L1906" s="469">
        <v>487</v>
      </c>
      <c r="M1906" s="462"/>
      <c r="N1906" s="283" t="s">
        <v>135</v>
      </c>
      <c r="O1906" s="283" t="s">
        <v>136</v>
      </c>
      <c r="P1906" s="483"/>
      <c r="Q1906" s="459"/>
      <c r="R1906" s="320"/>
    </row>
    <row r="1907" s="251" customFormat="1" ht="24" customHeight="1" spans="1:18">
      <c r="A1907" s="45">
        <v>2211</v>
      </c>
      <c r="B1907" s="45" t="s">
        <v>145</v>
      </c>
      <c r="C1907" s="572" t="s">
        <v>5959</v>
      </c>
      <c r="D1907" s="289" t="s">
        <v>5960</v>
      </c>
      <c r="E1907" s="291" t="s">
        <v>5961</v>
      </c>
      <c r="F1907" s="291"/>
      <c r="G1907" s="291"/>
      <c r="H1907" s="459" t="s">
        <v>45</v>
      </c>
      <c r="I1907" s="325" t="s">
        <v>46</v>
      </c>
      <c r="J1907" s="360">
        <v>260</v>
      </c>
      <c r="K1907" s="360">
        <v>260</v>
      </c>
      <c r="L1907" s="469">
        <v>260</v>
      </c>
      <c r="M1907" s="445"/>
      <c r="N1907" s="283" t="s">
        <v>135</v>
      </c>
      <c r="O1907" s="283" t="s">
        <v>136</v>
      </c>
      <c r="P1907" s="483"/>
      <c r="Q1907" s="459"/>
      <c r="R1907" s="320"/>
    </row>
    <row r="1908" s="251" customFormat="1" ht="12" customHeight="1" spans="1:18">
      <c r="A1908" s="45">
        <v>2212</v>
      </c>
      <c r="B1908" s="45"/>
      <c r="C1908" s="45"/>
      <c r="D1908" s="460" t="s">
        <v>5962</v>
      </c>
      <c r="E1908" s="461" t="s">
        <v>5963</v>
      </c>
      <c r="F1908" s="462"/>
      <c r="G1908" s="462"/>
      <c r="H1908" s="459"/>
      <c r="I1908" s="441"/>
      <c r="J1908" s="360"/>
      <c r="K1908" s="360"/>
      <c r="L1908" s="486"/>
      <c r="M1908" s="462"/>
      <c r="N1908" s="292"/>
      <c r="O1908" s="292"/>
      <c r="P1908" s="483"/>
      <c r="Q1908" s="459"/>
      <c r="R1908" s="320"/>
    </row>
    <row r="1909" s="251" customFormat="1" ht="24" customHeight="1" spans="1:18">
      <c r="A1909" s="45">
        <v>2213</v>
      </c>
      <c r="B1909" s="45" t="s">
        <v>145</v>
      </c>
      <c r="C1909" s="572" t="s">
        <v>5964</v>
      </c>
      <c r="D1909" s="462" t="s">
        <v>5965</v>
      </c>
      <c r="E1909" s="292" t="s">
        <v>5966</v>
      </c>
      <c r="F1909" s="445" t="s">
        <v>5772</v>
      </c>
      <c r="G1909" s="445"/>
      <c r="H1909" s="480" t="s">
        <v>76</v>
      </c>
      <c r="I1909" s="441" t="s">
        <v>46</v>
      </c>
      <c r="J1909" s="360">
        <v>52</v>
      </c>
      <c r="K1909" s="360">
        <v>52</v>
      </c>
      <c r="L1909" s="469">
        <v>52</v>
      </c>
      <c r="M1909" s="445"/>
      <c r="N1909" s="283" t="s">
        <v>135</v>
      </c>
      <c r="O1909" s="283" t="s">
        <v>136</v>
      </c>
      <c r="P1909" s="483"/>
      <c r="Q1909" s="459"/>
      <c r="R1909" s="320"/>
    </row>
    <row r="1910" s="251" customFormat="1" ht="48" customHeight="1" spans="1:18">
      <c r="A1910" s="45">
        <v>2214</v>
      </c>
      <c r="B1910" s="45" t="s">
        <v>145</v>
      </c>
      <c r="C1910" s="572" t="s">
        <v>5967</v>
      </c>
      <c r="D1910" s="462" t="s">
        <v>5968</v>
      </c>
      <c r="E1910" s="292" t="s">
        <v>5969</v>
      </c>
      <c r="F1910" s="445" t="s">
        <v>5970</v>
      </c>
      <c r="G1910" s="445"/>
      <c r="H1910" s="480" t="s">
        <v>76</v>
      </c>
      <c r="I1910" s="441" t="s">
        <v>46</v>
      </c>
      <c r="J1910" s="360">
        <v>150</v>
      </c>
      <c r="K1910" s="360">
        <v>150</v>
      </c>
      <c r="L1910" s="469">
        <v>150</v>
      </c>
      <c r="M1910" s="445"/>
      <c r="N1910" s="283" t="s">
        <v>135</v>
      </c>
      <c r="O1910" s="283" t="s">
        <v>136</v>
      </c>
      <c r="P1910" s="483"/>
      <c r="Q1910" s="459"/>
      <c r="R1910" s="320"/>
    </row>
    <row r="1911" s="253" customFormat="1" ht="60" customHeight="1" spans="1:18">
      <c r="A1911" s="45">
        <v>2215</v>
      </c>
      <c r="B1911" s="45" t="s">
        <v>145</v>
      </c>
      <c r="C1911" s="300" t="s">
        <v>5971</v>
      </c>
      <c r="D1911" s="490" t="s">
        <v>5972</v>
      </c>
      <c r="E1911" s="491" t="s">
        <v>5973</v>
      </c>
      <c r="F1911" s="491" t="s">
        <v>5974</v>
      </c>
      <c r="G1911" s="491"/>
      <c r="H1911" s="469" t="s">
        <v>29</v>
      </c>
      <c r="I1911" s="469" t="s">
        <v>46</v>
      </c>
      <c r="J1911" s="469" t="s">
        <v>123</v>
      </c>
      <c r="K1911" s="469" t="s">
        <v>123</v>
      </c>
      <c r="L1911" s="469" t="s">
        <v>123</v>
      </c>
      <c r="M1911" s="491"/>
      <c r="N1911" s="491" t="s">
        <v>638</v>
      </c>
      <c r="O1911" s="491" t="s">
        <v>639</v>
      </c>
      <c r="P1911" s="494"/>
      <c r="Q1911" s="502"/>
      <c r="R1911" s="320"/>
    </row>
    <row r="1912" s="251" customFormat="1" ht="24" customHeight="1" spans="1:18">
      <c r="A1912" s="45">
        <v>2216</v>
      </c>
      <c r="B1912" s="45" t="s">
        <v>145</v>
      </c>
      <c r="C1912" s="572" t="s">
        <v>5975</v>
      </c>
      <c r="D1912" s="462" t="s">
        <v>5976</v>
      </c>
      <c r="E1912" s="292" t="s">
        <v>5977</v>
      </c>
      <c r="F1912" s="445" t="s">
        <v>5772</v>
      </c>
      <c r="G1912" s="445"/>
      <c r="H1912" s="480" t="s">
        <v>76</v>
      </c>
      <c r="I1912" s="441" t="s">
        <v>46</v>
      </c>
      <c r="J1912" s="360">
        <v>38</v>
      </c>
      <c r="K1912" s="360">
        <v>38</v>
      </c>
      <c r="L1912" s="469">
        <v>38</v>
      </c>
      <c r="M1912" s="445"/>
      <c r="N1912" s="283" t="s">
        <v>135</v>
      </c>
      <c r="O1912" s="283" t="s">
        <v>136</v>
      </c>
      <c r="P1912" s="483"/>
      <c r="Q1912" s="459"/>
      <c r="R1912" s="320"/>
    </row>
    <row r="1913" s="251" customFormat="1" ht="24" customHeight="1" spans="1:18">
      <c r="A1913" s="45">
        <v>2217</v>
      </c>
      <c r="B1913" s="45" t="s">
        <v>145</v>
      </c>
      <c r="C1913" s="572" t="s">
        <v>5978</v>
      </c>
      <c r="D1913" s="462" t="s">
        <v>5979</v>
      </c>
      <c r="E1913" s="292" t="s">
        <v>5980</v>
      </c>
      <c r="F1913" s="445"/>
      <c r="G1913" s="445"/>
      <c r="H1913" s="480" t="s">
        <v>76</v>
      </c>
      <c r="I1913" s="441" t="s">
        <v>46</v>
      </c>
      <c r="J1913" s="360">
        <v>6.7</v>
      </c>
      <c r="K1913" s="360">
        <v>6.7</v>
      </c>
      <c r="L1913" s="469">
        <v>6.7</v>
      </c>
      <c r="M1913" s="445"/>
      <c r="N1913" s="283" t="s">
        <v>135</v>
      </c>
      <c r="O1913" s="283" t="s">
        <v>136</v>
      </c>
      <c r="P1913" s="483"/>
      <c r="Q1913" s="459"/>
      <c r="R1913" s="320"/>
    </row>
    <row r="1914" s="251" customFormat="1" ht="24" customHeight="1" spans="1:18">
      <c r="A1914" s="45">
        <v>2218</v>
      </c>
      <c r="B1914" s="45" t="s">
        <v>145</v>
      </c>
      <c r="C1914" s="572" t="s">
        <v>5981</v>
      </c>
      <c r="D1914" s="462" t="s">
        <v>5982</v>
      </c>
      <c r="E1914" s="292" t="s">
        <v>5983</v>
      </c>
      <c r="F1914" s="445"/>
      <c r="G1914" s="445"/>
      <c r="H1914" s="480" t="s">
        <v>76</v>
      </c>
      <c r="I1914" s="441" t="s">
        <v>46</v>
      </c>
      <c r="J1914" s="360">
        <v>65</v>
      </c>
      <c r="K1914" s="360">
        <v>65</v>
      </c>
      <c r="L1914" s="469">
        <v>65</v>
      </c>
      <c r="M1914" s="445"/>
      <c r="N1914" s="283" t="s">
        <v>135</v>
      </c>
      <c r="O1914" s="283" t="s">
        <v>136</v>
      </c>
      <c r="P1914" s="483"/>
      <c r="Q1914" s="459"/>
      <c r="R1914" s="320"/>
    </row>
    <row r="1915" s="251" customFormat="1" ht="24" customHeight="1" spans="1:18">
      <c r="A1915" s="45">
        <v>2219</v>
      </c>
      <c r="B1915" s="45" t="s">
        <v>145</v>
      </c>
      <c r="C1915" s="572" t="s">
        <v>5981</v>
      </c>
      <c r="D1915" s="462" t="s">
        <v>5984</v>
      </c>
      <c r="E1915" s="292" t="s">
        <v>5985</v>
      </c>
      <c r="F1915" s="445"/>
      <c r="G1915" s="445"/>
      <c r="H1915" s="459" t="s">
        <v>29</v>
      </c>
      <c r="I1915" s="441" t="s">
        <v>46</v>
      </c>
      <c r="J1915" s="197">
        <v>115</v>
      </c>
      <c r="K1915" s="197">
        <v>115</v>
      </c>
      <c r="L1915" s="197">
        <v>115</v>
      </c>
      <c r="M1915" s="445" t="s">
        <v>5986</v>
      </c>
      <c r="N1915" s="292" t="s">
        <v>5987</v>
      </c>
      <c r="O1915" s="198" t="s">
        <v>3187</v>
      </c>
      <c r="P1915" s="483"/>
      <c r="Q1915" s="284" t="s">
        <v>163</v>
      </c>
      <c r="R1915" s="320"/>
    </row>
    <row r="1916" s="251" customFormat="1" ht="24" customHeight="1" spans="1:18">
      <c r="A1916" s="45">
        <v>2220</v>
      </c>
      <c r="B1916" s="45" t="s">
        <v>218</v>
      </c>
      <c r="C1916" s="572" t="s">
        <v>5988</v>
      </c>
      <c r="D1916" s="462" t="s">
        <v>5989</v>
      </c>
      <c r="E1916" s="292" t="s">
        <v>5990</v>
      </c>
      <c r="F1916" s="445" t="s">
        <v>5991</v>
      </c>
      <c r="G1916" s="445"/>
      <c r="H1916" s="480" t="s">
        <v>45</v>
      </c>
      <c r="I1916" s="441" t="s">
        <v>46</v>
      </c>
      <c r="J1916" s="49">
        <v>119</v>
      </c>
      <c r="K1916" s="49">
        <v>119</v>
      </c>
      <c r="L1916" s="49">
        <v>119</v>
      </c>
      <c r="M1916" s="445" t="s">
        <v>5992</v>
      </c>
      <c r="N1916" s="244" t="s">
        <v>5857</v>
      </c>
      <c r="O1916" s="244" t="s">
        <v>5858</v>
      </c>
      <c r="P1916" s="483"/>
      <c r="Q1916" s="459"/>
      <c r="R1916" s="320"/>
    </row>
    <row r="1917" s="251" customFormat="1" ht="24" customHeight="1" spans="1:18">
      <c r="A1917" s="45">
        <v>2221</v>
      </c>
      <c r="B1917" s="45" t="s">
        <v>218</v>
      </c>
      <c r="C1917" s="572" t="s">
        <v>5988</v>
      </c>
      <c r="D1917" s="462" t="s">
        <v>5993</v>
      </c>
      <c r="E1917" s="292" t="s">
        <v>5990</v>
      </c>
      <c r="F1917" s="462"/>
      <c r="G1917" s="462"/>
      <c r="H1917" s="459" t="s">
        <v>45</v>
      </c>
      <c r="I1917" s="441" t="s">
        <v>46</v>
      </c>
      <c r="J1917" s="360">
        <v>130</v>
      </c>
      <c r="K1917" s="360">
        <v>130</v>
      </c>
      <c r="L1917" s="469">
        <v>130</v>
      </c>
      <c r="M1917" s="445" t="s">
        <v>5994</v>
      </c>
      <c r="N1917" s="283" t="s">
        <v>135</v>
      </c>
      <c r="O1917" s="283" t="s">
        <v>136</v>
      </c>
      <c r="P1917" s="483"/>
      <c r="Q1917" s="459"/>
      <c r="R1917" s="320"/>
    </row>
    <row r="1918" s="235" customFormat="1" ht="48" customHeight="1" spans="1:18">
      <c r="A1918" s="45">
        <v>2222</v>
      </c>
      <c r="B1918" s="354" t="s">
        <v>129</v>
      </c>
      <c r="C1918" s="572" t="s">
        <v>5995</v>
      </c>
      <c r="D1918" s="389" t="s">
        <v>5996</v>
      </c>
      <c r="E1918" s="29" t="s">
        <v>5997</v>
      </c>
      <c r="F1918" s="29" t="s">
        <v>5998</v>
      </c>
      <c r="G1918" s="29"/>
      <c r="H1918" s="440" t="s">
        <v>29</v>
      </c>
      <c r="I1918" s="28" t="s">
        <v>46</v>
      </c>
      <c r="J1918" s="49">
        <v>200</v>
      </c>
      <c r="K1918" s="49">
        <v>200</v>
      </c>
      <c r="L1918" s="49">
        <v>200</v>
      </c>
      <c r="M1918" s="291"/>
      <c r="N1918" s="244" t="s">
        <v>5241</v>
      </c>
      <c r="O1918" s="244" t="s">
        <v>5242</v>
      </c>
      <c r="P1918" s="369"/>
      <c r="Q1918" s="369"/>
      <c r="R1918" s="320"/>
    </row>
    <row r="1919" s="251" customFormat="1" ht="24" customHeight="1" spans="1:18">
      <c r="A1919" s="45">
        <v>2223</v>
      </c>
      <c r="B1919" s="45" t="s">
        <v>129</v>
      </c>
      <c r="C1919" s="572" t="s">
        <v>5999</v>
      </c>
      <c r="D1919" s="462" t="s">
        <v>6000</v>
      </c>
      <c r="E1919" s="292" t="s">
        <v>6001</v>
      </c>
      <c r="F1919" s="445"/>
      <c r="G1919" s="445"/>
      <c r="H1919" s="480" t="s">
        <v>76</v>
      </c>
      <c r="I1919" s="441" t="s">
        <v>46</v>
      </c>
      <c r="J1919" s="360">
        <v>100</v>
      </c>
      <c r="K1919" s="360">
        <v>100</v>
      </c>
      <c r="L1919" s="469">
        <v>100</v>
      </c>
      <c r="M1919" s="445"/>
      <c r="N1919" s="283" t="s">
        <v>135</v>
      </c>
      <c r="O1919" s="283" t="s">
        <v>136</v>
      </c>
      <c r="P1919" s="483"/>
      <c r="Q1919" s="459"/>
      <c r="R1919" s="320"/>
    </row>
    <row r="1920" s="251" customFormat="1" ht="24" customHeight="1" spans="1:18">
      <c r="A1920" s="45">
        <v>2224</v>
      </c>
      <c r="B1920" s="45" t="s">
        <v>129</v>
      </c>
      <c r="C1920" s="572" t="s">
        <v>6002</v>
      </c>
      <c r="D1920" s="462" t="s">
        <v>6003</v>
      </c>
      <c r="E1920" s="292" t="s">
        <v>6004</v>
      </c>
      <c r="F1920" s="445"/>
      <c r="G1920" s="445" t="s">
        <v>6005</v>
      </c>
      <c r="H1920" s="459" t="s">
        <v>29</v>
      </c>
      <c r="I1920" s="441" t="s">
        <v>46</v>
      </c>
      <c r="J1920" s="49">
        <v>60</v>
      </c>
      <c r="K1920" s="49">
        <v>60</v>
      </c>
      <c r="L1920" s="49">
        <v>60</v>
      </c>
      <c r="M1920" s="445" t="s">
        <v>6006</v>
      </c>
      <c r="N1920" s="244" t="s">
        <v>5857</v>
      </c>
      <c r="O1920" s="244" t="s">
        <v>5858</v>
      </c>
      <c r="P1920" s="483"/>
      <c r="Q1920" s="459"/>
      <c r="R1920" s="320"/>
    </row>
    <row r="1921" s="251" customFormat="1" ht="24" customHeight="1" spans="1:18">
      <c r="A1921" s="45">
        <v>2225</v>
      </c>
      <c r="B1921" s="45" t="s">
        <v>129</v>
      </c>
      <c r="C1921" s="572" t="s">
        <v>6007</v>
      </c>
      <c r="D1921" s="289" t="s">
        <v>6008</v>
      </c>
      <c r="E1921" s="291" t="s">
        <v>6009</v>
      </c>
      <c r="F1921" s="291"/>
      <c r="G1921" s="291"/>
      <c r="H1921" s="480" t="s">
        <v>29</v>
      </c>
      <c r="I1921" s="325" t="s">
        <v>46</v>
      </c>
      <c r="J1921" s="360">
        <v>200</v>
      </c>
      <c r="K1921" s="360">
        <v>200</v>
      </c>
      <c r="L1921" s="308">
        <v>200</v>
      </c>
      <c r="M1921" s="462"/>
      <c r="N1921" s="292"/>
      <c r="O1921" s="292"/>
      <c r="P1921" s="483"/>
      <c r="Q1921" s="459"/>
      <c r="R1921" s="320"/>
    </row>
    <row r="1922" s="251" customFormat="1" ht="24" customHeight="1" spans="1:18">
      <c r="A1922" s="45">
        <v>2226</v>
      </c>
      <c r="B1922" s="45" t="s">
        <v>129</v>
      </c>
      <c r="C1922" s="572" t="s">
        <v>5988</v>
      </c>
      <c r="D1922" s="289" t="s">
        <v>6010</v>
      </c>
      <c r="E1922" s="291" t="s">
        <v>6011</v>
      </c>
      <c r="F1922" s="291" t="s">
        <v>6012</v>
      </c>
      <c r="G1922" s="291"/>
      <c r="H1922" s="459" t="s">
        <v>45</v>
      </c>
      <c r="I1922" s="325" t="s">
        <v>6013</v>
      </c>
      <c r="J1922" s="49">
        <v>215</v>
      </c>
      <c r="K1922" s="49">
        <v>215</v>
      </c>
      <c r="L1922" s="49">
        <v>215</v>
      </c>
      <c r="M1922" s="462" t="s">
        <v>6014</v>
      </c>
      <c r="N1922" s="244" t="s">
        <v>6015</v>
      </c>
      <c r="O1922" s="244" t="s">
        <v>6016</v>
      </c>
      <c r="P1922" s="483"/>
      <c r="Q1922" s="284" t="s">
        <v>163</v>
      </c>
      <c r="R1922" s="320"/>
    </row>
    <row r="1923" s="252" customFormat="1" ht="36" customHeight="1" spans="1:18">
      <c r="A1923" s="45">
        <v>2227</v>
      </c>
      <c r="B1923" s="45" t="s">
        <v>145</v>
      </c>
      <c r="C1923" s="572" t="s">
        <v>6017</v>
      </c>
      <c r="D1923" s="289" t="s">
        <v>6018</v>
      </c>
      <c r="E1923" s="29" t="s">
        <v>6019</v>
      </c>
      <c r="F1923" s="29" t="s">
        <v>6020</v>
      </c>
      <c r="G1923" s="29"/>
      <c r="H1923" s="440" t="s">
        <v>76</v>
      </c>
      <c r="I1923" s="28" t="s">
        <v>46</v>
      </c>
      <c r="J1923" s="28">
        <v>600</v>
      </c>
      <c r="K1923" s="28">
        <v>600</v>
      </c>
      <c r="L1923" s="28">
        <v>600</v>
      </c>
      <c r="M1923" s="29" t="s">
        <v>6021</v>
      </c>
      <c r="N1923" s="291" t="s">
        <v>5353</v>
      </c>
      <c r="O1923" s="283" t="s">
        <v>5354</v>
      </c>
      <c r="P1923" s="484"/>
      <c r="Q1923" s="487"/>
      <c r="R1923" s="320"/>
    </row>
    <row r="1924" s="233" customFormat="1" ht="36" customHeight="1" spans="1:18">
      <c r="A1924" s="45">
        <v>2228</v>
      </c>
      <c r="B1924" s="45" t="s">
        <v>129</v>
      </c>
      <c r="C1924" s="572" t="s">
        <v>5995</v>
      </c>
      <c r="D1924" s="505" t="s">
        <v>6022</v>
      </c>
      <c r="E1924" s="198" t="s">
        <v>6023</v>
      </c>
      <c r="F1924" s="338" t="s">
        <v>6024</v>
      </c>
      <c r="G1924" s="338" t="s">
        <v>6025</v>
      </c>
      <c r="H1924" s="197" t="s">
        <v>29</v>
      </c>
      <c r="I1924" s="197" t="s">
        <v>46</v>
      </c>
      <c r="J1924" s="308" t="s">
        <v>123</v>
      </c>
      <c r="K1924" s="308" t="s">
        <v>123</v>
      </c>
      <c r="L1924" s="308" t="s">
        <v>123</v>
      </c>
      <c r="M1924" s="338"/>
      <c r="N1924" s="193" t="s">
        <v>386</v>
      </c>
      <c r="O1924" s="196" t="s">
        <v>387</v>
      </c>
      <c r="P1924" s="357"/>
      <c r="Q1924" s="357"/>
      <c r="R1924" s="320"/>
    </row>
    <row r="1925" s="251" customFormat="1" ht="12" customHeight="1" spans="1:18">
      <c r="A1925" s="45">
        <v>2229</v>
      </c>
      <c r="B1925" s="45"/>
      <c r="C1925" s="45"/>
      <c r="D1925" s="460" t="s">
        <v>6026</v>
      </c>
      <c r="E1925" s="461" t="s">
        <v>6027</v>
      </c>
      <c r="F1925" s="462"/>
      <c r="G1925" s="462"/>
      <c r="H1925" s="459"/>
      <c r="I1925" s="441"/>
      <c r="J1925" s="360"/>
      <c r="K1925" s="360"/>
      <c r="L1925" s="486"/>
      <c r="M1925" s="462"/>
      <c r="N1925" s="292"/>
      <c r="O1925" s="292"/>
      <c r="P1925" s="483"/>
      <c r="Q1925" s="459"/>
      <c r="R1925" s="320"/>
    </row>
    <row r="1926" s="251" customFormat="1" ht="24" customHeight="1" spans="1:18">
      <c r="A1926" s="45">
        <v>2230</v>
      </c>
      <c r="B1926" s="45" t="s">
        <v>129</v>
      </c>
      <c r="C1926" s="572" t="s">
        <v>6028</v>
      </c>
      <c r="D1926" s="462" t="s">
        <v>6029</v>
      </c>
      <c r="E1926" s="292" t="s">
        <v>6030</v>
      </c>
      <c r="F1926" s="445" t="s">
        <v>6031</v>
      </c>
      <c r="G1926" s="445"/>
      <c r="H1926" s="459" t="s">
        <v>76</v>
      </c>
      <c r="I1926" s="441" t="s">
        <v>46</v>
      </c>
      <c r="J1926" s="304">
        <v>131</v>
      </c>
      <c r="K1926" s="304">
        <v>131</v>
      </c>
      <c r="L1926" s="471">
        <v>131</v>
      </c>
      <c r="M1926" s="309" t="s">
        <v>395</v>
      </c>
      <c r="N1926" s="472" t="s">
        <v>4961</v>
      </c>
      <c r="O1926" s="472" t="s">
        <v>4962</v>
      </c>
      <c r="P1926" s="483"/>
      <c r="Q1926" s="459"/>
      <c r="R1926" s="320" t="s">
        <v>398</v>
      </c>
    </row>
    <row r="1927" s="251" customFormat="1" ht="24" customHeight="1" spans="1:18">
      <c r="A1927" s="45">
        <v>2231</v>
      </c>
      <c r="B1927" s="45" t="s">
        <v>129</v>
      </c>
      <c r="C1927" s="572" t="s">
        <v>5576</v>
      </c>
      <c r="D1927" s="462" t="s">
        <v>6032</v>
      </c>
      <c r="E1927" s="292"/>
      <c r="F1927" s="462"/>
      <c r="G1927" s="462"/>
      <c r="H1927" s="480" t="s">
        <v>76</v>
      </c>
      <c r="I1927" s="441" t="s">
        <v>46</v>
      </c>
      <c r="J1927" s="360">
        <v>26</v>
      </c>
      <c r="K1927" s="360">
        <v>26</v>
      </c>
      <c r="L1927" s="469">
        <v>26</v>
      </c>
      <c r="M1927" s="445" t="s">
        <v>6033</v>
      </c>
      <c r="N1927" s="283" t="s">
        <v>135</v>
      </c>
      <c r="O1927" s="283" t="s">
        <v>136</v>
      </c>
      <c r="P1927" s="483"/>
      <c r="Q1927" s="459"/>
      <c r="R1927" s="320"/>
    </row>
    <row r="1928" s="251" customFormat="1" ht="24" customHeight="1" spans="1:18">
      <c r="A1928" s="45">
        <v>2232</v>
      </c>
      <c r="B1928" s="45" t="s">
        <v>129</v>
      </c>
      <c r="C1928" s="572" t="s">
        <v>6034</v>
      </c>
      <c r="D1928" s="462" t="s">
        <v>6035</v>
      </c>
      <c r="E1928" s="292" t="s">
        <v>6036</v>
      </c>
      <c r="F1928" s="445"/>
      <c r="G1928" s="445"/>
      <c r="H1928" s="480" t="s">
        <v>76</v>
      </c>
      <c r="I1928" s="441" t="s">
        <v>46</v>
      </c>
      <c r="J1928" s="304">
        <v>390</v>
      </c>
      <c r="K1928" s="304">
        <v>390</v>
      </c>
      <c r="L1928" s="471">
        <v>390</v>
      </c>
      <c r="M1928" s="455"/>
      <c r="N1928" s="472" t="s">
        <v>4961</v>
      </c>
      <c r="O1928" s="472" t="s">
        <v>4962</v>
      </c>
      <c r="P1928" s="483"/>
      <c r="Q1928" s="459"/>
      <c r="R1928" s="320"/>
    </row>
    <row r="1929" s="251" customFormat="1" ht="24" customHeight="1" spans="1:18">
      <c r="A1929" s="45">
        <v>2233</v>
      </c>
      <c r="B1929" s="45" t="s">
        <v>129</v>
      </c>
      <c r="C1929" s="572" t="s">
        <v>6037</v>
      </c>
      <c r="D1929" s="462" t="s">
        <v>6038</v>
      </c>
      <c r="E1929" s="292"/>
      <c r="F1929" s="462"/>
      <c r="G1929" s="462"/>
      <c r="H1929" s="480" t="s">
        <v>76</v>
      </c>
      <c r="I1929" s="441" t="s">
        <v>46</v>
      </c>
      <c r="J1929" s="360">
        <v>130</v>
      </c>
      <c r="K1929" s="360">
        <v>130</v>
      </c>
      <c r="L1929" s="469">
        <v>130</v>
      </c>
      <c r="M1929" s="462" t="s">
        <v>6039</v>
      </c>
      <c r="N1929" s="283" t="s">
        <v>135</v>
      </c>
      <c r="O1929" s="283" t="s">
        <v>136</v>
      </c>
      <c r="P1929" s="483"/>
      <c r="Q1929" s="459"/>
      <c r="R1929" s="320"/>
    </row>
    <row r="1930" s="251" customFormat="1" ht="24" customHeight="1" spans="1:18">
      <c r="A1930" s="45">
        <v>2234</v>
      </c>
      <c r="B1930" s="45" t="s">
        <v>129</v>
      </c>
      <c r="C1930" s="572" t="s">
        <v>6040</v>
      </c>
      <c r="D1930" s="462" t="s">
        <v>6041</v>
      </c>
      <c r="E1930" s="292" t="s">
        <v>6042</v>
      </c>
      <c r="F1930" s="445" t="s">
        <v>6043</v>
      </c>
      <c r="G1930" s="370" t="s">
        <v>6044</v>
      </c>
      <c r="H1930" s="459" t="s">
        <v>76</v>
      </c>
      <c r="I1930" s="441" t="s">
        <v>46</v>
      </c>
      <c r="J1930" s="360">
        <v>293</v>
      </c>
      <c r="K1930" s="360">
        <v>293</v>
      </c>
      <c r="L1930" s="469">
        <v>293</v>
      </c>
      <c r="M1930" s="309" t="s">
        <v>395</v>
      </c>
      <c r="N1930" s="291" t="s">
        <v>5791</v>
      </c>
      <c r="O1930" s="292" t="s">
        <v>136</v>
      </c>
      <c r="P1930" s="483"/>
      <c r="Q1930" s="459"/>
      <c r="R1930" s="320" t="s">
        <v>398</v>
      </c>
    </row>
    <row r="1931" s="251" customFormat="1" ht="24" customHeight="1" spans="1:18">
      <c r="A1931" s="45">
        <v>2235</v>
      </c>
      <c r="B1931" s="45" t="s">
        <v>145</v>
      </c>
      <c r="C1931" s="572" t="s">
        <v>6045</v>
      </c>
      <c r="D1931" s="462" t="s">
        <v>6046</v>
      </c>
      <c r="E1931" s="292" t="s">
        <v>6047</v>
      </c>
      <c r="F1931" s="445" t="s">
        <v>6048</v>
      </c>
      <c r="G1931" s="445"/>
      <c r="H1931" s="459" t="s">
        <v>45</v>
      </c>
      <c r="I1931" s="441" t="s">
        <v>46</v>
      </c>
      <c r="J1931" s="304">
        <v>880</v>
      </c>
      <c r="K1931" s="304">
        <v>880</v>
      </c>
      <c r="L1931" s="471">
        <v>880</v>
      </c>
      <c r="M1931" s="309" t="s">
        <v>395</v>
      </c>
      <c r="N1931" s="472" t="s">
        <v>4961</v>
      </c>
      <c r="O1931" s="472" t="s">
        <v>4962</v>
      </c>
      <c r="P1931" s="483"/>
      <c r="Q1931" s="459"/>
      <c r="R1931" s="320" t="s">
        <v>398</v>
      </c>
    </row>
    <row r="1932" s="251" customFormat="1" ht="24" customHeight="1" spans="1:18">
      <c r="A1932" s="45">
        <v>2236</v>
      </c>
      <c r="B1932" s="45" t="s">
        <v>129</v>
      </c>
      <c r="C1932" s="572" t="s">
        <v>6049</v>
      </c>
      <c r="D1932" s="462" t="s">
        <v>6050</v>
      </c>
      <c r="E1932" s="292" t="s">
        <v>6051</v>
      </c>
      <c r="F1932" s="445"/>
      <c r="G1932" s="370" t="s">
        <v>6044</v>
      </c>
      <c r="H1932" s="459" t="s">
        <v>45</v>
      </c>
      <c r="I1932" s="441" t="s">
        <v>46</v>
      </c>
      <c r="J1932" s="304">
        <v>400</v>
      </c>
      <c r="K1932" s="304">
        <v>400</v>
      </c>
      <c r="L1932" s="471">
        <v>400</v>
      </c>
      <c r="M1932" s="462" t="s">
        <v>6052</v>
      </c>
      <c r="N1932" s="472" t="s">
        <v>4961</v>
      </c>
      <c r="O1932" s="472" t="s">
        <v>4962</v>
      </c>
      <c r="P1932" s="483"/>
      <c r="Q1932" s="459"/>
      <c r="R1932" s="320" t="s">
        <v>398</v>
      </c>
    </row>
    <row r="1933" s="251" customFormat="1" ht="24" customHeight="1" spans="1:18">
      <c r="A1933" s="45">
        <v>2237</v>
      </c>
      <c r="B1933" s="45" t="s">
        <v>218</v>
      </c>
      <c r="C1933" s="572" t="s">
        <v>6049</v>
      </c>
      <c r="D1933" s="462" t="s">
        <v>6053</v>
      </c>
      <c r="E1933" s="292" t="s">
        <v>6051</v>
      </c>
      <c r="F1933" s="462"/>
      <c r="G1933" s="462"/>
      <c r="H1933" s="459" t="s">
        <v>45</v>
      </c>
      <c r="I1933" s="441" t="s">
        <v>46</v>
      </c>
      <c r="J1933" s="360">
        <v>286</v>
      </c>
      <c r="K1933" s="360">
        <v>286</v>
      </c>
      <c r="L1933" s="469">
        <v>286</v>
      </c>
      <c r="M1933" s="462" t="s">
        <v>6054</v>
      </c>
      <c r="N1933" s="283" t="s">
        <v>135</v>
      </c>
      <c r="O1933" s="283" t="s">
        <v>136</v>
      </c>
      <c r="P1933" s="483"/>
      <c r="Q1933" s="459"/>
      <c r="R1933" s="320" t="s">
        <v>398</v>
      </c>
    </row>
    <row r="1934" s="251" customFormat="1" ht="24" customHeight="1" spans="1:18">
      <c r="A1934" s="45">
        <v>2238</v>
      </c>
      <c r="B1934" s="45" t="s">
        <v>145</v>
      </c>
      <c r="C1934" s="572" t="s">
        <v>6055</v>
      </c>
      <c r="D1934" s="462" t="s">
        <v>6056</v>
      </c>
      <c r="E1934" s="292" t="s">
        <v>6057</v>
      </c>
      <c r="F1934" s="445"/>
      <c r="G1934" s="445"/>
      <c r="H1934" s="480" t="s">
        <v>45</v>
      </c>
      <c r="I1934" s="441" t="s">
        <v>46</v>
      </c>
      <c r="J1934" s="360">
        <v>300</v>
      </c>
      <c r="K1934" s="360">
        <v>300</v>
      </c>
      <c r="L1934" s="469">
        <v>300</v>
      </c>
      <c r="M1934" s="455"/>
      <c r="N1934" s="283" t="s">
        <v>135</v>
      </c>
      <c r="O1934" s="283" t="s">
        <v>136</v>
      </c>
      <c r="P1934" s="483"/>
      <c r="Q1934" s="459"/>
      <c r="R1934" s="320"/>
    </row>
    <row r="1935" s="251" customFormat="1" ht="24" customHeight="1" spans="1:18">
      <c r="A1935" s="45">
        <v>2239</v>
      </c>
      <c r="B1935" s="45" t="s">
        <v>145</v>
      </c>
      <c r="C1935" s="572" t="s">
        <v>6058</v>
      </c>
      <c r="D1935" s="462" t="s">
        <v>6059</v>
      </c>
      <c r="E1935" s="292"/>
      <c r="F1935" s="445"/>
      <c r="G1935" s="445"/>
      <c r="H1935" s="480" t="s">
        <v>45</v>
      </c>
      <c r="I1935" s="441" t="s">
        <v>46</v>
      </c>
      <c r="J1935" s="360">
        <v>65</v>
      </c>
      <c r="K1935" s="360">
        <v>65</v>
      </c>
      <c r="L1935" s="469">
        <v>65</v>
      </c>
      <c r="M1935" s="445" t="s">
        <v>6060</v>
      </c>
      <c r="N1935" s="283" t="s">
        <v>135</v>
      </c>
      <c r="O1935" s="283" t="s">
        <v>136</v>
      </c>
      <c r="P1935" s="483"/>
      <c r="Q1935" s="459"/>
      <c r="R1935" s="320"/>
    </row>
    <row r="1936" s="251" customFormat="1" ht="24" customHeight="1" spans="1:18">
      <c r="A1936" s="45">
        <v>2240</v>
      </c>
      <c r="B1936" s="45" t="s">
        <v>218</v>
      </c>
      <c r="C1936" s="572" t="s">
        <v>6061</v>
      </c>
      <c r="D1936" s="462" t="s">
        <v>6062</v>
      </c>
      <c r="E1936" s="292" t="s">
        <v>6063</v>
      </c>
      <c r="F1936" s="445" t="s">
        <v>5772</v>
      </c>
      <c r="G1936" s="445"/>
      <c r="H1936" s="480" t="s">
        <v>45</v>
      </c>
      <c r="I1936" s="441" t="s">
        <v>46</v>
      </c>
      <c r="J1936" s="360">
        <v>467</v>
      </c>
      <c r="K1936" s="360">
        <v>467</v>
      </c>
      <c r="L1936" s="469">
        <v>467</v>
      </c>
      <c r="M1936" s="445"/>
      <c r="N1936" s="283" t="s">
        <v>135</v>
      </c>
      <c r="O1936" s="283" t="s">
        <v>136</v>
      </c>
      <c r="P1936" s="483"/>
      <c r="Q1936" s="459"/>
      <c r="R1936" s="320"/>
    </row>
    <row r="1937" s="253" customFormat="1" ht="36" customHeight="1" spans="1:18">
      <c r="A1937" s="45">
        <v>2241</v>
      </c>
      <c r="B1937" s="45" t="s">
        <v>129</v>
      </c>
      <c r="C1937" s="572" t="s">
        <v>6064</v>
      </c>
      <c r="D1937" s="490" t="s">
        <v>6065</v>
      </c>
      <c r="E1937" s="491" t="s">
        <v>6066</v>
      </c>
      <c r="F1937" s="491" t="s">
        <v>6067</v>
      </c>
      <c r="G1937" s="503"/>
      <c r="H1937" s="502" t="s">
        <v>76</v>
      </c>
      <c r="I1937" s="504" t="s">
        <v>46</v>
      </c>
      <c r="J1937" s="360">
        <v>403</v>
      </c>
      <c r="K1937" s="360">
        <v>403</v>
      </c>
      <c r="L1937" s="469">
        <v>403</v>
      </c>
      <c r="M1937" s="333" t="s">
        <v>395</v>
      </c>
      <c r="N1937" s="416" t="s">
        <v>638</v>
      </c>
      <c r="O1937" s="416" t="s">
        <v>639</v>
      </c>
      <c r="P1937" s="494"/>
      <c r="Q1937" s="502"/>
      <c r="R1937" s="320" t="s">
        <v>398</v>
      </c>
    </row>
    <row r="1938" s="251" customFormat="1" ht="24" customHeight="1" spans="1:18">
      <c r="A1938" s="45">
        <v>2242</v>
      </c>
      <c r="B1938" s="45" t="s">
        <v>129</v>
      </c>
      <c r="C1938" s="572" t="s">
        <v>6068</v>
      </c>
      <c r="D1938" s="462" t="s">
        <v>6069</v>
      </c>
      <c r="E1938" s="292" t="s">
        <v>6070</v>
      </c>
      <c r="F1938" s="445" t="s">
        <v>6071</v>
      </c>
      <c r="G1938" s="445"/>
      <c r="H1938" s="480" t="s">
        <v>76</v>
      </c>
      <c r="I1938" s="441" t="s">
        <v>46</v>
      </c>
      <c r="J1938" s="304">
        <v>372</v>
      </c>
      <c r="K1938" s="304">
        <v>372</v>
      </c>
      <c r="L1938" s="471">
        <v>372</v>
      </c>
      <c r="M1938" s="445"/>
      <c r="N1938" s="472" t="s">
        <v>4961</v>
      </c>
      <c r="O1938" s="472" t="s">
        <v>4962</v>
      </c>
      <c r="P1938" s="483"/>
      <c r="Q1938" s="459"/>
      <c r="R1938" s="320"/>
    </row>
    <row r="1939" s="251" customFormat="1" ht="24" customHeight="1" spans="1:18">
      <c r="A1939" s="45">
        <v>2243</v>
      </c>
      <c r="B1939" s="45" t="s">
        <v>129</v>
      </c>
      <c r="C1939" s="572" t="s">
        <v>6072</v>
      </c>
      <c r="D1939" s="462" t="s">
        <v>6073</v>
      </c>
      <c r="E1939" s="292" t="s">
        <v>6074</v>
      </c>
      <c r="F1939" s="445" t="s">
        <v>6075</v>
      </c>
      <c r="G1939" s="445" t="s">
        <v>4960</v>
      </c>
      <c r="H1939" s="480" t="s">
        <v>76</v>
      </c>
      <c r="I1939" s="441" t="s">
        <v>46</v>
      </c>
      <c r="J1939" s="49">
        <v>800</v>
      </c>
      <c r="K1939" s="49">
        <v>800</v>
      </c>
      <c r="L1939" s="49">
        <v>800</v>
      </c>
      <c r="M1939" s="445"/>
      <c r="N1939" s="244" t="s">
        <v>5863</v>
      </c>
      <c r="O1939" s="244" t="s">
        <v>5864</v>
      </c>
      <c r="P1939" s="483"/>
      <c r="Q1939" s="459"/>
      <c r="R1939" s="320"/>
    </row>
    <row r="1940" s="251" customFormat="1" ht="24" customHeight="1" spans="1:18">
      <c r="A1940" s="45">
        <v>2244</v>
      </c>
      <c r="B1940" s="45" t="s">
        <v>129</v>
      </c>
      <c r="C1940" s="572" t="s">
        <v>6076</v>
      </c>
      <c r="D1940" s="462" t="s">
        <v>6077</v>
      </c>
      <c r="E1940" s="292" t="s">
        <v>6078</v>
      </c>
      <c r="F1940" s="445" t="s">
        <v>6079</v>
      </c>
      <c r="G1940" s="445"/>
      <c r="H1940" s="480" t="s">
        <v>45</v>
      </c>
      <c r="I1940" s="441" t="s">
        <v>46</v>
      </c>
      <c r="J1940" s="304">
        <v>1950</v>
      </c>
      <c r="K1940" s="304">
        <v>1950</v>
      </c>
      <c r="L1940" s="471">
        <v>1950</v>
      </c>
      <c r="M1940" s="445"/>
      <c r="N1940" s="472" t="s">
        <v>4961</v>
      </c>
      <c r="O1940" s="472" t="s">
        <v>4962</v>
      </c>
      <c r="P1940" s="483"/>
      <c r="Q1940" s="459"/>
      <c r="R1940" s="320"/>
    </row>
    <row r="1941" s="251" customFormat="1" ht="24" customHeight="1" spans="1:18">
      <c r="A1941" s="45">
        <v>2245</v>
      </c>
      <c r="B1941" s="45" t="s">
        <v>129</v>
      </c>
      <c r="C1941" s="572" t="s">
        <v>6080</v>
      </c>
      <c r="D1941" s="462" t="s">
        <v>6081</v>
      </c>
      <c r="E1941" s="292" t="s">
        <v>6082</v>
      </c>
      <c r="F1941" s="445"/>
      <c r="G1941" s="445" t="s">
        <v>6083</v>
      </c>
      <c r="H1941" s="480" t="s">
        <v>45</v>
      </c>
      <c r="I1941" s="441" t="s">
        <v>46</v>
      </c>
      <c r="J1941" s="360">
        <v>554</v>
      </c>
      <c r="K1941" s="360">
        <v>554</v>
      </c>
      <c r="L1941" s="469">
        <v>554</v>
      </c>
      <c r="M1941" s="445"/>
      <c r="N1941" s="283" t="s">
        <v>135</v>
      </c>
      <c r="O1941" s="283" t="s">
        <v>136</v>
      </c>
      <c r="P1941" s="483"/>
      <c r="Q1941" s="459"/>
      <c r="R1941" s="320"/>
    </row>
    <row r="1942" s="251" customFormat="1" ht="24" customHeight="1" spans="1:18">
      <c r="A1942" s="45">
        <v>2246</v>
      </c>
      <c r="B1942" s="45" t="s">
        <v>218</v>
      </c>
      <c r="C1942" s="572" t="s">
        <v>6084</v>
      </c>
      <c r="D1942" s="462" t="s">
        <v>6085</v>
      </c>
      <c r="E1942" s="292" t="s">
        <v>6086</v>
      </c>
      <c r="F1942" s="445" t="s">
        <v>6087</v>
      </c>
      <c r="G1942" s="445"/>
      <c r="H1942" s="480" t="s">
        <v>45</v>
      </c>
      <c r="I1942" s="441" t="s">
        <v>46</v>
      </c>
      <c r="J1942" s="360">
        <v>1000</v>
      </c>
      <c r="K1942" s="360">
        <v>1000</v>
      </c>
      <c r="L1942" s="469">
        <v>1000</v>
      </c>
      <c r="M1942" s="445"/>
      <c r="N1942" s="283" t="s">
        <v>135</v>
      </c>
      <c r="O1942" s="283" t="s">
        <v>136</v>
      </c>
      <c r="P1942" s="483"/>
      <c r="Q1942" s="459"/>
      <c r="R1942" s="320"/>
    </row>
    <row r="1943" s="251" customFormat="1" ht="24" customHeight="1" spans="1:18">
      <c r="A1943" s="45">
        <v>2247</v>
      </c>
      <c r="B1943" s="45" t="s">
        <v>218</v>
      </c>
      <c r="C1943" s="572" t="s">
        <v>6088</v>
      </c>
      <c r="D1943" s="462" t="s">
        <v>6089</v>
      </c>
      <c r="E1943" s="292" t="s">
        <v>6090</v>
      </c>
      <c r="F1943" s="445" t="s">
        <v>6091</v>
      </c>
      <c r="G1943" s="445"/>
      <c r="H1943" s="480" t="s">
        <v>45</v>
      </c>
      <c r="I1943" s="441" t="s">
        <v>46</v>
      </c>
      <c r="J1943" s="360">
        <v>1451</v>
      </c>
      <c r="K1943" s="360">
        <v>1451</v>
      </c>
      <c r="L1943" s="469">
        <v>1451</v>
      </c>
      <c r="M1943" s="445"/>
      <c r="N1943" s="283" t="s">
        <v>135</v>
      </c>
      <c r="O1943" s="283" t="s">
        <v>136</v>
      </c>
      <c r="P1943" s="483"/>
      <c r="Q1943" s="459"/>
      <c r="R1943" s="320"/>
    </row>
    <row r="1944" s="251" customFormat="1" ht="24" customHeight="1" spans="1:18">
      <c r="A1944" s="45">
        <v>2248</v>
      </c>
      <c r="B1944" s="45" t="s">
        <v>218</v>
      </c>
      <c r="C1944" s="572" t="s">
        <v>6092</v>
      </c>
      <c r="D1944" s="462" t="s">
        <v>6093</v>
      </c>
      <c r="E1944" s="292" t="s">
        <v>6094</v>
      </c>
      <c r="F1944" s="445" t="s">
        <v>454</v>
      </c>
      <c r="G1944" s="445"/>
      <c r="H1944" s="459" t="s">
        <v>45</v>
      </c>
      <c r="I1944" s="441" t="s">
        <v>46</v>
      </c>
      <c r="J1944" s="360">
        <v>1534</v>
      </c>
      <c r="K1944" s="360">
        <v>1534</v>
      </c>
      <c r="L1944" s="469">
        <v>1534</v>
      </c>
      <c r="M1944" s="445"/>
      <c r="N1944" s="283" t="s">
        <v>135</v>
      </c>
      <c r="O1944" s="283" t="s">
        <v>136</v>
      </c>
      <c r="P1944" s="483"/>
      <c r="Q1944" s="459"/>
      <c r="R1944" s="320"/>
    </row>
    <row r="1945" s="251" customFormat="1" ht="24" customHeight="1" spans="1:18">
      <c r="A1945" s="45">
        <v>2249</v>
      </c>
      <c r="B1945" s="45" t="s">
        <v>218</v>
      </c>
      <c r="C1945" s="572" t="s">
        <v>6095</v>
      </c>
      <c r="D1945" s="462" t="s">
        <v>6096</v>
      </c>
      <c r="E1945" s="292" t="s">
        <v>6097</v>
      </c>
      <c r="F1945" s="445" t="s">
        <v>6098</v>
      </c>
      <c r="G1945" s="445"/>
      <c r="H1945" s="480" t="s">
        <v>45</v>
      </c>
      <c r="I1945" s="441" t="s">
        <v>46</v>
      </c>
      <c r="J1945" s="360">
        <v>780</v>
      </c>
      <c r="K1945" s="360">
        <v>780</v>
      </c>
      <c r="L1945" s="469">
        <v>780</v>
      </c>
      <c r="M1945" s="445"/>
      <c r="N1945" s="283" t="s">
        <v>135</v>
      </c>
      <c r="O1945" s="283" t="s">
        <v>136</v>
      </c>
      <c r="P1945" s="483"/>
      <c r="Q1945" s="459"/>
      <c r="R1945" s="320"/>
    </row>
    <row r="1946" s="251" customFormat="1" ht="24" customHeight="1" spans="1:18">
      <c r="A1946" s="45">
        <v>2250</v>
      </c>
      <c r="B1946" s="45" t="s">
        <v>218</v>
      </c>
      <c r="C1946" s="572" t="s">
        <v>6099</v>
      </c>
      <c r="D1946" s="462" t="s">
        <v>6100</v>
      </c>
      <c r="E1946" s="292" t="s">
        <v>6101</v>
      </c>
      <c r="F1946" s="445"/>
      <c r="G1946" s="445"/>
      <c r="H1946" s="480" t="s">
        <v>45</v>
      </c>
      <c r="I1946" s="441" t="s">
        <v>46</v>
      </c>
      <c r="J1946" s="360">
        <v>1500</v>
      </c>
      <c r="K1946" s="360">
        <v>1500</v>
      </c>
      <c r="L1946" s="469">
        <v>1500</v>
      </c>
      <c r="M1946" s="445"/>
      <c r="N1946" s="283" t="s">
        <v>135</v>
      </c>
      <c r="O1946" s="283" t="s">
        <v>136</v>
      </c>
      <c r="P1946" s="483"/>
      <c r="Q1946" s="459"/>
      <c r="R1946" s="320"/>
    </row>
    <row r="1947" s="251" customFormat="1" ht="24" customHeight="1" spans="1:18">
      <c r="A1947" s="45">
        <v>2251</v>
      </c>
      <c r="B1947" s="45" t="s">
        <v>129</v>
      </c>
      <c r="C1947" s="572" t="s">
        <v>6102</v>
      </c>
      <c r="D1947" s="462" t="s">
        <v>6103</v>
      </c>
      <c r="E1947" s="292" t="s">
        <v>6104</v>
      </c>
      <c r="F1947" s="445"/>
      <c r="G1947" s="445"/>
      <c r="H1947" s="480" t="s">
        <v>45</v>
      </c>
      <c r="I1947" s="441" t="s">
        <v>46</v>
      </c>
      <c r="J1947" s="360">
        <v>780</v>
      </c>
      <c r="K1947" s="360">
        <v>780</v>
      </c>
      <c r="L1947" s="469">
        <v>780</v>
      </c>
      <c r="M1947" s="445"/>
      <c r="N1947" s="283" t="s">
        <v>135</v>
      </c>
      <c r="O1947" s="283" t="s">
        <v>136</v>
      </c>
      <c r="P1947" s="483"/>
      <c r="Q1947" s="459"/>
      <c r="R1947" s="320"/>
    </row>
    <row r="1948" s="251" customFormat="1" ht="24" customHeight="1" spans="1:18">
      <c r="A1948" s="45">
        <v>2252</v>
      </c>
      <c r="B1948" s="45" t="s">
        <v>129</v>
      </c>
      <c r="C1948" s="572" t="s">
        <v>6105</v>
      </c>
      <c r="D1948" s="462" t="s">
        <v>6106</v>
      </c>
      <c r="E1948" s="292" t="s">
        <v>6107</v>
      </c>
      <c r="F1948" s="370" t="s">
        <v>5852</v>
      </c>
      <c r="G1948" s="445"/>
      <c r="H1948" s="480" t="s">
        <v>45</v>
      </c>
      <c r="I1948" s="441" t="s">
        <v>46</v>
      </c>
      <c r="J1948" s="360">
        <v>1300</v>
      </c>
      <c r="K1948" s="360">
        <v>1300</v>
      </c>
      <c r="L1948" s="469">
        <v>1300</v>
      </c>
      <c r="M1948" s="445"/>
      <c r="N1948" s="291" t="s">
        <v>5791</v>
      </c>
      <c r="O1948" s="292" t="s">
        <v>136</v>
      </c>
      <c r="P1948" s="483"/>
      <c r="Q1948" s="459"/>
      <c r="R1948" s="320"/>
    </row>
    <row r="1949" s="251" customFormat="1" ht="24" customHeight="1" spans="1:18">
      <c r="A1949" s="45">
        <v>2253</v>
      </c>
      <c r="B1949" s="45" t="s">
        <v>218</v>
      </c>
      <c r="C1949" s="572" t="s">
        <v>6108</v>
      </c>
      <c r="D1949" s="462" t="s">
        <v>6109</v>
      </c>
      <c r="E1949" s="292" t="s">
        <v>6110</v>
      </c>
      <c r="F1949" s="445" t="s">
        <v>6111</v>
      </c>
      <c r="G1949" s="445"/>
      <c r="H1949" s="480" t="s">
        <v>45</v>
      </c>
      <c r="I1949" s="441" t="s">
        <v>46</v>
      </c>
      <c r="J1949" s="360">
        <v>650</v>
      </c>
      <c r="K1949" s="360">
        <v>650</v>
      </c>
      <c r="L1949" s="469">
        <v>650</v>
      </c>
      <c r="M1949" s="445"/>
      <c r="N1949" s="283" t="s">
        <v>135</v>
      </c>
      <c r="O1949" s="283" t="s">
        <v>136</v>
      </c>
      <c r="P1949" s="483"/>
      <c r="Q1949" s="459"/>
      <c r="R1949" s="320"/>
    </row>
    <row r="1950" s="251" customFormat="1" ht="24" customHeight="1" spans="1:18">
      <c r="A1950" s="45">
        <v>2254</v>
      </c>
      <c r="B1950" s="45" t="s">
        <v>129</v>
      </c>
      <c r="C1950" s="572" t="s">
        <v>6112</v>
      </c>
      <c r="D1950" s="462" t="s">
        <v>6113</v>
      </c>
      <c r="E1950" s="292" t="s">
        <v>6114</v>
      </c>
      <c r="F1950" s="445"/>
      <c r="G1950" s="445"/>
      <c r="H1950" s="480" t="s">
        <v>45</v>
      </c>
      <c r="I1950" s="441" t="s">
        <v>46</v>
      </c>
      <c r="J1950" s="360">
        <v>1575</v>
      </c>
      <c r="K1950" s="360">
        <v>1575</v>
      </c>
      <c r="L1950" s="469">
        <v>1575</v>
      </c>
      <c r="M1950" s="445"/>
      <c r="N1950" s="283" t="s">
        <v>135</v>
      </c>
      <c r="O1950" s="283" t="s">
        <v>136</v>
      </c>
      <c r="P1950" s="483"/>
      <c r="Q1950" s="459"/>
      <c r="R1950" s="320"/>
    </row>
    <row r="1951" s="251" customFormat="1" ht="24" customHeight="1" spans="1:18">
      <c r="A1951" s="45">
        <v>2255</v>
      </c>
      <c r="B1951" s="45" t="s">
        <v>129</v>
      </c>
      <c r="C1951" s="572" t="s">
        <v>6115</v>
      </c>
      <c r="D1951" s="462" t="s">
        <v>6116</v>
      </c>
      <c r="E1951" s="292" t="s">
        <v>6117</v>
      </c>
      <c r="F1951" s="445"/>
      <c r="G1951" s="445"/>
      <c r="H1951" s="480" t="s">
        <v>45</v>
      </c>
      <c r="I1951" s="441" t="s">
        <v>46</v>
      </c>
      <c r="J1951" s="360">
        <v>520</v>
      </c>
      <c r="K1951" s="360">
        <v>520</v>
      </c>
      <c r="L1951" s="469">
        <v>520</v>
      </c>
      <c r="M1951" s="445"/>
      <c r="N1951" s="283" t="s">
        <v>135</v>
      </c>
      <c r="O1951" s="283" t="s">
        <v>136</v>
      </c>
      <c r="P1951" s="483"/>
      <c r="Q1951" s="459"/>
      <c r="R1951" s="320"/>
    </row>
    <row r="1952" s="251" customFormat="1" ht="24" customHeight="1" spans="1:18">
      <c r="A1952" s="45">
        <v>2256</v>
      </c>
      <c r="B1952" s="45" t="s">
        <v>129</v>
      </c>
      <c r="C1952" s="572" t="s">
        <v>6118</v>
      </c>
      <c r="D1952" s="462" t="s">
        <v>6119</v>
      </c>
      <c r="E1952" s="292" t="s">
        <v>6120</v>
      </c>
      <c r="F1952" s="370" t="s">
        <v>5852</v>
      </c>
      <c r="G1952" s="445"/>
      <c r="H1952" s="480" t="s">
        <v>45</v>
      </c>
      <c r="I1952" s="441" t="s">
        <v>46</v>
      </c>
      <c r="J1952" s="360">
        <v>765</v>
      </c>
      <c r="K1952" s="360">
        <v>765</v>
      </c>
      <c r="L1952" s="469">
        <v>765</v>
      </c>
      <c r="M1952" s="445"/>
      <c r="N1952" s="291" t="s">
        <v>5791</v>
      </c>
      <c r="O1952" s="292" t="s">
        <v>136</v>
      </c>
      <c r="P1952" s="483"/>
      <c r="Q1952" s="459"/>
      <c r="R1952" s="320"/>
    </row>
    <row r="1953" s="251" customFormat="1" ht="24" customHeight="1" spans="1:18">
      <c r="A1953" s="45">
        <v>2257</v>
      </c>
      <c r="B1953" s="45" t="s">
        <v>129</v>
      </c>
      <c r="C1953" s="572" t="s">
        <v>6121</v>
      </c>
      <c r="D1953" s="462" t="s">
        <v>6122</v>
      </c>
      <c r="E1953" s="292" t="s">
        <v>6123</v>
      </c>
      <c r="F1953" s="291" t="s">
        <v>6124</v>
      </c>
      <c r="G1953" s="291" t="s">
        <v>6125</v>
      </c>
      <c r="H1953" s="480" t="s">
        <v>45</v>
      </c>
      <c r="I1953" s="427" t="s">
        <v>46</v>
      </c>
      <c r="J1953" s="304">
        <v>2522</v>
      </c>
      <c r="K1953" s="304">
        <v>2522</v>
      </c>
      <c r="L1953" s="471">
        <v>2522</v>
      </c>
      <c r="M1953" s="445"/>
      <c r="N1953" s="472" t="s">
        <v>4961</v>
      </c>
      <c r="O1953" s="472" t="s">
        <v>4962</v>
      </c>
      <c r="P1953" s="483"/>
      <c r="Q1953" s="459"/>
      <c r="R1953" s="320"/>
    </row>
    <row r="1954" s="251" customFormat="1" ht="24" customHeight="1" spans="1:18">
      <c r="A1954" s="45">
        <v>2258</v>
      </c>
      <c r="B1954" s="45" t="s">
        <v>145</v>
      </c>
      <c r="C1954" s="572" t="s">
        <v>6126</v>
      </c>
      <c r="D1954" s="462" t="s">
        <v>6127</v>
      </c>
      <c r="E1954" s="292" t="s">
        <v>6128</v>
      </c>
      <c r="F1954" s="291" t="s">
        <v>6129</v>
      </c>
      <c r="G1954" s="291"/>
      <c r="H1954" s="459" t="s">
        <v>45</v>
      </c>
      <c r="I1954" s="427" t="s">
        <v>46</v>
      </c>
      <c r="J1954" s="360">
        <v>1261</v>
      </c>
      <c r="K1954" s="360">
        <v>1261</v>
      </c>
      <c r="L1954" s="469">
        <v>1261</v>
      </c>
      <c r="M1954" s="445"/>
      <c r="N1954" s="283" t="s">
        <v>135</v>
      </c>
      <c r="O1954" s="283" t="s">
        <v>136</v>
      </c>
      <c r="P1954" s="483"/>
      <c r="Q1954" s="459"/>
      <c r="R1954" s="320"/>
    </row>
    <row r="1955" s="251" customFormat="1" ht="36" customHeight="1" spans="1:18">
      <c r="A1955" s="45">
        <v>2259</v>
      </c>
      <c r="B1955" s="45" t="s">
        <v>129</v>
      </c>
      <c r="C1955" s="572" t="s">
        <v>6130</v>
      </c>
      <c r="D1955" s="462" t="s">
        <v>6131</v>
      </c>
      <c r="E1955" s="292" t="s">
        <v>6132</v>
      </c>
      <c r="F1955" s="291" t="s">
        <v>6133</v>
      </c>
      <c r="G1955" s="291" t="s">
        <v>6134</v>
      </c>
      <c r="H1955" s="459" t="s">
        <v>76</v>
      </c>
      <c r="I1955" s="427" t="s">
        <v>46</v>
      </c>
      <c r="J1955" s="49">
        <v>800</v>
      </c>
      <c r="K1955" s="49">
        <v>800</v>
      </c>
      <c r="L1955" s="49">
        <v>800</v>
      </c>
      <c r="M1955" s="445"/>
      <c r="N1955" s="244" t="s">
        <v>5928</v>
      </c>
      <c r="O1955" s="244" t="s">
        <v>5858</v>
      </c>
      <c r="P1955" s="483"/>
      <c r="Q1955" s="459"/>
      <c r="R1955" s="320"/>
    </row>
    <row r="1956" s="251" customFormat="1" ht="24" customHeight="1" spans="1:18">
      <c r="A1956" s="45">
        <v>2260</v>
      </c>
      <c r="B1956" s="45" t="s">
        <v>145</v>
      </c>
      <c r="C1956" s="572" t="s">
        <v>6135</v>
      </c>
      <c r="D1956" s="462" t="s">
        <v>6136</v>
      </c>
      <c r="E1956" s="292" t="s">
        <v>6137</v>
      </c>
      <c r="F1956" s="445" t="s">
        <v>2022</v>
      </c>
      <c r="G1956" s="445"/>
      <c r="H1956" s="459" t="s">
        <v>45</v>
      </c>
      <c r="I1956" s="441" t="s">
        <v>46</v>
      </c>
      <c r="J1956" s="360">
        <v>141</v>
      </c>
      <c r="K1956" s="360">
        <v>141</v>
      </c>
      <c r="L1956" s="469">
        <v>141</v>
      </c>
      <c r="M1956" s="445" t="s">
        <v>6138</v>
      </c>
      <c r="N1956" s="291" t="s">
        <v>5667</v>
      </c>
      <c r="O1956" s="292" t="s">
        <v>136</v>
      </c>
      <c r="P1956" s="483"/>
      <c r="Q1956" s="459"/>
      <c r="R1956" s="320"/>
    </row>
    <row r="1957" s="251" customFormat="1" ht="36" customHeight="1" spans="1:18">
      <c r="A1957" s="45">
        <v>2261</v>
      </c>
      <c r="B1957" s="45" t="s">
        <v>218</v>
      </c>
      <c r="C1957" s="572" t="s">
        <v>5835</v>
      </c>
      <c r="D1957" s="462" t="s">
        <v>6139</v>
      </c>
      <c r="E1957" s="292" t="s">
        <v>6140</v>
      </c>
      <c r="F1957" s="291" t="s">
        <v>6141</v>
      </c>
      <c r="G1957" s="291"/>
      <c r="H1957" s="459" t="s">
        <v>45</v>
      </c>
      <c r="I1957" s="427" t="s">
        <v>46</v>
      </c>
      <c r="J1957" s="428">
        <v>1428</v>
      </c>
      <c r="K1957" s="428">
        <v>1428</v>
      </c>
      <c r="L1957" s="304">
        <v>1428</v>
      </c>
      <c r="M1957" s="445"/>
      <c r="N1957" s="506" t="s">
        <v>6142</v>
      </c>
      <c r="O1957" s="495" t="s">
        <v>6143</v>
      </c>
      <c r="P1957" s="483"/>
      <c r="Q1957" s="459"/>
      <c r="R1957" s="320"/>
    </row>
    <row r="1958" s="251" customFormat="1" ht="24" customHeight="1" spans="1:18">
      <c r="A1958" s="45">
        <v>2262</v>
      </c>
      <c r="B1958" s="45" t="s">
        <v>129</v>
      </c>
      <c r="C1958" s="572" t="s">
        <v>5835</v>
      </c>
      <c r="D1958" s="462" t="s">
        <v>6144</v>
      </c>
      <c r="E1958" s="292" t="s">
        <v>6145</v>
      </c>
      <c r="F1958" s="445" t="s">
        <v>6146</v>
      </c>
      <c r="G1958" s="445"/>
      <c r="H1958" s="459" t="s">
        <v>45</v>
      </c>
      <c r="I1958" s="441" t="s">
        <v>46</v>
      </c>
      <c r="J1958" s="360">
        <v>2786</v>
      </c>
      <c r="K1958" s="360">
        <v>2786</v>
      </c>
      <c r="L1958" s="469">
        <v>2786</v>
      </c>
      <c r="M1958" s="445"/>
      <c r="N1958" s="291" t="s">
        <v>5791</v>
      </c>
      <c r="O1958" s="292" t="s">
        <v>136</v>
      </c>
      <c r="P1958" s="483"/>
      <c r="Q1958" s="459"/>
      <c r="R1958" s="320"/>
    </row>
    <row r="1959" s="252" customFormat="1" ht="24" customHeight="1" spans="1:18">
      <c r="A1959" s="45">
        <v>2263</v>
      </c>
      <c r="B1959" s="45" t="s">
        <v>145</v>
      </c>
      <c r="C1959" s="572" t="s">
        <v>6147</v>
      </c>
      <c r="D1959" s="289" t="s">
        <v>6148</v>
      </c>
      <c r="E1959" s="29" t="s">
        <v>6149</v>
      </c>
      <c r="F1959" s="29" t="s">
        <v>6150</v>
      </c>
      <c r="G1959" s="29"/>
      <c r="H1959" s="440" t="s">
        <v>29</v>
      </c>
      <c r="I1959" s="28" t="s">
        <v>46</v>
      </c>
      <c r="J1959" s="28">
        <v>1450</v>
      </c>
      <c r="K1959" s="28">
        <v>1450</v>
      </c>
      <c r="L1959" s="28">
        <v>1450</v>
      </c>
      <c r="M1959" s="445"/>
      <c r="N1959" s="291" t="s">
        <v>1133</v>
      </c>
      <c r="O1959" s="292" t="s">
        <v>343</v>
      </c>
      <c r="P1959" s="484"/>
      <c r="Q1959" s="487"/>
      <c r="R1959" s="320"/>
    </row>
    <row r="1960" s="252" customFormat="1" ht="36" customHeight="1" spans="1:18">
      <c r="A1960" s="45">
        <v>2264</v>
      </c>
      <c r="B1960" s="45" t="s">
        <v>129</v>
      </c>
      <c r="C1960" s="572" t="s">
        <v>4941</v>
      </c>
      <c r="D1960" s="289" t="s">
        <v>6151</v>
      </c>
      <c r="E1960" s="29" t="s">
        <v>6152</v>
      </c>
      <c r="F1960" s="29" t="s">
        <v>6153</v>
      </c>
      <c r="G1960" s="29"/>
      <c r="H1960" s="440" t="s">
        <v>45</v>
      </c>
      <c r="I1960" s="28" t="s">
        <v>46</v>
      </c>
      <c r="J1960" s="49">
        <v>325</v>
      </c>
      <c r="K1960" s="49">
        <v>325</v>
      </c>
      <c r="L1960" s="49">
        <v>325</v>
      </c>
      <c r="M1960" s="445"/>
      <c r="N1960" s="244" t="s">
        <v>6154</v>
      </c>
      <c r="O1960" s="244" t="s">
        <v>6155</v>
      </c>
      <c r="P1960" s="484"/>
      <c r="Q1960" s="487"/>
      <c r="R1960" s="320"/>
    </row>
    <row r="1961" s="252" customFormat="1" ht="60" customHeight="1" spans="1:18">
      <c r="A1961" s="45">
        <v>2265</v>
      </c>
      <c r="B1961" s="45" t="s">
        <v>145</v>
      </c>
      <c r="C1961" s="572" t="s">
        <v>6156</v>
      </c>
      <c r="D1961" s="289" t="s">
        <v>6157</v>
      </c>
      <c r="E1961" s="29" t="s">
        <v>6158</v>
      </c>
      <c r="F1961" s="29" t="s">
        <v>6159</v>
      </c>
      <c r="G1961" s="29" t="s">
        <v>6160</v>
      </c>
      <c r="H1961" s="440" t="s">
        <v>45</v>
      </c>
      <c r="I1961" s="28" t="s">
        <v>214</v>
      </c>
      <c r="J1961" s="28">
        <v>10</v>
      </c>
      <c r="K1961" s="28">
        <v>10</v>
      </c>
      <c r="L1961" s="28">
        <v>10</v>
      </c>
      <c r="M1961" s="445"/>
      <c r="N1961" s="289" t="s">
        <v>5303</v>
      </c>
      <c r="O1961" s="289" t="s">
        <v>5304</v>
      </c>
      <c r="P1961" s="484"/>
      <c r="Q1961" s="487"/>
      <c r="R1961" s="320"/>
    </row>
    <row r="1962" s="235" customFormat="1" ht="36" customHeight="1" spans="1:18">
      <c r="A1962" s="45">
        <v>2266</v>
      </c>
      <c r="B1962" s="45" t="s">
        <v>129</v>
      </c>
      <c r="C1962" s="572" t="s">
        <v>6161</v>
      </c>
      <c r="D1962" s="389" t="s">
        <v>6162</v>
      </c>
      <c r="E1962" s="29" t="s">
        <v>6163</v>
      </c>
      <c r="F1962" s="29" t="s">
        <v>6164</v>
      </c>
      <c r="G1962" s="29"/>
      <c r="H1962" s="440" t="s">
        <v>29</v>
      </c>
      <c r="I1962" s="28" t="s">
        <v>46</v>
      </c>
      <c r="J1962" s="28">
        <v>1917</v>
      </c>
      <c r="K1962" s="28">
        <v>1917</v>
      </c>
      <c r="L1962" s="28">
        <v>1917</v>
      </c>
      <c r="M1962" s="291"/>
      <c r="N1962" s="289" t="s">
        <v>6165</v>
      </c>
      <c r="O1962" s="291" t="s">
        <v>525</v>
      </c>
      <c r="P1962" s="369"/>
      <c r="Q1962" s="369"/>
      <c r="R1962" s="320"/>
    </row>
    <row r="1963" s="235" customFormat="1" ht="36" customHeight="1" spans="1:18">
      <c r="A1963" s="45">
        <v>2267</v>
      </c>
      <c r="B1963" s="45" t="s">
        <v>145</v>
      </c>
      <c r="C1963" s="572" t="s">
        <v>6166</v>
      </c>
      <c r="D1963" s="389" t="s">
        <v>6167</v>
      </c>
      <c r="E1963" s="29" t="s">
        <v>6168</v>
      </c>
      <c r="F1963" s="29" t="s">
        <v>6169</v>
      </c>
      <c r="G1963" s="29"/>
      <c r="H1963" s="440" t="s">
        <v>29</v>
      </c>
      <c r="I1963" s="28" t="s">
        <v>46</v>
      </c>
      <c r="J1963" s="28">
        <v>178</v>
      </c>
      <c r="K1963" s="28">
        <v>178</v>
      </c>
      <c r="L1963" s="28">
        <v>178</v>
      </c>
      <c r="M1963" s="291"/>
      <c r="N1963" s="289" t="s">
        <v>524</v>
      </c>
      <c r="O1963" s="291" t="s">
        <v>525</v>
      </c>
      <c r="P1963" s="369"/>
      <c r="Q1963" s="369"/>
      <c r="R1963" s="320"/>
    </row>
    <row r="1964" s="227" customFormat="1" ht="36" customHeight="1" spans="1:18">
      <c r="A1964" s="45">
        <v>2268</v>
      </c>
      <c r="B1964" s="45" t="s">
        <v>129</v>
      </c>
      <c r="C1964" s="572" t="s">
        <v>6170</v>
      </c>
      <c r="D1964" s="289" t="s">
        <v>6171</v>
      </c>
      <c r="E1964" s="290" t="s">
        <v>6172</v>
      </c>
      <c r="F1964" s="291" t="s">
        <v>6173</v>
      </c>
      <c r="G1964" s="283"/>
      <c r="H1964" s="284" t="s">
        <v>29</v>
      </c>
      <c r="I1964" s="311" t="s">
        <v>46</v>
      </c>
      <c r="J1964" s="308" t="s">
        <v>123</v>
      </c>
      <c r="K1964" s="308" t="s">
        <v>123</v>
      </c>
      <c r="L1964" s="308" t="s">
        <v>123</v>
      </c>
      <c r="M1964" s="283"/>
      <c r="N1964" s="289" t="s">
        <v>125</v>
      </c>
      <c r="O1964" s="283" t="s">
        <v>126</v>
      </c>
      <c r="P1964" s="283"/>
      <c r="Q1964" s="284"/>
      <c r="R1964" s="320"/>
    </row>
    <row r="1965" s="227" customFormat="1" ht="24" customHeight="1" spans="1:18">
      <c r="A1965" s="45">
        <v>2269</v>
      </c>
      <c r="B1965" s="45" t="s">
        <v>129</v>
      </c>
      <c r="C1965" s="572" t="s">
        <v>6174</v>
      </c>
      <c r="D1965" s="289" t="s">
        <v>6175</v>
      </c>
      <c r="E1965" s="290" t="s">
        <v>6176</v>
      </c>
      <c r="F1965" s="291"/>
      <c r="G1965" s="283"/>
      <c r="H1965" s="284" t="s">
        <v>29</v>
      </c>
      <c r="I1965" s="311" t="s">
        <v>46</v>
      </c>
      <c r="J1965" s="308" t="s">
        <v>123</v>
      </c>
      <c r="K1965" s="308" t="s">
        <v>123</v>
      </c>
      <c r="L1965" s="308" t="s">
        <v>123</v>
      </c>
      <c r="M1965" s="283"/>
      <c r="N1965" s="289" t="s">
        <v>125</v>
      </c>
      <c r="O1965" s="283" t="s">
        <v>126</v>
      </c>
      <c r="P1965" s="283"/>
      <c r="Q1965" s="284"/>
      <c r="R1965" s="320"/>
    </row>
    <row r="1966" s="227" customFormat="1" ht="48" customHeight="1" spans="1:18">
      <c r="A1966" s="45">
        <v>2270</v>
      </c>
      <c r="B1966" s="45" t="s">
        <v>145</v>
      </c>
      <c r="C1966" s="572" t="s">
        <v>6177</v>
      </c>
      <c r="D1966" s="289" t="s">
        <v>6178</v>
      </c>
      <c r="E1966" s="290" t="s">
        <v>6179</v>
      </c>
      <c r="F1966" s="291" t="s">
        <v>6180</v>
      </c>
      <c r="G1966" s="283"/>
      <c r="H1966" s="284" t="s">
        <v>29</v>
      </c>
      <c r="I1966" s="311" t="s">
        <v>46</v>
      </c>
      <c r="J1966" s="308" t="s">
        <v>123</v>
      </c>
      <c r="K1966" s="308" t="s">
        <v>123</v>
      </c>
      <c r="L1966" s="308" t="s">
        <v>123</v>
      </c>
      <c r="M1966" s="283"/>
      <c r="N1966" s="289" t="s">
        <v>125</v>
      </c>
      <c r="O1966" s="283" t="s">
        <v>126</v>
      </c>
      <c r="P1966" s="283"/>
      <c r="Q1966" s="284"/>
      <c r="R1966" s="320"/>
    </row>
    <row r="1967" s="253" customFormat="1" ht="48" customHeight="1" spans="1:18">
      <c r="A1967" s="45">
        <v>2271</v>
      </c>
      <c r="B1967" s="45" t="s">
        <v>129</v>
      </c>
      <c r="C1967" s="300" t="s">
        <v>6181</v>
      </c>
      <c r="D1967" s="413" t="s">
        <v>6182</v>
      </c>
      <c r="E1967" s="488" t="s">
        <v>6183</v>
      </c>
      <c r="F1967" s="488" t="s">
        <v>6184</v>
      </c>
      <c r="G1967" s="488"/>
      <c r="H1967" s="305" t="s">
        <v>29</v>
      </c>
      <c r="I1967" s="305" t="s">
        <v>46</v>
      </c>
      <c r="J1967" s="305" t="s">
        <v>123</v>
      </c>
      <c r="K1967" s="305" t="s">
        <v>123</v>
      </c>
      <c r="L1967" s="305" t="s">
        <v>123</v>
      </c>
      <c r="M1967" s="488"/>
      <c r="N1967" s="289" t="s">
        <v>638</v>
      </c>
      <c r="O1967" s="488" t="s">
        <v>639</v>
      </c>
      <c r="P1967" s="494"/>
      <c r="Q1967" s="502"/>
      <c r="R1967" s="320"/>
    </row>
    <row r="1968" s="251" customFormat="1" ht="12" customHeight="1" spans="1:18">
      <c r="A1968" s="45">
        <v>2272</v>
      </c>
      <c r="B1968" s="45"/>
      <c r="C1968" s="45"/>
      <c r="D1968" s="460" t="s">
        <v>6185</v>
      </c>
      <c r="E1968" s="461" t="s">
        <v>6186</v>
      </c>
      <c r="F1968" s="462"/>
      <c r="G1968" s="462"/>
      <c r="H1968" s="459"/>
      <c r="I1968" s="441"/>
      <c r="J1968" s="360"/>
      <c r="K1968" s="360"/>
      <c r="L1968" s="486"/>
      <c r="M1968" s="462"/>
      <c r="N1968" s="289"/>
      <c r="O1968" s="292"/>
      <c r="P1968" s="483"/>
      <c r="Q1968" s="459"/>
      <c r="R1968" s="320"/>
    </row>
    <row r="1969" s="251" customFormat="1" ht="24" customHeight="1" spans="1:18">
      <c r="A1969" s="45">
        <v>2273</v>
      </c>
      <c r="B1969" s="45" t="s">
        <v>218</v>
      </c>
      <c r="C1969" s="572" t="s">
        <v>6187</v>
      </c>
      <c r="D1969" s="462" t="s">
        <v>6188</v>
      </c>
      <c r="E1969" s="292" t="s">
        <v>6189</v>
      </c>
      <c r="F1969" s="445" t="s">
        <v>6190</v>
      </c>
      <c r="G1969" s="445"/>
      <c r="H1969" s="480" t="s">
        <v>76</v>
      </c>
      <c r="I1969" s="441" t="s">
        <v>46</v>
      </c>
      <c r="J1969" s="452" t="s">
        <v>6191</v>
      </c>
      <c r="K1969" s="452" t="s">
        <v>6191</v>
      </c>
      <c r="L1969" s="452">
        <v>200</v>
      </c>
      <c r="M1969" s="445"/>
      <c r="N1969" s="289"/>
      <c r="O1969" s="292"/>
      <c r="P1969" s="483"/>
      <c r="Q1969" s="459"/>
      <c r="R1969" s="320"/>
    </row>
    <row r="1970" s="251" customFormat="1" ht="24" customHeight="1" spans="1:18">
      <c r="A1970" s="45">
        <v>2274</v>
      </c>
      <c r="B1970" s="45" t="s">
        <v>129</v>
      </c>
      <c r="C1970" s="572" t="s">
        <v>6192</v>
      </c>
      <c r="D1970" s="462" t="s">
        <v>6193</v>
      </c>
      <c r="E1970" s="292" t="s">
        <v>6194</v>
      </c>
      <c r="F1970" s="445" t="s">
        <v>6195</v>
      </c>
      <c r="G1970" s="445"/>
      <c r="H1970" s="480" t="s">
        <v>76</v>
      </c>
      <c r="I1970" s="441" t="s">
        <v>46</v>
      </c>
      <c r="J1970" s="360">
        <v>52</v>
      </c>
      <c r="K1970" s="360">
        <v>52</v>
      </c>
      <c r="L1970" s="469">
        <v>52</v>
      </c>
      <c r="M1970" s="445"/>
      <c r="N1970" s="289" t="s">
        <v>135</v>
      </c>
      <c r="O1970" s="283" t="s">
        <v>136</v>
      </c>
      <c r="P1970" s="483"/>
      <c r="Q1970" s="459"/>
      <c r="R1970" s="320"/>
    </row>
    <row r="1971" s="251" customFormat="1" ht="24" customHeight="1" spans="1:18">
      <c r="A1971" s="45">
        <v>2275</v>
      </c>
      <c r="B1971" s="45" t="s">
        <v>218</v>
      </c>
      <c r="C1971" s="572" t="s">
        <v>6196</v>
      </c>
      <c r="D1971" s="462" t="s">
        <v>6197</v>
      </c>
      <c r="E1971" s="292" t="s">
        <v>6198</v>
      </c>
      <c r="F1971" s="445" t="s">
        <v>6199</v>
      </c>
      <c r="G1971" s="445"/>
      <c r="H1971" s="459" t="s">
        <v>45</v>
      </c>
      <c r="I1971" s="441" t="s">
        <v>46</v>
      </c>
      <c r="J1971" s="360">
        <v>2955</v>
      </c>
      <c r="K1971" s="360">
        <v>2955</v>
      </c>
      <c r="L1971" s="469">
        <v>2955</v>
      </c>
      <c r="M1971" s="445"/>
      <c r="N1971" s="289" t="s">
        <v>135</v>
      </c>
      <c r="O1971" s="283" t="s">
        <v>136</v>
      </c>
      <c r="P1971" s="483"/>
      <c r="Q1971" s="459"/>
      <c r="R1971" s="320"/>
    </row>
    <row r="1972" s="251" customFormat="1" ht="24" customHeight="1" spans="1:18">
      <c r="A1972" s="45">
        <v>2276</v>
      </c>
      <c r="B1972" s="45" t="s">
        <v>129</v>
      </c>
      <c r="C1972" s="572" t="s">
        <v>6200</v>
      </c>
      <c r="D1972" s="462" t="s">
        <v>6201</v>
      </c>
      <c r="E1972" s="292" t="s">
        <v>6202</v>
      </c>
      <c r="F1972" s="445"/>
      <c r="G1972" s="445"/>
      <c r="H1972" s="480" t="s">
        <v>76</v>
      </c>
      <c r="I1972" s="441" t="s">
        <v>46</v>
      </c>
      <c r="J1972" s="360">
        <v>13</v>
      </c>
      <c r="K1972" s="360">
        <v>13</v>
      </c>
      <c r="L1972" s="469">
        <v>13</v>
      </c>
      <c r="M1972" s="445"/>
      <c r="N1972" s="289" t="s">
        <v>135</v>
      </c>
      <c r="O1972" s="283" t="s">
        <v>136</v>
      </c>
      <c r="P1972" s="483"/>
      <c r="Q1972" s="459"/>
      <c r="R1972" s="320"/>
    </row>
    <row r="1973" s="251" customFormat="1" ht="24" customHeight="1" spans="1:18">
      <c r="A1973" s="45">
        <v>2277</v>
      </c>
      <c r="B1973" s="45" t="s">
        <v>129</v>
      </c>
      <c r="C1973" s="572" t="s">
        <v>6203</v>
      </c>
      <c r="D1973" s="462" t="s">
        <v>6204</v>
      </c>
      <c r="E1973" s="292" t="s">
        <v>6205</v>
      </c>
      <c r="F1973" s="445"/>
      <c r="G1973" s="445"/>
      <c r="H1973" s="480" t="s">
        <v>76</v>
      </c>
      <c r="I1973" s="441" t="s">
        <v>46</v>
      </c>
      <c r="J1973" s="360">
        <v>20</v>
      </c>
      <c r="K1973" s="360">
        <v>20</v>
      </c>
      <c r="L1973" s="469">
        <v>20</v>
      </c>
      <c r="M1973" s="445"/>
      <c r="N1973" s="289" t="s">
        <v>135</v>
      </c>
      <c r="O1973" s="283" t="s">
        <v>136</v>
      </c>
      <c r="P1973" s="483"/>
      <c r="Q1973" s="459"/>
      <c r="R1973" s="320"/>
    </row>
    <row r="1974" s="251" customFormat="1" ht="24" customHeight="1" spans="1:18">
      <c r="A1974" s="45">
        <v>2278</v>
      </c>
      <c r="B1974" s="45" t="s">
        <v>129</v>
      </c>
      <c r="C1974" s="572" t="s">
        <v>6206</v>
      </c>
      <c r="D1974" s="462" t="s">
        <v>6207</v>
      </c>
      <c r="E1974" s="292" t="s">
        <v>6208</v>
      </c>
      <c r="F1974" s="445"/>
      <c r="G1974" s="445"/>
      <c r="H1974" s="480" t="s">
        <v>76</v>
      </c>
      <c r="I1974" s="441" t="s">
        <v>46</v>
      </c>
      <c r="J1974" s="360">
        <v>20</v>
      </c>
      <c r="K1974" s="360">
        <v>20</v>
      </c>
      <c r="L1974" s="469">
        <v>20</v>
      </c>
      <c r="M1974" s="445"/>
      <c r="N1974" s="289" t="s">
        <v>135</v>
      </c>
      <c r="O1974" s="283" t="s">
        <v>136</v>
      </c>
      <c r="P1974" s="483"/>
      <c r="Q1974" s="459"/>
      <c r="R1974" s="320"/>
    </row>
    <row r="1975" s="251" customFormat="1" ht="24" customHeight="1" spans="1:18">
      <c r="A1975" s="45">
        <v>2279</v>
      </c>
      <c r="B1975" s="45" t="s">
        <v>129</v>
      </c>
      <c r="C1975" s="572" t="s">
        <v>6209</v>
      </c>
      <c r="D1975" s="462" t="s">
        <v>6210</v>
      </c>
      <c r="E1975" s="292" t="s">
        <v>6211</v>
      </c>
      <c r="F1975" s="462"/>
      <c r="G1975" s="462" t="s">
        <v>6212</v>
      </c>
      <c r="H1975" s="480" t="s">
        <v>45</v>
      </c>
      <c r="I1975" s="441" t="s">
        <v>214</v>
      </c>
      <c r="J1975" s="360">
        <v>8.6</v>
      </c>
      <c r="K1975" s="360">
        <v>8.6</v>
      </c>
      <c r="L1975" s="469">
        <v>8.6</v>
      </c>
      <c r="M1975" s="445"/>
      <c r="N1975" s="289" t="s">
        <v>135</v>
      </c>
      <c r="O1975" s="283" t="s">
        <v>136</v>
      </c>
      <c r="P1975" s="483"/>
      <c r="Q1975" s="459"/>
      <c r="R1975" s="320"/>
    </row>
    <row r="1976" s="251" customFormat="1" ht="36" customHeight="1" spans="1:18">
      <c r="A1976" s="45">
        <v>2280</v>
      </c>
      <c r="B1976" s="45" t="s">
        <v>145</v>
      </c>
      <c r="C1976" s="285" t="s">
        <v>6213</v>
      </c>
      <c r="D1976" s="462" t="s">
        <v>6214</v>
      </c>
      <c r="E1976" s="292" t="s">
        <v>6215</v>
      </c>
      <c r="F1976" s="462"/>
      <c r="G1976" s="462"/>
      <c r="H1976" s="459" t="s">
        <v>29</v>
      </c>
      <c r="I1976" s="441" t="s">
        <v>46</v>
      </c>
      <c r="J1976" s="360">
        <v>30</v>
      </c>
      <c r="K1976" s="360">
        <v>30</v>
      </c>
      <c r="L1976" s="469">
        <v>30</v>
      </c>
      <c r="M1976" s="445"/>
      <c r="N1976" s="289" t="s">
        <v>5439</v>
      </c>
      <c r="O1976" s="292" t="s">
        <v>136</v>
      </c>
      <c r="P1976" s="483"/>
      <c r="Q1976" s="459"/>
      <c r="R1976" s="320"/>
    </row>
    <row r="1977" s="251" customFormat="1" ht="24" customHeight="1" spans="1:18">
      <c r="A1977" s="45">
        <v>2281</v>
      </c>
      <c r="B1977" s="45" t="s">
        <v>145</v>
      </c>
      <c r="C1977" s="572" t="s">
        <v>6216</v>
      </c>
      <c r="D1977" s="462" t="s">
        <v>6217</v>
      </c>
      <c r="E1977" s="292" t="s">
        <v>6218</v>
      </c>
      <c r="F1977" s="462"/>
      <c r="G1977" s="462"/>
      <c r="H1977" s="459" t="s">
        <v>45</v>
      </c>
      <c r="I1977" s="441" t="s">
        <v>46</v>
      </c>
      <c r="J1977" s="452" t="s">
        <v>1024</v>
      </c>
      <c r="K1977" s="452" t="s">
        <v>1024</v>
      </c>
      <c r="L1977" s="452">
        <v>23</v>
      </c>
      <c r="M1977" s="445"/>
      <c r="N1977" s="289" t="s">
        <v>1435</v>
      </c>
      <c r="O1977" s="292"/>
      <c r="P1977" s="483"/>
      <c r="Q1977" s="459"/>
      <c r="R1977" s="320"/>
    </row>
    <row r="1978" s="251" customFormat="1" ht="72" customHeight="1" spans="1:18">
      <c r="A1978" s="45">
        <v>2282</v>
      </c>
      <c r="B1978" s="45" t="s">
        <v>129</v>
      </c>
      <c r="C1978" s="572" t="s">
        <v>6219</v>
      </c>
      <c r="D1978" s="289" t="s">
        <v>6220</v>
      </c>
      <c r="E1978" s="291" t="s">
        <v>6221</v>
      </c>
      <c r="F1978" s="291" t="s">
        <v>6222</v>
      </c>
      <c r="G1978" s="462"/>
      <c r="H1978" s="459" t="s">
        <v>45</v>
      </c>
      <c r="I1978" s="325" t="s">
        <v>46</v>
      </c>
      <c r="J1978" s="308">
        <v>120</v>
      </c>
      <c r="K1978" s="308">
        <v>120</v>
      </c>
      <c r="L1978" s="308">
        <v>120</v>
      </c>
      <c r="M1978" s="496"/>
      <c r="N1978" s="289" t="s">
        <v>2882</v>
      </c>
      <c r="O1978" s="283" t="s">
        <v>6223</v>
      </c>
      <c r="P1978" s="483"/>
      <c r="Q1978" s="459"/>
      <c r="R1978" s="320"/>
    </row>
    <row r="1979" s="251" customFormat="1" ht="12" customHeight="1" spans="1:18">
      <c r="A1979" s="45">
        <v>2283</v>
      </c>
      <c r="B1979" s="45"/>
      <c r="C1979" s="45"/>
      <c r="D1979" s="460" t="s">
        <v>6224</v>
      </c>
      <c r="E1979" s="461" t="s">
        <v>6225</v>
      </c>
      <c r="F1979" s="462"/>
      <c r="G1979" s="462"/>
      <c r="H1979" s="459"/>
      <c r="I1979" s="441"/>
      <c r="J1979" s="360"/>
      <c r="K1979" s="360"/>
      <c r="L1979" s="486"/>
      <c r="M1979" s="462"/>
      <c r="N1979" s="289"/>
      <c r="O1979" s="292"/>
      <c r="P1979" s="483"/>
      <c r="Q1979" s="459"/>
      <c r="R1979" s="320"/>
    </row>
    <row r="1980" s="251" customFormat="1" ht="24" customHeight="1" spans="1:18">
      <c r="A1980" s="45">
        <v>2284</v>
      </c>
      <c r="B1980" s="45" t="s">
        <v>145</v>
      </c>
      <c r="C1980" s="572" t="s">
        <v>6226</v>
      </c>
      <c r="D1980" s="462" t="s">
        <v>6227</v>
      </c>
      <c r="E1980" s="292" t="s">
        <v>6228</v>
      </c>
      <c r="F1980" s="445" t="s">
        <v>6229</v>
      </c>
      <c r="G1980" s="445"/>
      <c r="H1980" s="459" t="s">
        <v>76</v>
      </c>
      <c r="I1980" s="441" t="s">
        <v>46</v>
      </c>
      <c r="J1980" s="360">
        <v>130</v>
      </c>
      <c r="K1980" s="360">
        <v>130</v>
      </c>
      <c r="L1980" s="469">
        <v>130</v>
      </c>
      <c r="M1980" s="309" t="s">
        <v>395</v>
      </c>
      <c r="N1980" s="289" t="s">
        <v>135</v>
      </c>
      <c r="O1980" s="283" t="s">
        <v>136</v>
      </c>
      <c r="P1980" s="483"/>
      <c r="Q1980" s="459"/>
      <c r="R1980" s="320" t="s">
        <v>398</v>
      </c>
    </row>
    <row r="1981" s="251" customFormat="1" ht="24" customHeight="1" spans="1:18">
      <c r="A1981" s="45">
        <v>2285</v>
      </c>
      <c r="B1981" s="45" t="s">
        <v>129</v>
      </c>
      <c r="C1981" s="572" t="s">
        <v>6230</v>
      </c>
      <c r="D1981" s="462" t="s">
        <v>6231</v>
      </c>
      <c r="E1981" s="292" t="s">
        <v>6232</v>
      </c>
      <c r="F1981" s="445" t="s">
        <v>6233</v>
      </c>
      <c r="G1981" s="445" t="s">
        <v>313</v>
      </c>
      <c r="H1981" s="480" t="s">
        <v>29</v>
      </c>
      <c r="I1981" s="441" t="s">
        <v>46</v>
      </c>
      <c r="J1981" s="360">
        <v>52</v>
      </c>
      <c r="K1981" s="360">
        <v>52</v>
      </c>
      <c r="L1981" s="469">
        <v>52</v>
      </c>
      <c r="M1981" s="445"/>
      <c r="N1981" s="289" t="s">
        <v>135</v>
      </c>
      <c r="O1981" s="283" t="s">
        <v>136</v>
      </c>
      <c r="P1981" s="483"/>
      <c r="Q1981" s="459"/>
      <c r="R1981" s="320"/>
    </row>
    <row r="1982" s="251" customFormat="1" ht="24" customHeight="1" spans="1:18">
      <c r="A1982" s="45">
        <v>2286</v>
      </c>
      <c r="B1982" s="45" t="s">
        <v>129</v>
      </c>
      <c r="C1982" s="572" t="s">
        <v>6234</v>
      </c>
      <c r="D1982" s="462" t="s">
        <v>6235</v>
      </c>
      <c r="E1982" s="292" t="s">
        <v>6236</v>
      </c>
      <c r="F1982" s="445" t="s">
        <v>6237</v>
      </c>
      <c r="G1982" s="445"/>
      <c r="H1982" s="480" t="s">
        <v>76</v>
      </c>
      <c r="I1982" s="441" t="s">
        <v>46</v>
      </c>
      <c r="J1982" s="304">
        <v>150</v>
      </c>
      <c r="K1982" s="304">
        <v>150</v>
      </c>
      <c r="L1982" s="471">
        <v>150</v>
      </c>
      <c r="M1982" s="445"/>
      <c r="N1982" s="289" t="s">
        <v>4961</v>
      </c>
      <c r="O1982" s="472" t="s">
        <v>4962</v>
      </c>
      <c r="P1982" s="483"/>
      <c r="Q1982" s="459"/>
      <c r="R1982" s="320"/>
    </row>
    <row r="1983" s="253" customFormat="1" ht="36" customHeight="1" spans="1:18">
      <c r="A1983" s="45">
        <v>2287</v>
      </c>
      <c r="B1983" s="45" t="s">
        <v>145</v>
      </c>
      <c r="C1983" s="572" t="s">
        <v>6238</v>
      </c>
      <c r="D1983" s="490" t="s">
        <v>6239</v>
      </c>
      <c r="E1983" s="491" t="s">
        <v>6240</v>
      </c>
      <c r="F1983" s="491" t="s">
        <v>6241</v>
      </c>
      <c r="G1983" s="328" t="s">
        <v>6242</v>
      </c>
      <c r="H1983" s="502" t="s">
        <v>76</v>
      </c>
      <c r="I1983" s="504" t="s">
        <v>46</v>
      </c>
      <c r="J1983" s="304">
        <v>288</v>
      </c>
      <c r="K1983" s="304">
        <v>288</v>
      </c>
      <c r="L1983" s="471">
        <v>288</v>
      </c>
      <c r="M1983" s="503"/>
      <c r="N1983" s="289" t="s">
        <v>1105</v>
      </c>
      <c r="O1983" s="429" t="s">
        <v>1106</v>
      </c>
      <c r="P1983" s="494"/>
      <c r="Q1983" s="502"/>
      <c r="R1983" s="320"/>
    </row>
    <row r="1984" s="251" customFormat="1" ht="24" customHeight="1" spans="1:18">
      <c r="A1984" s="45">
        <v>2288</v>
      </c>
      <c r="B1984" s="45" t="s">
        <v>145</v>
      </c>
      <c r="C1984" s="572" t="s">
        <v>6243</v>
      </c>
      <c r="D1984" s="462" t="s">
        <v>6244</v>
      </c>
      <c r="E1984" s="292" t="s">
        <v>6245</v>
      </c>
      <c r="F1984" s="445"/>
      <c r="G1984" s="445"/>
      <c r="H1984" s="480" t="s">
        <v>76</v>
      </c>
      <c r="I1984" s="441" t="s">
        <v>46</v>
      </c>
      <c r="J1984" s="360">
        <v>133</v>
      </c>
      <c r="K1984" s="360">
        <v>133</v>
      </c>
      <c r="L1984" s="469">
        <v>133</v>
      </c>
      <c r="M1984" s="445"/>
      <c r="N1984" s="289" t="s">
        <v>135</v>
      </c>
      <c r="O1984" s="283" t="s">
        <v>136</v>
      </c>
      <c r="P1984" s="483"/>
      <c r="Q1984" s="459"/>
      <c r="R1984" s="320"/>
    </row>
    <row r="1985" s="235" customFormat="1" ht="36" customHeight="1" spans="1:18">
      <c r="A1985" s="45">
        <v>2289</v>
      </c>
      <c r="B1985" s="45" t="s">
        <v>129</v>
      </c>
      <c r="C1985" s="572" t="s">
        <v>6246</v>
      </c>
      <c r="D1985" s="389" t="s">
        <v>6247</v>
      </c>
      <c r="E1985" s="29" t="s">
        <v>6248</v>
      </c>
      <c r="F1985" s="29" t="s">
        <v>6249</v>
      </c>
      <c r="G1985" s="29"/>
      <c r="H1985" s="440" t="s">
        <v>29</v>
      </c>
      <c r="I1985" s="28" t="s">
        <v>46</v>
      </c>
      <c r="J1985" s="28">
        <v>1600</v>
      </c>
      <c r="K1985" s="28">
        <v>1600</v>
      </c>
      <c r="L1985" s="28">
        <v>1600</v>
      </c>
      <c r="M1985" s="291"/>
      <c r="N1985" s="289" t="s">
        <v>524</v>
      </c>
      <c r="O1985" s="291" t="s">
        <v>525</v>
      </c>
      <c r="P1985" s="369"/>
      <c r="Q1985" s="369"/>
      <c r="R1985" s="320"/>
    </row>
    <row r="1986" s="251" customFormat="1" ht="24" customHeight="1" spans="1:18">
      <c r="A1986" s="45">
        <v>2290</v>
      </c>
      <c r="B1986" s="45"/>
      <c r="C1986" s="45"/>
      <c r="D1986" s="460" t="s">
        <v>6250</v>
      </c>
      <c r="E1986" s="461" t="s">
        <v>6251</v>
      </c>
      <c r="F1986" s="462"/>
      <c r="G1986" s="462"/>
      <c r="H1986" s="459"/>
      <c r="I1986" s="441"/>
      <c r="J1986" s="360"/>
      <c r="K1986" s="360"/>
      <c r="L1986" s="312"/>
      <c r="M1986" s="462"/>
      <c r="N1986" s="289"/>
      <c r="O1986" s="292"/>
      <c r="P1986" s="483"/>
      <c r="Q1986" s="459"/>
      <c r="R1986" s="320"/>
    </row>
    <row r="1987" s="251" customFormat="1" ht="36" customHeight="1" spans="1:18">
      <c r="A1987" s="45">
        <v>2291</v>
      </c>
      <c r="B1987" s="45"/>
      <c r="C1987" s="45"/>
      <c r="D1987" s="460" t="s">
        <v>6252</v>
      </c>
      <c r="E1987" s="461" t="s">
        <v>6253</v>
      </c>
      <c r="F1987" s="462"/>
      <c r="G1987" s="462" t="s">
        <v>6254</v>
      </c>
      <c r="H1987" s="459"/>
      <c r="I1987" s="441"/>
      <c r="J1987" s="360"/>
      <c r="K1987" s="360"/>
      <c r="L1987" s="312"/>
      <c r="M1987" s="462"/>
      <c r="N1987" s="289"/>
      <c r="O1987" s="292"/>
      <c r="P1987" s="483"/>
      <c r="Q1987" s="459"/>
      <c r="R1987" s="320"/>
    </row>
    <row r="1988" s="253" customFormat="1" ht="24" customHeight="1" spans="1:18">
      <c r="A1988" s="45">
        <v>2292</v>
      </c>
      <c r="B1988" s="45" t="s">
        <v>145</v>
      </c>
      <c r="C1988" s="572" t="s">
        <v>6255</v>
      </c>
      <c r="D1988" s="490" t="s">
        <v>6256</v>
      </c>
      <c r="E1988" s="491" t="s">
        <v>6257</v>
      </c>
      <c r="F1988" s="503" t="s">
        <v>6258</v>
      </c>
      <c r="G1988" s="503"/>
      <c r="H1988" s="465" t="s">
        <v>76</v>
      </c>
      <c r="I1988" s="504" t="s">
        <v>903</v>
      </c>
      <c r="J1988" s="360">
        <v>13</v>
      </c>
      <c r="K1988" s="360">
        <v>13</v>
      </c>
      <c r="L1988" s="469">
        <v>13</v>
      </c>
      <c r="M1988" s="503" t="s">
        <v>6259</v>
      </c>
      <c r="N1988" s="289" t="s">
        <v>638</v>
      </c>
      <c r="O1988" s="416" t="s">
        <v>639</v>
      </c>
      <c r="P1988" s="494"/>
      <c r="Q1988" s="502"/>
      <c r="R1988" s="320"/>
    </row>
    <row r="1989" s="251" customFormat="1" ht="24" customHeight="1" spans="1:18">
      <c r="A1989" s="45">
        <v>2293</v>
      </c>
      <c r="B1989" s="45" t="s">
        <v>145</v>
      </c>
      <c r="C1989" s="572" t="s">
        <v>6260</v>
      </c>
      <c r="D1989" s="462" t="s">
        <v>6261</v>
      </c>
      <c r="E1989" s="292" t="s">
        <v>6262</v>
      </c>
      <c r="F1989" s="445"/>
      <c r="G1989" s="445"/>
      <c r="H1989" s="459" t="s">
        <v>76</v>
      </c>
      <c r="I1989" s="441" t="s">
        <v>46</v>
      </c>
      <c r="J1989" s="360">
        <v>47</v>
      </c>
      <c r="K1989" s="360">
        <v>47</v>
      </c>
      <c r="L1989" s="469">
        <v>47</v>
      </c>
      <c r="M1989" s="309" t="s">
        <v>395</v>
      </c>
      <c r="N1989" s="289" t="s">
        <v>135</v>
      </c>
      <c r="O1989" s="283" t="s">
        <v>136</v>
      </c>
      <c r="P1989" s="483"/>
      <c r="Q1989" s="459"/>
      <c r="R1989" s="320" t="s">
        <v>398</v>
      </c>
    </row>
    <row r="1990" s="253" customFormat="1" ht="24" customHeight="1" spans="1:18">
      <c r="A1990" s="45">
        <v>2294</v>
      </c>
      <c r="B1990" s="45" t="s">
        <v>145</v>
      </c>
      <c r="C1990" s="572" t="s">
        <v>6263</v>
      </c>
      <c r="D1990" s="490" t="s">
        <v>6264</v>
      </c>
      <c r="E1990" s="507" t="s">
        <v>6265</v>
      </c>
      <c r="F1990" s="491"/>
      <c r="G1990" s="503"/>
      <c r="H1990" s="465" t="s">
        <v>76</v>
      </c>
      <c r="I1990" s="504" t="s">
        <v>46</v>
      </c>
      <c r="J1990" s="360">
        <v>64</v>
      </c>
      <c r="K1990" s="360">
        <v>64</v>
      </c>
      <c r="L1990" s="469">
        <v>64</v>
      </c>
      <c r="M1990" s="503"/>
      <c r="N1990" s="289" t="s">
        <v>6266</v>
      </c>
      <c r="O1990" s="416" t="s">
        <v>6267</v>
      </c>
      <c r="P1990" s="494"/>
      <c r="Q1990" s="502"/>
      <c r="R1990" s="320"/>
    </row>
    <row r="1991" s="251" customFormat="1" ht="24" customHeight="1" spans="1:18">
      <c r="A1991" s="45">
        <v>2295</v>
      </c>
      <c r="B1991" s="45" t="s">
        <v>129</v>
      </c>
      <c r="C1991" s="572" t="s">
        <v>6268</v>
      </c>
      <c r="D1991" s="462" t="s">
        <v>6269</v>
      </c>
      <c r="E1991" s="292" t="s">
        <v>6270</v>
      </c>
      <c r="F1991" s="445"/>
      <c r="G1991" s="445"/>
      <c r="H1991" s="459" t="s">
        <v>76</v>
      </c>
      <c r="I1991" s="441" t="s">
        <v>46</v>
      </c>
      <c r="J1991" s="360">
        <v>52</v>
      </c>
      <c r="K1991" s="360">
        <v>52</v>
      </c>
      <c r="L1991" s="469">
        <v>52</v>
      </c>
      <c r="M1991" s="445"/>
      <c r="N1991" s="289" t="s">
        <v>135</v>
      </c>
      <c r="O1991" s="283" t="s">
        <v>136</v>
      </c>
      <c r="P1991" s="483"/>
      <c r="Q1991" s="459"/>
      <c r="R1991" s="320"/>
    </row>
    <row r="1992" s="251" customFormat="1" ht="24" customHeight="1" spans="1:18">
      <c r="A1992" s="45">
        <v>2296</v>
      </c>
      <c r="B1992" s="45" t="s">
        <v>218</v>
      </c>
      <c r="C1992" s="572" t="s">
        <v>6271</v>
      </c>
      <c r="D1992" s="462" t="s">
        <v>6272</v>
      </c>
      <c r="E1992" s="292" t="s">
        <v>6273</v>
      </c>
      <c r="F1992" s="445"/>
      <c r="G1992" s="445"/>
      <c r="H1992" s="459" t="s">
        <v>45</v>
      </c>
      <c r="I1992" s="441" t="s">
        <v>46</v>
      </c>
      <c r="J1992" s="360">
        <v>1950</v>
      </c>
      <c r="K1992" s="360">
        <v>1950</v>
      </c>
      <c r="L1992" s="469">
        <v>1950</v>
      </c>
      <c r="M1992" s="445"/>
      <c r="N1992" s="289" t="s">
        <v>135</v>
      </c>
      <c r="O1992" s="283" t="s">
        <v>136</v>
      </c>
      <c r="P1992" s="483"/>
      <c r="Q1992" s="459"/>
      <c r="R1992" s="320"/>
    </row>
    <row r="1993" s="251" customFormat="1" ht="24" customHeight="1" spans="1:18">
      <c r="A1993" s="45">
        <v>2297</v>
      </c>
      <c r="B1993" s="45" t="s">
        <v>145</v>
      </c>
      <c r="C1993" s="572" t="s">
        <v>6274</v>
      </c>
      <c r="D1993" s="462" t="s">
        <v>6275</v>
      </c>
      <c r="E1993" s="292" t="s">
        <v>6276</v>
      </c>
      <c r="F1993" s="445" t="s">
        <v>6277</v>
      </c>
      <c r="G1993" s="445"/>
      <c r="H1993" s="480" t="s">
        <v>29</v>
      </c>
      <c r="I1993" s="441" t="s">
        <v>46</v>
      </c>
      <c r="J1993" s="360">
        <v>39</v>
      </c>
      <c r="K1993" s="360">
        <v>39</v>
      </c>
      <c r="L1993" s="469">
        <v>39</v>
      </c>
      <c r="M1993" s="445"/>
      <c r="N1993" s="289" t="s">
        <v>135</v>
      </c>
      <c r="O1993" s="283" t="s">
        <v>136</v>
      </c>
      <c r="P1993" s="483"/>
      <c r="Q1993" s="459"/>
      <c r="R1993" s="320"/>
    </row>
    <row r="1994" s="251" customFormat="1" ht="24" customHeight="1" spans="1:18">
      <c r="A1994" s="45">
        <v>2298</v>
      </c>
      <c r="B1994" s="45" t="s">
        <v>218</v>
      </c>
      <c r="C1994" s="572" t="s">
        <v>6278</v>
      </c>
      <c r="D1994" s="462" t="s">
        <v>6279</v>
      </c>
      <c r="E1994" s="292" t="s">
        <v>6280</v>
      </c>
      <c r="F1994" s="445" t="s">
        <v>6281</v>
      </c>
      <c r="G1994" s="445"/>
      <c r="H1994" s="459" t="s">
        <v>29</v>
      </c>
      <c r="I1994" s="441" t="s">
        <v>46</v>
      </c>
      <c r="J1994" s="360">
        <v>78</v>
      </c>
      <c r="K1994" s="360">
        <v>78</v>
      </c>
      <c r="L1994" s="469">
        <v>78</v>
      </c>
      <c r="M1994" s="445"/>
      <c r="N1994" s="289" t="s">
        <v>135</v>
      </c>
      <c r="O1994" s="283" t="s">
        <v>136</v>
      </c>
      <c r="P1994" s="483"/>
      <c r="Q1994" s="459"/>
      <c r="R1994" s="320"/>
    </row>
    <row r="1995" s="251" customFormat="1" ht="24" customHeight="1" spans="1:18">
      <c r="A1995" s="45">
        <v>2299</v>
      </c>
      <c r="B1995" s="45" t="s">
        <v>129</v>
      </c>
      <c r="C1995" s="572" t="s">
        <v>6282</v>
      </c>
      <c r="D1995" s="462" t="s">
        <v>6283</v>
      </c>
      <c r="E1995" s="292" t="s">
        <v>6284</v>
      </c>
      <c r="F1995" s="445" t="s">
        <v>6285</v>
      </c>
      <c r="G1995" s="445" t="s">
        <v>6286</v>
      </c>
      <c r="H1995" s="480" t="s">
        <v>29</v>
      </c>
      <c r="I1995" s="441" t="s">
        <v>46</v>
      </c>
      <c r="J1995" s="360">
        <v>8</v>
      </c>
      <c r="K1995" s="360">
        <v>8</v>
      </c>
      <c r="L1995" s="469">
        <v>8</v>
      </c>
      <c r="M1995" s="445"/>
      <c r="N1995" s="289" t="s">
        <v>6287</v>
      </c>
      <c r="O1995" s="292" t="s">
        <v>136</v>
      </c>
      <c r="P1995" s="483"/>
      <c r="Q1995" s="459"/>
      <c r="R1995" s="320"/>
    </row>
    <row r="1996" s="251" customFormat="1" ht="24" customHeight="1" spans="1:18">
      <c r="A1996" s="45">
        <v>2300</v>
      </c>
      <c r="B1996" s="45" t="s">
        <v>129</v>
      </c>
      <c r="C1996" s="572" t="s">
        <v>6288</v>
      </c>
      <c r="D1996" s="462" t="s">
        <v>6289</v>
      </c>
      <c r="E1996" s="292" t="s">
        <v>6290</v>
      </c>
      <c r="F1996" s="445" t="s">
        <v>6291</v>
      </c>
      <c r="G1996" s="445" t="s">
        <v>6292</v>
      </c>
      <c r="H1996" s="480" t="s">
        <v>45</v>
      </c>
      <c r="I1996" s="441" t="s">
        <v>46</v>
      </c>
      <c r="J1996" s="452">
        <v>1180</v>
      </c>
      <c r="K1996" s="452">
        <v>1180</v>
      </c>
      <c r="L1996" s="482">
        <v>1180</v>
      </c>
      <c r="M1996" s="445" t="s">
        <v>6293</v>
      </c>
      <c r="N1996" s="289" t="s">
        <v>386</v>
      </c>
      <c r="O1996" s="473" t="s">
        <v>2966</v>
      </c>
      <c r="P1996" s="483"/>
      <c r="Q1996" s="459"/>
      <c r="R1996" s="320"/>
    </row>
    <row r="1997" s="251" customFormat="1" ht="24" customHeight="1" spans="1:18">
      <c r="A1997" s="45">
        <v>2301</v>
      </c>
      <c r="B1997" s="45" t="s">
        <v>145</v>
      </c>
      <c r="C1997" s="572" t="s">
        <v>6294</v>
      </c>
      <c r="D1997" s="462" t="s">
        <v>6295</v>
      </c>
      <c r="E1997" s="291" t="s">
        <v>6296</v>
      </c>
      <c r="F1997" s="291" t="s">
        <v>6297</v>
      </c>
      <c r="G1997" s="291"/>
      <c r="H1997" s="459" t="s">
        <v>45</v>
      </c>
      <c r="I1997" s="325" t="s">
        <v>3025</v>
      </c>
      <c r="J1997" s="360">
        <v>260</v>
      </c>
      <c r="K1997" s="360">
        <v>260</v>
      </c>
      <c r="L1997" s="308">
        <v>260</v>
      </c>
      <c r="M1997" s="445"/>
      <c r="N1997" s="289"/>
      <c r="O1997" s="292"/>
      <c r="P1997" s="483"/>
      <c r="Q1997" s="459"/>
      <c r="R1997" s="320"/>
    </row>
    <row r="1998" s="251" customFormat="1" ht="24" customHeight="1" spans="1:18">
      <c r="A1998" s="45">
        <v>2302</v>
      </c>
      <c r="B1998" s="354" t="s">
        <v>145</v>
      </c>
      <c r="C1998" s="300" t="s">
        <v>6298</v>
      </c>
      <c r="D1998" s="286" t="s">
        <v>6299</v>
      </c>
      <c r="E1998" s="291" t="s">
        <v>6300</v>
      </c>
      <c r="F1998" s="291"/>
      <c r="G1998" s="370"/>
      <c r="H1998" s="459" t="s">
        <v>29</v>
      </c>
      <c r="I1998" s="427" t="s">
        <v>46</v>
      </c>
      <c r="J1998" s="305" t="s">
        <v>70</v>
      </c>
      <c r="K1998" s="305" t="s">
        <v>70</v>
      </c>
      <c r="L1998" s="305" t="s">
        <v>70</v>
      </c>
      <c r="M1998" s="370" t="s">
        <v>6301</v>
      </c>
      <c r="N1998" s="289" t="s">
        <v>6302</v>
      </c>
      <c r="O1998" s="292" t="s">
        <v>6303</v>
      </c>
      <c r="P1998" s="483"/>
      <c r="Q1998" s="459"/>
      <c r="R1998" s="320"/>
    </row>
    <row r="1999" s="251" customFormat="1" ht="36" customHeight="1" spans="1:18">
      <c r="A1999" s="45">
        <v>2303</v>
      </c>
      <c r="B1999" s="354" t="s">
        <v>129</v>
      </c>
      <c r="C1999" s="300" t="s">
        <v>6304</v>
      </c>
      <c r="D1999" s="286" t="s">
        <v>6305</v>
      </c>
      <c r="E1999" s="291" t="s">
        <v>6306</v>
      </c>
      <c r="F1999" s="291"/>
      <c r="G1999" s="291" t="s">
        <v>6242</v>
      </c>
      <c r="H1999" s="459" t="s">
        <v>29</v>
      </c>
      <c r="I1999" s="427" t="s">
        <v>46</v>
      </c>
      <c r="J1999" s="305" t="s">
        <v>70</v>
      </c>
      <c r="K1999" s="305" t="s">
        <v>70</v>
      </c>
      <c r="L1999" s="305" t="s">
        <v>70</v>
      </c>
      <c r="M1999" s="370" t="s">
        <v>6301</v>
      </c>
      <c r="N1999" s="289" t="s">
        <v>6307</v>
      </c>
      <c r="O1999" s="283" t="s">
        <v>6308</v>
      </c>
      <c r="P1999" s="483"/>
      <c r="Q1999" s="459"/>
      <c r="R1999" s="320"/>
    </row>
    <row r="2000" s="251" customFormat="1" ht="24" customHeight="1" spans="1:18">
      <c r="A2000" s="45">
        <v>2304</v>
      </c>
      <c r="B2000" s="354" t="s">
        <v>145</v>
      </c>
      <c r="C2000" s="300" t="s">
        <v>6309</v>
      </c>
      <c r="D2000" s="286" t="s">
        <v>6310</v>
      </c>
      <c r="E2000" s="291" t="s">
        <v>6311</v>
      </c>
      <c r="F2000" s="291"/>
      <c r="G2000" s="370"/>
      <c r="H2000" s="459" t="s">
        <v>29</v>
      </c>
      <c r="I2000" s="427" t="s">
        <v>46</v>
      </c>
      <c r="J2000" s="305" t="s">
        <v>70</v>
      </c>
      <c r="K2000" s="305" t="s">
        <v>70</v>
      </c>
      <c r="L2000" s="305" t="s">
        <v>70</v>
      </c>
      <c r="M2000" s="370" t="s">
        <v>6301</v>
      </c>
      <c r="N2000" s="289" t="s">
        <v>6302</v>
      </c>
      <c r="O2000" s="292" t="s">
        <v>6303</v>
      </c>
      <c r="P2000" s="483"/>
      <c r="Q2000" s="459"/>
      <c r="R2000" s="320"/>
    </row>
    <row r="2001" s="251" customFormat="1" ht="36" customHeight="1" spans="1:18">
      <c r="A2001" s="45">
        <v>2305</v>
      </c>
      <c r="B2001" s="354" t="s">
        <v>145</v>
      </c>
      <c r="C2001" s="300" t="s">
        <v>6312</v>
      </c>
      <c r="D2001" s="286" t="s">
        <v>6313</v>
      </c>
      <c r="E2001" s="309" t="s">
        <v>6314</v>
      </c>
      <c r="F2001" s="309"/>
      <c r="G2001" s="309"/>
      <c r="H2001" s="459" t="s">
        <v>29</v>
      </c>
      <c r="I2001" s="336" t="s">
        <v>3025</v>
      </c>
      <c r="J2001" s="308" t="s">
        <v>70</v>
      </c>
      <c r="K2001" s="308" t="s">
        <v>70</v>
      </c>
      <c r="L2001" s="308" t="s">
        <v>70</v>
      </c>
      <c r="M2001" s="309" t="s">
        <v>6315</v>
      </c>
      <c r="N2001" s="289" t="s">
        <v>6316</v>
      </c>
      <c r="O2001" s="309" t="s">
        <v>6317</v>
      </c>
      <c r="P2001" s="483"/>
      <c r="Q2001" s="459"/>
      <c r="R2001" s="320"/>
    </row>
    <row r="2002" s="251" customFormat="1" ht="24" customHeight="1" spans="1:18">
      <c r="A2002" s="45">
        <v>2306</v>
      </c>
      <c r="B2002" s="45" t="s">
        <v>129</v>
      </c>
      <c r="C2002" s="300" t="s">
        <v>6318</v>
      </c>
      <c r="D2002" s="286" t="s">
        <v>6319</v>
      </c>
      <c r="E2002" s="309" t="s">
        <v>6320</v>
      </c>
      <c r="F2002" s="309"/>
      <c r="G2002" s="309"/>
      <c r="H2002" s="459" t="s">
        <v>29</v>
      </c>
      <c r="I2002" s="336" t="s">
        <v>46</v>
      </c>
      <c r="J2002" s="308" t="s">
        <v>70</v>
      </c>
      <c r="K2002" s="308" t="s">
        <v>70</v>
      </c>
      <c r="L2002" s="308" t="s">
        <v>70</v>
      </c>
      <c r="M2002" s="309"/>
      <c r="N2002" s="289" t="s">
        <v>6316</v>
      </c>
      <c r="O2002" s="309" t="s">
        <v>6317</v>
      </c>
      <c r="P2002" s="483"/>
      <c r="Q2002" s="459"/>
      <c r="R2002" s="320"/>
    </row>
    <row r="2003" s="253" customFormat="1" ht="36" customHeight="1" spans="1:18">
      <c r="A2003" s="45">
        <v>2307</v>
      </c>
      <c r="B2003" s="45" t="s">
        <v>129</v>
      </c>
      <c r="C2003" s="300" t="s">
        <v>6321</v>
      </c>
      <c r="D2003" s="321" t="s">
        <v>6322</v>
      </c>
      <c r="E2003" s="333" t="s">
        <v>6323</v>
      </c>
      <c r="F2003" s="333" t="s">
        <v>6324</v>
      </c>
      <c r="G2003" s="333"/>
      <c r="H2003" s="334" t="s">
        <v>29</v>
      </c>
      <c r="I2003" s="334" t="s">
        <v>46</v>
      </c>
      <c r="J2003" s="334" t="s">
        <v>70</v>
      </c>
      <c r="K2003" s="334" t="s">
        <v>70</v>
      </c>
      <c r="L2003" s="334" t="s">
        <v>70</v>
      </c>
      <c r="M2003" s="333"/>
      <c r="N2003" s="289" t="s">
        <v>638</v>
      </c>
      <c r="O2003" s="333" t="s">
        <v>639</v>
      </c>
      <c r="P2003" s="494"/>
      <c r="Q2003" s="502"/>
      <c r="R2003" s="320"/>
    </row>
    <row r="2004" s="251" customFormat="1" ht="24" customHeight="1" spans="1:18">
      <c r="A2004" s="45">
        <v>2308</v>
      </c>
      <c r="B2004" s="45" t="s">
        <v>129</v>
      </c>
      <c r="C2004" s="300" t="s">
        <v>6325</v>
      </c>
      <c r="D2004" s="286" t="s">
        <v>6326</v>
      </c>
      <c r="E2004" s="291" t="s">
        <v>6327</v>
      </c>
      <c r="F2004" s="291"/>
      <c r="G2004" s="370"/>
      <c r="H2004" s="459" t="s">
        <v>29</v>
      </c>
      <c r="I2004" s="427" t="s">
        <v>46</v>
      </c>
      <c r="J2004" s="360">
        <v>442</v>
      </c>
      <c r="K2004" s="360">
        <v>442</v>
      </c>
      <c r="L2004" s="469">
        <v>442</v>
      </c>
      <c r="M2004" s="370"/>
      <c r="N2004" s="289" t="s">
        <v>6328</v>
      </c>
      <c r="O2004" s="283" t="s">
        <v>6329</v>
      </c>
      <c r="P2004" s="483"/>
      <c r="Q2004" s="459"/>
      <c r="R2004" s="320"/>
    </row>
    <row r="2005" s="251" customFormat="1" ht="12" customHeight="1" spans="1:18">
      <c r="A2005" s="45">
        <v>2309</v>
      </c>
      <c r="B2005" s="45"/>
      <c r="C2005" s="45"/>
      <c r="D2005" s="460" t="s">
        <v>6330</v>
      </c>
      <c r="E2005" s="461" t="s">
        <v>6331</v>
      </c>
      <c r="F2005" s="462"/>
      <c r="G2005" s="462"/>
      <c r="H2005" s="459"/>
      <c r="I2005" s="441"/>
      <c r="J2005" s="360"/>
      <c r="K2005" s="360"/>
      <c r="L2005" s="486"/>
      <c r="M2005" s="462"/>
      <c r="N2005" s="289"/>
      <c r="O2005" s="292"/>
      <c r="P2005" s="483"/>
      <c r="Q2005" s="459"/>
      <c r="R2005" s="320"/>
    </row>
    <row r="2006" s="251" customFormat="1" ht="24" customHeight="1" spans="1:18">
      <c r="A2006" s="45">
        <v>2310</v>
      </c>
      <c r="B2006" s="45" t="s">
        <v>129</v>
      </c>
      <c r="C2006" s="572" t="s">
        <v>6332</v>
      </c>
      <c r="D2006" s="462" t="s">
        <v>6333</v>
      </c>
      <c r="E2006" s="292" t="s">
        <v>6334</v>
      </c>
      <c r="F2006" s="445"/>
      <c r="G2006" s="445"/>
      <c r="H2006" s="480" t="s">
        <v>45</v>
      </c>
      <c r="I2006" s="441" t="s">
        <v>214</v>
      </c>
      <c r="J2006" s="360">
        <v>3.5</v>
      </c>
      <c r="K2006" s="360">
        <v>3.5</v>
      </c>
      <c r="L2006" s="469">
        <v>3.5</v>
      </c>
      <c r="M2006" s="445"/>
      <c r="N2006" s="289" t="s">
        <v>135</v>
      </c>
      <c r="O2006" s="283" t="s">
        <v>136</v>
      </c>
      <c r="P2006" s="483"/>
      <c r="Q2006" s="459"/>
      <c r="R2006" s="320" t="s">
        <v>498</v>
      </c>
    </row>
    <row r="2007" s="251" customFormat="1" ht="36" customHeight="1" spans="1:18">
      <c r="A2007" s="45">
        <v>2311</v>
      </c>
      <c r="B2007" s="45" t="s">
        <v>129</v>
      </c>
      <c r="C2007" s="572" t="s">
        <v>6332</v>
      </c>
      <c r="D2007" s="462" t="s">
        <v>6335</v>
      </c>
      <c r="E2007" s="291" t="s">
        <v>6336</v>
      </c>
      <c r="F2007" s="291" t="s">
        <v>6337</v>
      </c>
      <c r="G2007" s="445"/>
      <c r="H2007" s="459" t="s">
        <v>45</v>
      </c>
      <c r="I2007" s="325" t="s">
        <v>214</v>
      </c>
      <c r="J2007" s="360">
        <v>13.5</v>
      </c>
      <c r="K2007" s="360">
        <v>13.5</v>
      </c>
      <c r="L2007" s="360">
        <v>13.5</v>
      </c>
      <c r="M2007" s="291" t="s">
        <v>6338</v>
      </c>
      <c r="N2007" s="289" t="s">
        <v>6339</v>
      </c>
      <c r="O2007" s="292" t="s">
        <v>6340</v>
      </c>
      <c r="P2007" s="483"/>
      <c r="Q2007" s="284" t="s">
        <v>163</v>
      </c>
      <c r="R2007" s="320" t="s">
        <v>498</v>
      </c>
    </row>
    <row r="2008" s="251" customFormat="1" ht="24" customHeight="1" spans="1:18">
      <c r="A2008" s="45">
        <v>2312</v>
      </c>
      <c r="B2008" s="354" t="s">
        <v>145</v>
      </c>
      <c r="C2008" s="572" t="s">
        <v>6341</v>
      </c>
      <c r="D2008" s="462" t="s">
        <v>6342</v>
      </c>
      <c r="E2008" s="292" t="s">
        <v>6343</v>
      </c>
      <c r="F2008" s="445"/>
      <c r="G2008" s="445"/>
      <c r="H2008" s="480" t="s">
        <v>76</v>
      </c>
      <c r="I2008" s="441" t="s">
        <v>46</v>
      </c>
      <c r="J2008" s="360">
        <v>5.2</v>
      </c>
      <c r="K2008" s="360">
        <v>5.2</v>
      </c>
      <c r="L2008" s="469">
        <v>5.2</v>
      </c>
      <c r="M2008" s="445"/>
      <c r="N2008" s="289" t="s">
        <v>135</v>
      </c>
      <c r="O2008" s="283" t="s">
        <v>136</v>
      </c>
      <c r="P2008" s="483"/>
      <c r="Q2008" s="459"/>
      <c r="R2008" s="320" t="s">
        <v>498</v>
      </c>
    </row>
    <row r="2009" s="251" customFormat="1" ht="48" customHeight="1" spans="1:18">
      <c r="A2009" s="45">
        <v>2313</v>
      </c>
      <c r="B2009" s="45" t="s">
        <v>129</v>
      </c>
      <c r="C2009" s="572" t="s">
        <v>6344</v>
      </c>
      <c r="D2009" s="462" t="s">
        <v>6345</v>
      </c>
      <c r="E2009" s="292" t="s">
        <v>6346</v>
      </c>
      <c r="F2009" s="445" t="s">
        <v>6347</v>
      </c>
      <c r="G2009" s="445"/>
      <c r="H2009" s="480" t="s">
        <v>76</v>
      </c>
      <c r="I2009" s="441" t="s">
        <v>46</v>
      </c>
      <c r="J2009" s="360">
        <v>195</v>
      </c>
      <c r="K2009" s="360">
        <v>195</v>
      </c>
      <c r="L2009" s="469">
        <v>195</v>
      </c>
      <c r="M2009" s="445"/>
      <c r="N2009" s="289" t="s">
        <v>6348</v>
      </c>
      <c r="O2009" s="283" t="s">
        <v>6349</v>
      </c>
      <c r="P2009" s="483"/>
      <c r="Q2009" s="459"/>
      <c r="R2009" s="320" t="s">
        <v>498</v>
      </c>
    </row>
    <row r="2010" s="251" customFormat="1" ht="48" customHeight="1" spans="1:18">
      <c r="A2010" s="45">
        <v>2314</v>
      </c>
      <c r="B2010" s="45" t="s">
        <v>129</v>
      </c>
      <c r="C2010" s="572" t="s">
        <v>6350</v>
      </c>
      <c r="D2010" s="462" t="s">
        <v>6351</v>
      </c>
      <c r="E2010" s="292" t="s">
        <v>6352</v>
      </c>
      <c r="F2010" s="445" t="s">
        <v>6353</v>
      </c>
      <c r="G2010" s="445"/>
      <c r="H2010" s="459" t="s">
        <v>76</v>
      </c>
      <c r="I2010" s="441" t="s">
        <v>1111</v>
      </c>
      <c r="J2010" s="360">
        <v>116</v>
      </c>
      <c r="K2010" s="360">
        <v>116</v>
      </c>
      <c r="L2010" s="469">
        <v>116</v>
      </c>
      <c r="M2010" s="445"/>
      <c r="N2010" s="289" t="s">
        <v>6348</v>
      </c>
      <c r="O2010" s="283" t="s">
        <v>6349</v>
      </c>
      <c r="P2010" s="483"/>
      <c r="Q2010" s="459"/>
      <c r="R2010" s="320" t="s">
        <v>498</v>
      </c>
    </row>
    <row r="2011" s="251" customFormat="1" ht="36" customHeight="1" spans="1:18">
      <c r="A2011" s="45">
        <v>2315</v>
      </c>
      <c r="B2011" s="45" t="s">
        <v>129</v>
      </c>
      <c r="C2011" s="572" t="s">
        <v>6354</v>
      </c>
      <c r="D2011" s="462" t="s">
        <v>6355</v>
      </c>
      <c r="E2011" s="292" t="s">
        <v>6356</v>
      </c>
      <c r="F2011" s="445" t="s">
        <v>6357</v>
      </c>
      <c r="G2011" s="445"/>
      <c r="H2011" s="480" t="s">
        <v>76</v>
      </c>
      <c r="I2011" s="441" t="s">
        <v>1111</v>
      </c>
      <c r="J2011" s="360">
        <v>52</v>
      </c>
      <c r="K2011" s="360">
        <v>52</v>
      </c>
      <c r="L2011" s="469">
        <v>52</v>
      </c>
      <c r="M2011" s="445"/>
      <c r="N2011" s="289" t="s">
        <v>6348</v>
      </c>
      <c r="O2011" s="283" t="s">
        <v>6349</v>
      </c>
      <c r="P2011" s="483"/>
      <c r="Q2011" s="459"/>
      <c r="R2011" s="320" t="s">
        <v>498</v>
      </c>
    </row>
    <row r="2012" s="251" customFormat="1" ht="24" customHeight="1" spans="1:18">
      <c r="A2012" s="45">
        <v>2316</v>
      </c>
      <c r="B2012" s="45" t="s">
        <v>129</v>
      </c>
      <c r="C2012" s="572" t="s">
        <v>6358</v>
      </c>
      <c r="D2012" s="462" t="s">
        <v>6359</v>
      </c>
      <c r="E2012" s="292" t="s">
        <v>6360</v>
      </c>
      <c r="F2012" s="445" t="s">
        <v>6361</v>
      </c>
      <c r="G2012" s="445"/>
      <c r="H2012" s="459" t="s">
        <v>76</v>
      </c>
      <c r="I2012" s="441" t="s">
        <v>1111</v>
      </c>
      <c r="J2012" s="360">
        <v>54</v>
      </c>
      <c r="K2012" s="360">
        <v>54</v>
      </c>
      <c r="L2012" s="452">
        <v>54</v>
      </c>
      <c r="M2012" s="445"/>
      <c r="N2012" s="289" t="s">
        <v>6362</v>
      </c>
      <c r="O2012" s="508" t="s">
        <v>6363</v>
      </c>
      <c r="P2012" s="483"/>
      <c r="Q2012" s="459"/>
      <c r="R2012" s="320" t="s">
        <v>498</v>
      </c>
    </row>
    <row r="2013" s="251" customFormat="1" ht="24" customHeight="1" spans="1:18">
      <c r="A2013" s="45">
        <v>2317</v>
      </c>
      <c r="B2013" s="354" t="s">
        <v>145</v>
      </c>
      <c r="C2013" s="572" t="s">
        <v>6364</v>
      </c>
      <c r="D2013" s="462" t="s">
        <v>6365</v>
      </c>
      <c r="E2013" s="292" t="s">
        <v>6366</v>
      </c>
      <c r="F2013" s="445" t="s">
        <v>6367</v>
      </c>
      <c r="G2013" s="445"/>
      <c r="H2013" s="480" t="s">
        <v>45</v>
      </c>
      <c r="I2013" s="441" t="s">
        <v>214</v>
      </c>
      <c r="J2013" s="360">
        <v>6.5</v>
      </c>
      <c r="K2013" s="360">
        <v>6.5</v>
      </c>
      <c r="L2013" s="469">
        <v>6.5</v>
      </c>
      <c r="M2013" s="445"/>
      <c r="N2013" s="289" t="s">
        <v>135</v>
      </c>
      <c r="O2013" s="283" t="s">
        <v>136</v>
      </c>
      <c r="P2013" s="483"/>
      <c r="Q2013" s="459"/>
      <c r="R2013" s="320" t="s">
        <v>498</v>
      </c>
    </row>
    <row r="2014" s="251" customFormat="1" ht="24" customHeight="1" spans="1:18">
      <c r="A2014" s="45">
        <v>2318</v>
      </c>
      <c r="B2014" s="45" t="s">
        <v>129</v>
      </c>
      <c r="C2014" s="572" t="s">
        <v>6368</v>
      </c>
      <c r="D2014" s="462" t="s">
        <v>6369</v>
      </c>
      <c r="E2014" s="292" t="s">
        <v>6370</v>
      </c>
      <c r="F2014" s="445"/>
      <c r="G2014" s="445"/>
      <c r="H2014" s="480" t="s">
        <v>76</v>
      </c>
      <c r="I2014" s="441" t="s">
        <v>1111</v>
      </c>
      <c r="J2014" s="360">
        <v>6.5</v>
      </c>
      <c r="K2014" s="360">
        <v>6.5</v>
      </c>
      <c r="L2014" s="469">
        <v>6.5</v>
      </c>
      <c r="M2014" s="445"/>
      <c r="N2014" s="289" t="s">
        <v>135</v>
      </c>
      <c r="O2014" s="283" t="s">
        <v>136</v>
      </c>
      <c r="P2014" s="483"/>
      <c r="Q2014" s="459"/>
      <c r="R2014" s="320" t="s">
        <v>498</v>
      </c>
    </row>
    <row r="2015" s="251" customFormat="1" ht="48" customHeight="1" spans="1:18">
      <c r="A2015" s="45">
        <v>2319</v>
      </c>
      <c r="B2015" s="45" t="s">
        <v>129</v>
      </c>
      <c r="C2015" s="572" t="s">
        <v>6371</v>
      </c>
      <c r="D2015" s="462" t="s">
        <v>6372</v>
      </c>
      <c r="E2015" s="292" t="s">
        <v>6373</v>
      </c>
      <c r="F2015" s="445" t="s">
        <v>6374</v>
      </c>
      <c r="G2015" s="445"/>
      <c r="H2015" s="459" t="s">
        <v>76</v>
      </c>
      <c r="I2015" s="441" t="s">
        <v>214</v>
      </c>
      <c r="J2015" s="360">
        <v>5</v>
      </c>
      <c r="K2015" s="360">
        <v>5</v>
      </c>
      <c r="L2015" s="469">
        <v>5</v>
      </c>
      <c r="M2015" s="445" t="s">
        <v>313</v>
      </c>
      <c r="N2015" s="289" t="s">
        <v>6375</v>
      </c>
      <c r="O2015" s="313" t="s">
        <v>6376</v>
      </c>
      <c r="P2015" s="483"/>
      <c r="Q2015" s="459"/>
      <c r="R2015" s="320" t="s">
        <v>498</v>
      </c>
    </row>
    <row r="2016" s="251" customFormat="1" ht="24" customHeight="1" spans="1:18">
      <c r="A2016" s="45">
        <v>2320</v>
      </c>
      <c r="B2016" s="45" t="s">
        <v>129</v>
      </c>
      <c r="C2016" s="572" t="s">
        <v>6377</v>
      </c>
      <c r="D2016" s="462" t="s">
        <v>6378</v>
      </c>
      <c r="E2016" s="292" t="s">
        <v>6379</v>
      </c>
      <c r="F2016" s="388" t="s">
        <v>6380</v>
      </c>
      <c r="G2016" s="445"/>
      <c r="H2016" s="459" t="s">
        <v>45</v>
      </c>
      <c r="I2016" s="441" t="s">
        <v>214</v>
      </c>
      <c r="J2016" s="452">
        <v>6</v>
      </c>
      <c r="K2016" s="452">
        <v>6</v>
      </c>
      <c r="L2016" s="452">
        <v>6</v>
      </c>
      <c r="M2016" s="445"/>
      <c r="N2016" s="289" t="s">
        <v>1435</v>
      </c>
      <c r="O2016" s="292"/>
      <c r="P2016" s="483"/>
      <c r="Q2016" s="459"/>
      <c r="R2016" s="320" t="s">
        <v>498</v>
      </c>
    </row>
    <row r="2017" s="251" customFormat="1" ht="24" customHeight="1" spans="1:18">
      <c r="A2017" s="45">
        <v>2321</v>
      </c>
      <c r="B2017" s="45" t="s">
        <v>145</v>
      </c>
      <c r="C2017" s="572" t="s">
        <v>6381</v>
      </c>
      <c r="D2017" s="462" t="s">
        <v>6382</v>
      </c>
      <c r="E2017" s="292" t="s">
        <v>6383</v>
      </c>
      <c r="F2017" s="445"/>
      <c r="G2017" s="445"/>
      <c r="H2017" s="459" t="s">
        <v>76</v>
      </c>
      <c r="I2017" s="441" t="s">
        <v>1111</v>
      </c>
      <c r="J2017" s="360">
        <v>11</v>
      </c>
      <c r="K2017" s="360">
        <v>11</v>
      </c>
      <c r="L2017" s="469">
        <v>11</v>
      </c>
      <c r="M2017" s="445"/>
      <c r="N2017" s="289" t="s">
        <v>135</v>
      </c>
      <c r="O2017" s="283" t="s">
        <v>136</v>
      </c>
      <c r="P2017" s="483"/>
      <c r="Q2017" s="459"/>
      <c r="R2017" s="320" t="s">
        <v>498</v>
      </c>
    </row>
    <row r="2018" s="251" customFormat="1" ht="24" customHeight="1" spans="1:18">
      <c r="A2018" s="45">
        <v>2322</v>
      </c>
      <c r="B2018" s="45" t="s">
        <v>129</v>
      </c>
      <c r="C2018" s="572" t="s">
        <v>6384</v>
      </c>
      <c r="D2018" s="462" t="s">
        <v>6385</v>
      </c>
      <c r="E2018" s="292" t="s">
        <v>6386</v>
      </c>
      <c r="F2018" s="445" t="s">
        <v>6387</v>
      </c>
      <c r="G2018" s="445" t="s">
        <v>313</v>
      </c>
      <c r="H2018" s="459" t="s">
        <v>76</v>
      </c>
      <c r="I2018" s="441" t="s">
        <v>214</v>
      </c>
      <c r="J2018" s="360">
        <v>6</v>
      </c>
      <c r="K2018" s="360">
        <v>6</v>
      </c>
      <c r="L2018" s="469">
        <v>6</v>
      </c>
      <c r="M2018" s="445"/>
      <c r="N2018" s="289" t="s">
        <v>5019</v>
      </c>
      <c r="O2018" s="473" t="s">
        <v>443</v>
      </c>
      <c r="P2018" s="483"/>
      <c r="Q2018" s="459"/>
      <c r="R2018" s="320" t="s">
        <v>498</v>
      </c>
    </row>
    <row r="2019" s="251" customFormat="1" ht="24" customHeight="1" spans="1:18">
      <c r="A2019" s="45">
        <v>2323</v>
      </c>
      <c r="B2019" s="45" t="s">
        <v>129</v>
      </c>
      <c r="C2019" s="572" t="s">
        <v>6388</v>
      </c>
      <c r="D2019" s="462" t="s">
        <v>6389</v>
      </c>
      <c r="E2019" s="292" t="s">
        <v>6390</v>
      </c>
      <c r="F2019" s="445" t="s">
        <v>6391</v>
      </c>
      <c r="G2019" s="445"/>
      <c r="H2019" s="459" t="s">
        <v>76</v>
      </c>
      <c r="I2019" s="441" t="s">
        <v>1111</v>
      </c>
      <c r="J2019" s="360">
        <v>33</v>
      </c>
      <c r="K2019" s="360">
        <v>33</v>
      </c>
      <c r="L2019" s="469">
        <v>33</v>
      </c>
      <c r="M2019" s="445"/>
      <c r="N2019" s="289" t="s">
        <v>135</v>
      </c>
      <c r="O2019" s="283" t="s">
        <v>136</v>
      </c>
      <c r="P2019" s="483"/>
      <c r="Q2019" s="459"/>
      <c r="R2019" s="320" t="s">
        <v>498</v>
      </c>
    </row>
    <row r="2020" s="235" customFormat="1" ht="36" customHeight="1" spans="1:18">
      <c r="A2020" s="45">
        <v>2324</v>
      </c>
      <c r="B2020" s="45" t="s">
        <v>129</v>
      </c>
      <c r="C2020" s="572" t="s">
        <v>6368</v>
      </c>
      <c r="D2020" s="389" t="s">
        <v>6392</v>
      </c>
      <c r="E2020" s="29" t="s">
        <v>6393</v>
      </c>
      <c r="F2020" s="29"/>
      <c r="G2020" s="29"/>
      <c r="H2020" s="440" t="s">
        <v>29</v>
      </c>
      <c r="I2020" s="28" t="s">
        <v>46</v>
      </c>
      <c r="J2020" s="28">
        <v>130</v>
      </c>
      <c r="K2020" s="28">
        <v>130</v>
      </c>
      <c r="L2020" s="28">
        <v>130</v>
      </c>
      <c r="M2020" s="291"/>
      <c r="N2020" s="289" t="s">
        <v>524</v>
      </c>
      <c r="O2020" s="291" t="s">
        <v>525</v>
      </c>
      <c r="P2020" s="369"/>
      <c r="Q2020" s="369"/>
      <c r="R2020" s="320" t="s">
        <v>498</v>
      </c>
    </row>
    <row r="2021" s="251" customFormat="1" ht="12" customHeight="1" spans="1:18">
      <c r="A2021" s="45">
        <v>2325</v>
      </c>
      <c r="B2021" s="45"/>
      <c r="C2021" s="45"/>
      <c r="D2021" s="460" t="s">
        <v>6394</v>
      </c>
      <c r="E2021" s="461" t="s">
        <v>6395</v>
      </c>
      <c r="F2021" s="462"/>
      <c r="G2021" s="462"/>
      <c r="H2021" s="459"/>
      <c r="I2021" s="441"/>
      <c r="J2021" s="360"/>
      <c r="K2021" s="360"/>
      <c r="L2021" s="312"/>
      <c r="M2021" s="462"/>
      <c r="N2021" s="289"/>
      <c r="O2021" s="292"/>
      <c r="P2021" s="483"/>
      <c r="Q2021" s="459"/>
      <c r="R2021" s="320"/>
    </row>
    <row r="2022" s="251" customFormat="1" ht="24" customHeight="1" spans="1:18">
      <c r="A2022" s="45">
        <v>2326</v>
      </c>
      <c r="B2022" s="45" t="s">
        <v>218</v>
      </c>
      <c r="C2022" s="572" t="s">
        <v>6396</v>
      </c>
      <c r="D2022" s="462" t="s">
        <v>6397</v>
      </c>
      <c r="E2022" s="292" t="s">
        <v>6398</v>
      </c>
      <c r="F2022" s="445" t="s">
        <v>5772</v>
      </c>
      <c r="G2022" s="445"/>
      <c r="H2022" s="480" t="s">
        <v>45</v>
      </c>
      <c r="I2022" s="441" t="s">
        <v>1111</v>
      </c>
      <c r="J2022" s="360">
        <v>520</v>
      </c>
      <c r="K2022" s="360">
        <v>520</v>
      </c>
      <c r="L2022" s="469">
        <v>520</v>
      </c>
      <c r="M2022" s="445"/>
      <c r="N2022" s="289" t="s">
        <v>135</v>
      </c>
      <c r="O2022" s="283" t="s">
        <v>136</v>
      </c>
      <c r="P2022" s="483"/>
      <c r="Q2022" s="459"/>
      <c r="R2022" s="320"/>
    </row>
    <row r="2023" s="251" customFormat="1" ht="24" customHeight="1" spans="1:18">
      <c r="A2023" s="45">
        <v>2327</v>
      </c>
      <c r="B2023" s="45" t="s">
        <v>129</v>
      </c>
      <c r="C2023" s="572" t="s">
        <v>6399</v>
      </c>
      <c r="D2023" s="462" t="s">
        <v>6400</v>
      </c>
      <c r="E2023" s="292" t="s">
        <v>6401</v>
      </c>
      <c r="F2023" s="445" t="s">
        <v>6402</v>
      </c>
      <c r="G2023" s="445"/>
      <c r="H2023" s="459" t="s">
        <v>76</v>
      </c>
      <c r="I2023" s="441" t="s">
        <v>1111</v>
      </c>
      <c r="J2023" s="360">
        <v>110</v>
      </c>
      <c r="K2023" s="360">
        <v>110</v>
      </c>
      <c r="L2023" s="469">
        <v>110</v>
      </c>
      <c r="M2023" s="309" t="s">
        <v>395</v>
      </c>
      <c r="N2023" s="289" t="s">
        <v>135</v>
      </c>
      <c r="O2023" s="283" t="s">
        <v>136</v>
      </c>
      <c r="P2023" s="483"/>
      <c r="Q2023" s="459"/>
      <c r="R2023" s="320" t="s">
        <v>398</v>
      </c>
    </row>
    <row r="2024" s="251" customFormat="1" ht="24" customHeight="1" spans="1:18">
      <c r="A2024" s="45">
        <v>2328</v>
      </c>
      <c r="B2024" s="354" t="s">
        <v>129</v>
      </c>
      <c r="C2024" s="572" t="s">
        <v>6403</v>
      </c>
      <c r="D2024" s="462" t="s">
        <v>6404</v>
      </c>
      <c r="E2024" s="292" t="s">
        <v>6405</v>
      </c>
      <c r="F2024" s="445"/>
      <c r="G2024" s="445" t="s">
        <v>6406</v>
      </c>
      <c r="H2024" s="480" t="s">
        <v>76</v>
      </c>
      <c r="I2024" s="441" t="s">
        <v>1111</v>
      </c>
      <c r="J2024" s="360">
        <v>180</v>
      </c>
      <c r="K2024" s="360">
        <v>180</v>
      </c>
      <c r="L2024" s="469">
        <v>180</v>
      </c>
      <c r="M2024" s="445"/>
      <c r="N2024" s="289" t="s">
        <v>135</v>
      </c>
      <c r="O2024" s="283" t="s">
        <v>136</v>
      </c>
      <c r="P2024" s="483"/>
      <c r="Q2024" s="459"/>
      <c r="R2024" s="320"/>
    </row>
    <row r="2025" s="251" customFormat="1" ht="24" customHeight="1" spans="1:18">
      <c r="A2025" s="45">
        <v>2329</v>
      </c>
      <c r="B2025" s="45" t="s">
        <v>129</v>
      </c>
      <c r="C2025" s="572" t="s">
        <v>6407</v>
      </c>
      <c r="D2025" s="462" t="s">
        <v>6408</v>
      </c>
      <c r="E2025" s="292" t="s">
        <v>6409</v>
      </c>
      <c r="F2025" s="445"/>
      <c r="G2025" s="445"/>
      <c r="H2025" s="480" t="s">
        <v>76</v>
      </c>
      <c r="I2025" s="441" t="s">
        <v>1111</v>
      </c>
      <c r="J2025" s="360">
        <v>78</v>
      </c>
      <c r="K2025" s="360">
        <v>78</v>
      </c>
      <c r="L2025" s="469">
        <v>78</v>
      </c>
      <c r="M2025" s="445"/>
      <c r="N2025" s="289" t="s">
        <v>135</v>
      </c>
      <c r="O2025" s="283" t="s">
        <v>136</v>
      </c>
      <c r="P2025" s="483"/>
      <c r="Q2025" s="459"/>
      <c r="R2025" s="320"/>
    </row>
    <row r="2026" s="251" customFormat="1" ht="24" customHeight="1" spans="1:18">
      <c r="A2026" s="45">
        <v>2330</v>
      </c>
      <c r="B2026" s="45" t="s">
        <v>129</v>
      </c>
      <c r="C2026" s="572" t="s">
        <v>6410</v>
      </c>
      <c r="D2026" s="462" t="s">
        <v>6411</v>
      </c>
      <c r="E2026" s="292" t="s">
        <v>6412</v>
      </c>
      <c r="F2026" s="445"/>
      <c r="G2026" s="445"/>
      <c r="H2026" s="480" t="s">
        <v>76</v>
      </c>
      <c r="I2026" s="441" t="s">
        <v>1111</v>
      </c>
      <c r="J2026" s="360">
        <v>46</v>
      </c>
      <c r="K2026" s="360">
        <v>46</v>
      </c>
      <c r="L2026" s="469">
        <v>46</v>
      </c>
      <c r="M2026" s="445"/>
      <c r="N2026" s="289" t="s">
        <v>135</v>
      </c>
      <c r="O2026" s="283" t="s">
        <v>136</v>
      </c>
      <c r="P2026" s="483"/>
      <c r="Q2026" s="459"/>
      <c r="R2026" s="320"/>
    </row>
    <row r="2027" s="251" customFormat="1" ht="24" customHeight="1" spans="1:18">
      <c r="A2027" s="45">
        <v>2331</v>
      </c>
      <c r="B2027" s="45" t="s">
        <v>129</v>
      </c>
      <c r="C2027" s="572" t="s">
        <v>6413</v>
      </c>
      <c r="D2027" s="462" t="s">
        <v>6414</v>
      </c>
      <c r="E2027" s="292" t="s">
        <v>6415</v>
      </c>
      <c r="F2027" s="445" t="s">
        <v>6416</v>
      </c>
      <c r="G2027" s="445"/>
      <c r="H2027" s="480" t="s">
        <v>76</v>
      </c>
      <c r="I2027" s="441" t="s">
        <v>1111</v>
      </c>
      <c r="J2027" s="360">
        <v>46</v>
      </c>
      <c r="K2027" s="360">
        <v>46</v>
      </c>
      <c r="L2027" s="469">
        <v>46</v>
      </c>
      <c r="M2027" s="445"/>
      <c r="N2027" s="289" t="s">
        <v>135</v>
      </c>
      <c r="O2027" s="283" t="s">
        <v>136</v>
      </c>
      <c r="P2027" s="483"/>
      <c r="Q2027" s="459"/>
      <c r="R2027" s="320"/>
    </row>
    <row r="2028" s="251" customFormat="1" ht="24" customHeight="1" spans="1:18">
      <c r="A2028" s="45">
        <v>2332</v>
      </c>
      <c r="B2028" s="45" t="s">
        <v>129</v>
      </c>
      <c r="C2028" s="572" t="s">
        <v>6417</v>
      </c>
      <c r="D2028" s="462" t="s">
        <v>6418</v>
      </c>
      <c r="E2028" s="292" t="s">
        <v>6419</v>
      </c>
      <c r="F2028" s="445"/>
      <c r="G2028" s="445"/>
      <c r="H2028" s="480" t="s">
        <v>76</v>
      </c>
      <c r="I2028" s="441" t="s">
        <v>1111</v>
      </c>
      <c r="J2028" s="360">
        <v>70</v>
      </c>
      <c r="K2028" s="360">
        <v>70</v>
      </c>
      <c r="L2028" s="469">
        <v>70</v>
      </c>
      <c r="M2028" s="445"/>
      <c r="N2028" s="289" t="s">
        <v>135</v>
      </c>
      <c r="O2028" s="283" t="s">
        <v>136</v>
      </c>
      <c r="P2028" s="483"/>
      <c r="Q2028" s="459"/>
      <c r="R2028" s="320"/>
    </row>
    <row r="2029" s="251" customFormat="1" ht="24" customHeight="1" spans="1:18">
      <c r="A2029" s="45">
        <v>2333</v>
      </c>
      <c r="B2029" s="45" t="s">
        <v>129</v>
      </c>
      <c r="C2029" s="572" t="s">
        <v>6420</v>
      </c>
      <c r="D2029" s="462" t="s">
        <v>6421</v>
      </c>
      <c r="E2029" s="292" t="s">
        <v>6422</v>
      </c>
      <c r="F2029" s="445"/>
      <c r="G2029" s="445"/>
      <c r="H2029" s="480" t="s">
        <v>76</v>
      </c>
      <c r="I2029" s="441" t="s">
        <v>1111</v>
      </c>
      <c r="J2029" s="360">
        <v>33</v>
      </c>
      <c r="K2029" s="360">
        <v>33</v>
      </c>
      <c r="L2029" s="469">
        <v>33</v>
      </c>
      <c r="M2029" s="445"/>
      <c r="N2029" s="289" t="s">
        <v>135</v>
      </c>
      <c r="O2029" s="283" t="s">
        <v>136</v>
      </c>
      <c r="P2029" s="483"/>
      <c r="Q2029" s="459"/>
      <c r="R2029" s="320"/>
    </row>
    <row r="2030" s="251" customFormat="1" ht="36" customHeight="1" spans="1:18">
      <c r="A2030" s="45">
        <v>2334</v>
      </c>
      <c r="B2030" s="45" t="s">
        <v>202</v>
      </c>
      <c r="C2030" s="572" t="s">
        <v>6423</v>
      </c>
      <c r="D2030" s="462" t="s">
        <v>6424</v>
      </c>
      <c r="E2030" s="292" t="s">
        <v>6425</v>
      </c>
      <c r="F2030" s="445" t="s">
        <v>6426</v>
      </c>
      <c r="G2030" s="445"/>
      <c r="H2030" s="480" t="s">
        <v>76</v>
      </c>
      <c r="I2030" s="441" t="s">
        <v>1111</v>
      </c>
      <c r="J2030" s="360">
        <v>46</v>
      </c>
      <c r="K2030" s="360">
        <v>46</v>
      </c>
      <c r="L2030" s="469">
        <v>46</v>
      </c>
      <c r="M2030" s="445"/>
      <c r="N2030" s="289" t="s">
        <v>135</v>
      </c>
      <c r="O2030" s="283" t="s">
        <v>136</v>
      </c>
      <c r="P2030" s="483"/>
      <c r="Q2030" s="459"/>
      <c r="R2030" s="320"/>
    </row>
    <row r="2031" s="251" customFormat="1" ht="24" customHeight="1" spans="1:18">
      <c r="A2031" s="45">
        <v>2335</v>
      </c>
      <c r="B2031" s="45" t="s">
        <v>129</v>
      </c>
      <c r="C2031" s="572" t="s">
        <v>6427</v>
      </c>
      <c r="D2031" s="462" t="s">
        <v>6428</v>
      </c>
      <c r="E2031" s="292" t="s">
        <v>6429</v>
      </c>
      <c r="F2031" s="445" t="s">
        <v>6430</v>
      </c>
      <c r="G2031" s="445"/>
      <c r="H2031" s="480" t="s">
        <v>76</v>
      </c>
      <c r="I2031" s="441" t="s">
        <v>1111</v>
      </c>
      <c r="J2031" s="360">
        <v>65</v>
      </c>
      <c r="K2031" s="360">
        <v>65</v>
      </c>
      <c r="L2031" s="469">
        <v>65</v>
      </c>
      <c r="M2031" s="445"/>
      <c r="N2031" s="289" t="s">
        <v>135</v>
      </c>
      <c r="O2031" s="283" t="s">
        <v>136</v>
      </c>
      <c r="P2031" s="483"/>
      <c r="Q2031" s="459"/>
      <c r="R2031" s="320"/>
    </row>
    <row r="2032" s="251" customFormat="1" ht="24" customHeight="1" spans="1:18">
      <c r="A2032" s="45">
        <v>2336</v>
      </c>
      <c r="B2032" s="45" t="s">
        <v>129</v>
      </c>
      <c r="C2032" s="572" t="s">
        <v>6431</v>
      </c>
      <c r="D2032" s="462" t="s">
        <v>6432</v>
      </c>
      <c r="E2032" s="292" t="s">
        <v>6433</v>
      </c>
      <c r="F2032" s="445"/>
      <c r="G2032" s="445"/>
      <c r="H2032" s="480" t="s">
        <v>76</v>
      </c>
      <c r="I2032" s="441" t="s">
        <v>1111</v>
      </c>
      <c r="J2032" s="360">
        <v>91</v>
      </c>
      <c r="K2032" s="360">
        <v>91</v>
      </c>
      <c r="L2032" s="469">
        <v>91</v>
      </c>
      <c r="M2032" s="445"/>
      <c r="N2032" s="289" t="s">
        <v>135</v>
      </c>
      <c r="O2032" s="283" t="s">
        <v>136</v>
      </c>
      <c r="P2032" s="483"/>
      <c r="Q2032" s="459"/>
      <c r="R2032" s="320"/>
    </row>
    <row r="2033" s="251" customFormat="1" ht="24" customHeight="1" spans="1:18">
      <c r="A2033" s="45">
        <v>2337</v>
      </c>
      <c r="B2033" s="45" t="s">
        <v>218</v>
      </c>
      <c r="C2033" s="572" t="s">
        <v>6434</v>
      </c>
      <c r="D2033" s="462" t="s">
        <v>6435</v>
      </c>
      <c r="E2033" s="292" t="s">
        <v>6436</v>
      </c>
      <c r="F2033" s="445" t="s">
        <v>6437</v>
      </c>
      <c r="G2033" s="445"/>
      <c r="H2033" s="459" t="s">
        <v>76</v>
      </c>
      <c r="I2033" s="441" t="s">
        <v>46</v>
      </c>
      <c r="J2033" s="304">
        <v>270</v>
      </c>
      <c r="K2033" s="304">
        <v>270</v>
      </c>
      <c r="L2033" s="471">
        <v>270</v>
      </c>
      <c r="M2033" s="309" t="s">
        <v>395</v>
      </c>
      <c r="N2033" s="289" t="s">
        <v>4961</v>
      </c>
      <c r="O2033" s="472" t="s">
        <v>4962</v>
      </c>
      <c r="P2033" s="483"/>
      <c r="Q2033" s="459"/>
      <c r="R2033" s="320" t="s">
        <v>398</v>
      </c>
    </row>
    <row r="2034" s="233" customFormat="1" ht="36" customHeight="1" spans="1:18">
      <c r="A2034" s="45">
        <v>2338</v>
      </c>
      <c r="B2034" s="45" t="s">
        <v>129</v>
      </c>
      <c r="C2034" s="572" t="s">
        <v>6438</v>
      </c>
      <c r="D2034" s="337" t="s">
        <v>6439</v>
      </c>
      <c r="E2034" s="198" t="s">
        <v>6440</v>
      </c>
      <c r="F2034" s="338" t="s">
        <v>6441</v>
      </c>
      <c r="G2034" s="338"/>
      <c r="H2034" s="197" t="s">
        <v>29</v>
      </c>
      <c r="I2034" s="197" t="s">
        <v>46</v>
      </c>
      <c r="J2034" s="308" t="s">
        <v>123</v>
      </c>
      <c r="K2034" s="308" t="s">
        <v>123</v>
      </c>
      <c r="L2034" s="308" t="s">
        <v>123</v>
      </c>
      <c r="M2034" s="338"/>
      <c r="N2034" s="289" t="s">
        <v>386</v>
      </c>
      <c r="O2034" s="196" t="s">
        <v>387</v>
      </c>
      <c r="P2034" s="357"/>
      <c r="Q2034" s="357"/>
      <c r="R2034" s="320"/>
    </row>
    <row r="2035" s="251" customFormat="1" ht="12" customHeight="1" spans="1:18">
      <c r="A2035" s="45">
        <v>2339</v>
      </c>
      <c r="B2035" s="45"/>
      <c r="C2035" s="45"/>
      <c r="D2035" s="460" t="s">
        <v>6442</v>
      </c>
      <c r="E2035" s="461" t="s">
        <v>6443</v>
      </c>
      <c r="F2035" s="462"/>
      <c r="G2035" s="462"/>
      <c r="H2035" s="459"/>
      <c r="I2035" s="441"/>
      <c r="J2035" s="360"/>
      <c r="K2035" s="360"/>
      <c r="L2035" s="486"/>
      <c r="M2035" s="462"/>
      <c r="N2035" s="289"/>
      <c r="O2035" s="292"/>
      <c r="P2035" s="483"/>
      <c r="Q2035" s="459" t="s">
        <v>163</v>
      </c>
      <c r="R2035" s="320"/>
    </row>
    <row r="2036" s="251" customFormat="1" ht="36" customHeight="1" spans="1:18">
      <c r="A2036" s="45">
        <v>2340</v>
      </c>
      <c r="B2036" s="354" t="s">
        <v>129</v>
      </c>
      <c r="C2036" s="572" t="s">
        <v>4927</v>
      </c>
      <c r="D2036" s="286" t="s">
        <v>6444</v>
      </c>
      <c r="E2036" s="309" t="s">
        <v>6445</v>
      </c>
      <c r="F2036" s="309"/>
      <c r="G2036" s="309" t="s">
        <v>6446</v>
      </c>
      <c r="H2036" s="459" t="s">
        <v>45</v>
      </c>
      <c r="I2036" s="336" t="s">
        <v>46</v>
      </c>
      <c r="J2036" s="360">
        <v>875</v>
      </c>
      <c r="K2036" s="360">
        <v>875</v>
      </c>
      <c r="L2036" s="486" t="s">
        <v>6447</v>
      </c>
      <c r="M2036" s="309"/>
      <c r="N2036" s="289" t="s">
        <v>583</v>
      </c>
      <c r="O2036" s="309" t="s">
        <v>584</v>
      </c>
      <c r="P2036" s="375"/>
      <c r="Q2036" s="459" t="s">
        <v>163</v>
      </c>
      <c r="R2036" s="320"/>
    </row>
    <row r="2037" s="251" customFormat="1" ht="24" customHeight="1" spans="1:18">
      <c r="A2037" s="45">
        <v>2343</v>
      </c>
      <c r="B2037" s="45" t="s">
        <v>218</v>
      </c>
      <c r="C2037" s="572" t="s">
        <v>6448</v>
      </c>
      <c r="D2037" s="462" t="s">
        <v>6449</v>
      </c>
      <c r="E2037" s="292" t="s">
        <v>6450</v>
      </c>
      <c r="F2037" s="445" t="s">
        <v>6451</v>
      </c>
      <c r="G2037" s="445"/>
      <c r="H2037" s="459" t="s">
        <v>76</v>
      </c>
      <c r="I2037" s="441" t="s">
        <v>4107</v>
      </c>
      <c r="J2037" s="360">
        <v>39</v>
      </c>
      <c r="K2037" s="360">
        <v>39</v>
      </c>
      <c r="L2037" s="469">
        <v>39</v>
      </c>
      <c r="M2037" s="309" t="s">
        <v>395</v>
      </c>
      <c r="N2037" s="289" t="s">
        <v>135</v>
      </c>
      <c r="O2037" s="283" t="s">
        <v>136</v>
      </c>
      <c r="P2037" s="483"/>
      <c r="Q2037" s="459" t="s">
        <v>163</v>
      </c>
      <c r="R2037" s="320" t="s">
        <v>398</v>
      </c>
    </row>
    <row r="2038" s="251" customFormat="1" ht="24" customHeight="1" spans="1:18">
      <c r="A2038" s="45">
        <v>2344</v>
      </c>
      <c r="B2038" s="45" t="s">
        <v>145</v>
      </c>
      <c r="C2038" s="572" t="s">
        <v>6452</v>
      </c>
      <c r="D2038" s="462" t="s">
        <v>6453</v>
      </c>
      <c r="E2038" s="292" t="s">
        <v>6454</v>
      </c>
      <c r="F2038" s="445"/>
      <c r="G2038" s="445"/>
      <c r="H2038" s="480" t="s">
        <v>29</v>
      </c>
      <c r="I2038" s="441" t="s">
        <v>46</v>
      </c>
      <c r="J2038" s="360">
        <v>65</v>
      </c>
      <c r="K2038" s="360">
        <v>65</v>
      </c>
      <c r="L2038" s="469">
        <v>65</v>
      </c>
      <c r="M2038" s="445"/>
      <c r="N2038" s="289" t="s">
        <v>135</v>
      </c>
      <c r="O2038" s="283" t="s">
        <v>136</v>
      </c>
      <c r="P2038" s="483"/>
      <c r="Q2038" s="459" t="s">
        <v>163</v>
      </c>
      <c r="R2038" s="320"/>
    </row>
    <row r="2039" s="251" customFormat="1" ht="24" customHeight="1" spans="1:18">
      <c r="A2039" s="45">
        <v>2352</v>
      </c>
      <c r="B2039" s="45" t="s">
        <v>145</v>
      </c>
      <c r="C2039" s="572" t="s">
        <v>6455</v>
      </c>
      <c r="D2039" s="462" t="s">
        <v>6456</v>
      </c>
      <c r="E2039" s="292" t="s">
        <v>6457</v>
      </c>
      <c r="F2039" s="445"/>
      <c r="G2039" s="445"/>
      <c r="H2039" s="480" t="s">
        <v>76</v>
      </c>
      <c r="I2039" s="441" t="s">
        <v>46</v>
      </c>
      <c r="J2039" s="360">
        <v>12</v>
      </c>
      <c r="K2039" s="360">
        <v>12</v>
      </c>
      <c r="L2039" s="469">
        <v>12</v>
      </c>
      <c r="M2039" s="445"/>
      <c r="N2039" s="289" t="s">
        <v>135</v>
      </c>
      <c r="O2039" s="283" t="s">
        <v>136</v>
      </c>
      <c r="P2039" s="483"/>
      <c r="Q2039" s="459" t="s">
        <v>163</v>
      </c>
      <c r="R2039" s="320"/>
    </row>
    <row r="2040" s="251" customFormat="1" ht="24" customHeight="1" spans="1:18">
      <c r="A2040" s="45">
        <v>2355</v>
      </c>
      <c r="B2040" s="45" t="s">
        <v>129</v>
      </c>
      <c r="C2040" s="572" t="s">
        <v>6458</v>
      </c>
      <c r="D2040" s="462" t="s">
        <v>6459</v>
      </c>
      <c r="E2040" s="292" t="s">
        <v>6460</v>
      </c>
      <c r="F2040" s="445"/>
      <c r="G2040" s="445"/>
      <c r="H2040" s="480" t="s">
        <v>29</v>
      </c>
      <c r="I2040" s="441" t="s">
        <v>903</v>
      </c>
      <c r="J2040" s="360">
        <v>13</v>
      </c>
      <c r="K2040" s="360">
        <v>13</v>
      </c>
      <c r="L2040" s="469">
        <v>13</v>
      </c>
      <c r="M2040" s="445"/>
      <c r="N2040" s="289" t="s">
        <v>135</v>
      </c>
      <c r="O2040" s="283" t="s">
        <v>136</v>
      </c>
      <c r="P2040" s="483"/>
      <c r="Q2040" s="459" t="s">
        <v>163</v>
      </c>
      <c r="R2040" s="320"/>
    </row>
    <row r="2041" s="251" customFormat="1" ht="24" customHeight="1" spans="1:18">
      <c r="A2041" s="45">
        <v>2356</v>
      </c>
      <c r="B2041" s="45" t="s">
        <v>129</v>
      </c>
      <c r="C2041" s="572" t="s">
        <v>6461</v>
      </c>
      <c r="D2041" s="462" t="s">
        <v>6462</v>
      </c>
      <c r="E2041" s="292" t="s">
        <v>6463</v>
      </c>
      <c r="F2041" s="445"/>
      <c r="G2041" s="445"/>
      <c r="H2041" s="480" t="s">
        <v>29</v>
      </c>
      <c r="I2041" s="441" t="s">
        <v>903</v>
      </c>
      <c r="J2041" s="360">
        <v>26</v>
      </c>
      <c r="K2041" s="360">
        <v>26</v>
      </c>
      <c r="L2041" s="469">
        <v>26</v>
      </c>
      <c r="M2041" s="445"/>
      <c r="N2041" s="289" t="s">
        <v>135</v>
      </c>
      <c r="O2041" s="283" t="s">
        <v>136</v>
      </c>
      <c r="P2041" s="483"/>
      <c r="Q2041" s="459" t="s">
        <v>163</v>
      </c>
      <c r="R2041" s="320"/>
    </row>
    <row r="2042" s="251" customFormat="1" ht="24" customHeight="1" spans="1:18">
      <c r="A2042" s="45">
        <v>2357</v>
      </c>
      <c r="B2042" s="45" t="s">
        <v>218</v>
      </c>
      <c r="C2042" s="572" t="s">
        <v>6464</v>
      </c>
      <c r="D2042" s="462" t="s">
        <v>6465</v>
      </c>
      <c r="E2042" s="292" t="s">
        <v>6466</v>
      </c>
      <c r="F2042" s="445" t="s">
        <v>6467</v>
      </c>
      <c r="G2042" s="445"/>
      <c r="H2042" s="480" t="s">
        <v>29</v>
      </c>
      <c r="I2042" s="441" t="s">
        <v>6468</v>
      </c>
      <c r="J2042" s="360">
        <v>78</v>
      </c>
      <c r="K2042" s="360">
        <v>78</v>
      </c>
      <c r="L2042" s="469">
        <v>78</v>
      </c>
      <c r="M2042" s="445"/>
      <c r="N2042" s="289" t="s">
        <v>135</v>
      </c>
      <c r="O2042" s="283" t="s">
        <v>136</v>
      </c>
      <c r="P2042" s="483"/>
      <c r="Q2042" s="459" t="s">
        <v>163</v>
      </c>
      <c r="R2042" s="320"/>
    </row>
    <row r="2043" s="251" customFormat="1" ht="24" customHeight="1" spans="1:18">
      <c r="A2043" s="45">
        <v>2362</v>
      </c>
      <c r="B2043" s="45" t="s">
        <v>218</v>
      </c>
      <c r="C2043" s="572" t="s">
        <v>6469</v>
      </c>
      <c r="D2043" s="462" t="s">
        <v>6470</v>
      </c>
      <c r="E2043" s="292" t="s">
        <v>6471</v>
      </c>
      <c r="F2043" s="445"/>
      <c r="G2043" s="445"/>
      <c r="H2043" s="480" t="s">
        <v>29</v>
      </c>
      <c r="I2043" s="441" t="s">
        <v>46</v>
      </c>
      <c r="J2043" s="360">
        <v>130</v>
      </c>
      <c r="K2043" s="360">
        <v>130</v>
      </c>
      <c r="L2043" s="469">
        <v>130</v>
      </c>
      <c r="M2043" s="445"/>
      <c r="N2043" s="289" t="s">
        <v>135</v>
      </c>
      <c r="O2043" s="283" t="s">
        <v>136</v>
      </c>
      <c r="P2043" s="483"/>
      <c r="Q2043" s="459" t="s">
        <v>163</v>
      </c>
      <c r="R2043" s="320"/>
    </row>
    <row r="2044" s="251" customFormat="1" ht="24" customHeight="1" spans="1:18">
      <c r="A2044" s="45">
        <v>2369</v>
      </c>
      <c r="B2044" s="45" t="s">
        <v>129</v>
      </c>
      <c r="C2044" s="572" t="s">
        <v>6472</v>
      </c>
      <c r="D2044" s="462" t="s">
        <v>6473</v>
      </c>
      <c r="E2044" s="292" t="s">
        <v>6474</v>
      </c>
      <c r="F2044" s="445"/>
      <c r="G2044" s="445"/>
      <c r="H2044" s="480" t="s">
        <v>76</v>
      </c>
      <c r="I2044" s="441" t="s">
        <v>6475</v>
      </c>
      <c r="J2044" s="360">
        <v>25</v>
      </c>
      <c r="K2044" s="360">
        <v>25</v>
      </c>
      <c r="L2044" s="469">
        <v>25</v>
      </c>
      <c r="M2044" s="445"/>
      <c r="N2044" s="289" t="s">
        <v>135</v>
      </c>
      <c r="O2044" s="283" t="s">
        <v>136</v>
      </c>
      <c r="P2044" s="483"/>
      <c r="Q2044" s="459" t="s">
        <v>163</v>
      </c>
      <c r="R2044" s="320"/>
    </row>
    <row r="2045" s="251" customFormat="1" ht="24" customHeight="1" spans="1:18">
      <c r="A2045" s="45">
        <v>2370</v>
      </c>
      <c r="B2045" s="45" t="s">
        <v>129</v>
      </c>
      <c r="C2045" s="572" t="s">
        <v>6476</v>
      </c>
      <c r="D2045" s="462" t="s">
        <v>6477</v>
      </c>
      <c r="E2045" s="292" t="s">
        <v>6478</v>
      </c>
      <c r="F2045" s="445" t="s">
        <v>6479</v>
      </c>
      <c r="G2045" s="445"/>
      <c r="H2045" s="480" t="s">
        <v>29</v>
      </c>
      <c r="I2045" s="441" t="s">
        <v>6480</v>
      </c>
      <c r="J2045" s="360">
        <v>13</v>
      </c>
      <c r="K2045" s="360">
        <v>13</v>
      </c>
      <c r="L2045" s="469">
        <v>13</v>
      </c>
      <c r="M2045" s="445" t="s">
        <v>6481</v>
      </c>
      <c r="N2045" s="289" t="s">
        <v>442</v>
      </c>
      <c r="O2045" s="473" t="s">
        <v>443</v>
      </c>
      <c r="P2045" s="483"/>
      <c r="Q2045" s="459" t="s">
        <v>163</v>
      </c>
      <c r="R2045" s="320"/>
    </row>
    <row r="2046" s="251" customFormat="1" ht="24" customHeight="1" spans="1:18">
      <c r="A2046" s="45">
        <v>2371</v>
      </c>
      <c r="B2046" s="45" t="s">
        <v>129</v>
      </c>
      <c r="C2046" s="572" t="s">
        <v>6482</v>
      </c>
      <c r="D2046" s="462" t="s">
        <v>6483</v>
      </c>
      <c r="E2046" s="292" t="s">
        <v>6484</v>
      </c>
      <c r="F2046" s="445" t="s">
        <v>6485</v>
      </c>
      <c r="G2046" s="445"/>
      <c r="H2046" s="480" t="s">
        <v>76</v>
      </c>
      <c r="I2046" s="441" t="s">
        <v>6486</v>
      </c>
      <c r="J2046" s="360">
        <v>26</v>
      </c>
      <c r="K2046" s="360">
        <v>26</v>
      </c>
      <c r="L2046" s="469">
        <v>26</v>
      </c>
      <c r="M2046" s="445" t="s">
        <v>6487</v>
      </c>
      <c r="N2046" s="289" t="s">
        <v>5533</v>
      </c>
      <c r="O2046" s="292" t="s">
        <v>136</v>
      </c>
      <c r="P2046" s="483"/>
      <c r="Q2046" s="459" t="s">
        <v>163</v>
      </c>
      <c r="R2046" s="320"/>
    </row>
    <row r="2047" s="251" customFormat="1" ht="24" customHeight="1" spans="1:18">
      <c r="A2047" s="45">
        <v>2372</v>
      </c>
      <c r="B2047" s="45" t="s">
        <v>129</v>
      </c>
      <c r="C2047" s="572" t="s">
        <v>6488</v>
      </c>
      <c r="D2047" s="462" t="s">
        <v>6489</v>
      </c>
      <c r="E2047" s="292" t="s">
        <v>6490</v>
      </c>
      <c r="F2047" s="445" t="s">
        <v>6491</v>
      </c>
      <c r="G2047" s="445"/>
      <c r="H2047" s="480" t="s">
        <v>29</v>
      </c>
      <c r="I2047" s="441" t="s">
        <v>903</v>
      </c>
      <c r="J2047" s="360">
        <v>104</v>
      </c>
      <c r="K2047" s="360">
        <v>104</v>
      </c>
      <c r="L2047" s="469">
        <v>104</v>
      </c>
      <c r="M2047" s="445"/>
      <c r="N2047" s="289" t="s">
        <v>135</v>
      </c>
      <c r="O2047" s="283" t="s">
        <v>136</v>
      </c>
      <c r="P2047" s="483"/>
      <c r="Q2047" s="459" t="s">
        <v>163</v>
      </c>
      <c r="R2047" s="320"/>
    </row>
    <row r="2048" s="251" customFormat="1" ht="24" customHeight="1" spans="1:18">
      <c r="A2048" s="45">
        <v>2373</v>
      </c>
      <c r="B2048" s="45" t="s">
        <v>129</v>
      </c>
      <c r="C2048" s="572" t="s">
        <v>6492</v>
      </c>
      <c r="D2048" s="462" t="s">
        <v>6493</v>
      </c>
      <c r="E2048" s="292" t="s">
        <v>6494</v>
      </c>
      <c r="F2048" s="445" t="s">
        <v>6495</v>
      </c>
      <c r="G2048" s="445"/>
      <c r="H2048" s="480" t="s">
        <v>76</v>
      </c>
      <c r="I2048" s="441" t="s">
        <v>6486</v>
      </c>
      <c r="J2048" s="360">
        <v>26</v>
      </c>
      <c r="K2048" s="360">
        <v>26</v>
      </c>
      <c r="L2048" s="469">
        <v>26</v>
      </c>
      <c r="M2048" s="445"/>
      <c r="N2048" s="289" t="s">
        <v>135</v>
      </c>
      <c r="O2048" s="283" t="s">
        <v>136</v>
      </c>
      <c r="P2048" s="483"/>
      <c r="Q2048" s="459" t="s">
        <v>163</v>
      </c>
      <c r="R2048" s="320"/>
    </row>
    <row r="2049" s="251" customFormat="1" ht="24" customHeight="1" spans="1:18">
      <c r="A2049" s="45">
        <v>2382</v>
      </c>
      <c r="B2049" s="45" t="s">
        <v>129</v>
      </c>
      <c r="C2049" s="572" t="s">
        <v>6496</v>
      </c>
      <c r="D2049" s="462" t="s">
        <v>6497</v>
      </c>
      <c r="E2049" s="292" t="s">
        <v>6498</v>
      </c>
      <c r="F2049" s="445"/>
      <c r="G2049" s="445"/>
      <c r="H2049" s="480" t="s">
        <v>76</v>
      </c>
      <c r="I2049" s="441" t="s">
        <v>6499</v>
      </c>
      <c r="J2049" s="360">
        <v>5.2</v>
      </c>
      <c r="K2049" s="360">
        <v>5.2</v>
      </c>
      <c r="L2049" s="469">
        <v>5.2</v>
      </c>
      <c r="M2049" s="445"/>
      <c r="N2049" s="289" t="s">
        <v>135</v>
      </c>
      <c r="O2049" s="283" t="s">
        <v>136</v>
      </c>
      <c r="P2049" s="483"/>
      <c r="Q2049" s="459" t="s">
        <v>163</v>
      </c>
      <c r="R2049" s="320"/>
    </row>
    <row r="2050" s="251" customFormat="1" ht="24" customHeight="1" spans="1:18">
      <c r="A2050" s="45">
        <v>2383</v>
      </c>
      <c r="B2050" s="45" t="s">
        <v>129</v>
      </c>
      <c r="C2050" s="572" t="s">
        <v>6500</v>
      </c>
      <c r="D2050" s="462" t="s">
        <v>6501</v>
      </c>
      <c r="E2050" s="292" t="s">
        <v>6502</v>
      </c>
      <c r="F2050" s="445"/>
      <c r="G2050" s="445"/>
      <c r="H2050" s="480" t="s">
        <v>76</v>
      </c>
      <c r="I2050" s="441" t="s">
        <v>46</v>
      </c>
      <c r="J2050" s="360">
        <v>80</v>
      </c>
      <c r="K2050" s="360">
        <v>80</v>
      </c>
      <c r="L2050" s="469">
        <v>80</v>
      </c>
      <c r="M2050" s="445"/>
      <c r="N2050" s="289" t="s">
        <v>135</v>
      </c>
      <c r="O2050" s="283" t="s">
        <v>136</v>
      </c>
      <c r="P2050" s="483"/>
      <c r="Q2050" s="459" t="s">
        <v>163</v>
      </c>
      <c r="R2050" s="320"/>
    </row>
    <row r="2051" s="251" customFormat="1" ht="24" customHeight="1" spans="1:18">
      <c r="A2051" s="45">
        <v>2393</v>
      </c>
      <c r="B2051" s="45" t="s">
        <v>129</v>
      </c>
      <c r="C2051" s="572" t="s">
        <v>6503</v>
      </c>
      <c r="D2051" s="462" t="s">
        <v>6504</v>
      </c>
      <c r="E2051" s="292" t="s">
        <v>6505</v>
      </c>
      <c r="F2051" s="445"/>
      <c r="G2051" s="445"/>
      <c r="H2051" s="480" t="s">
        <v>29</v>
      </c>
      <c r="I2051" s="441" t="s">
        <v>903</v>
      </c>
      <c r="J2051" s="360">
        <v>26</v>
      </c>
      <c r="K2051" s="360">
        <v>26</v>
      </c>
      <c r="L2051" s="469">
        <v>26</v>
      </c>
      <c r="M2051" s="445"/>
      <c r="N2051" s="289" t="s">
        <v>135</v>
      </c>
      <c r="O2051" s="283" t="s">
        <v>136</v>
      </c>
      <c r="P2051" s="483"/>
      <c r="Q2051" s="459" t="s">
        <v>163</v>
      </c>
      <c r="R2051" s="320"/>
    </row>
    <row r="2052" s="251" customFormat="1" ht="96" customHeight="1" spans="1:18">
      <c r="A2052" s="45">
        <v>2394</v>
      </c>
      <c r="B2052" s="45" t="s">
        <v>129</v>
      </c>
      <c r="C2052" s="572" t="s">
        <v>6506</v>
      </c>
      <c r="D2052" s="462" t="s">
        <v>6507</v>
      </c>
      <c r="E2052" s="292" t="s">
        <v>6508</v>
      </c>
      <c r="F2052" s="292" t="s">
        <v>6509</v>
      </c>
      <c r="G2052" s="292" t="s">
        <v>6510</v>
      </c>
      <c r="H2052" s="459" t="s">
        <v>76</v>
      </c>
      <c r="I2052" s="441" t="s">
        <v>6511</v>
      </c>
      <c r="J2052" s="360">
        <v>26</v>
      </c>
      <c r="K2052" s="360">
        <v>26</v>
      </c>
      <c r="L2052" s="469">
        <v>26</v>
      </c>
      <c r="M2052" s="445"/>
      <c r="N2052" s="289" t="s">
        <v>135</v>
      </c>
      <c r="O2052" s="283" t="s">
        <v>136</v>
      </c>
      <c r="P2052" s="483"/>
      <c r="Q2052" s="459" t="s">
        <v>163</v>
      </c>
      <c r="R2052" s="320"/>
    </row>
    <row r="2053" s="251" customFormat="1" ht="24" customHeight="1" spans="1:18">
      <c r="A2053" s="45">
        <v>2395</v>
      </c>
      <c r="B2053" s="45" t="s">
        <v>129</v>
      </c>
      <c r="C2053" s="572" t="s">
        <v>6512</v>
      </c>
      <c r="D2053" s="462" t="s">
        <v>6513</v>
      </c>
      <c r="E2053" s="292" t="s">
        <v>6514</v>
      </c>
      <c r="F2053" s="292" t="s">
        <v>6515</v>
      </c>
      <c r="G2053" s="292"/>
      <c r="H2053" s="459" t="s">
        <v>76</v>
      </c>
      <c r="I2053" s="441" t="s">
        <v>46</v>
      </c>
      <c r="J2053" s="360">
        <v>130</v>
      </c>
      <c r="K2053" s="360">
        <v>130</v>
      </c>
      <c r="L2053" s="469">
        <v>130</v>
      </c>
      <c r="M2053" s="309" t="s">
        <v>395</v>
      </c>
      <c r="N2053" s="289" t="s">
        <v>135</v>
      </c>
      <c r="O2053" s="283" t="s">
        <v>136</v>
      </c>
      <c r="P2053" s="483"/>
      <c r="Q2053" s="459" t="s">
        <v>163</v>
      </c>
      <c r="R2053" s="320" t="s">
        <v>398</v>
      </c>
    </row>
    <row r="2054" s="251" customFormat="1" ht="24" customHeight="1" spans="1:18">
      <c r="A2054" s="45">
        <v>2396</v>
      </c>
      <c r="B2054" s="45" t="s">
        <v>129</v>
      </c>
      <c r="C2054" s="572" t="s">
        <v>6516</v>
      </c>
      <c r="D2054" s="462" t="s">
        <v>6517</v>
      </c>
      <c r="E2054" s="292" t="s">
        <v>6518</v>
      </c>
      <c r="F2054" s="292" t="s">
        <v>6519</v>
      </c>
      <c r="G2054" s="445"/>
      <c r="H2054" s="459" t="s">
        <v>76</v>
      </c>
      <c r="I2054" s="441" t="s">
        <v>46</v>
      </c>
      <c r="J2054" s="360">
        <v>78</v>
      </c>
      <c r="K2054" s="360">
        <v>78</v>
      </c>
      <c r="L2054" s="469">
        <v>78</v>
      </c>
      <c r="M2054" s="445" t="s">
        <v>6520</v>
      </c>
      <c r="N2054" s="289" t="s">
        <v>135</v>
      </c>
      <c r="O2054" s="283" t="s">
        <v>136</v>
      </c>
      <c r="P2054" s="483"/>
      <c r="Q2054" s="459" t="s">
        <v>163</v>
      </c>
      <c r="R2054" s="320"/>
    </row>
    <row r="2055" s="251" customFormat="1" ht="36" customHeight="1" spans="1:18">
      <c r="A2055" s="45">
        <v>2397</v>
      </c>
      <c r="B2055" s="45" t="s">
        <v>129</v>
      </c>
      <c r="C2055" s="572" t="s">
        <v>5273</v>
      </c>
      <c r="D2055" s="462" t="s">
        <v>6521</v>
      </c>
      <c r="E2055" s="292" t="s">
        <v>6522</v>
      </c>
      <c r="F2055" s="292"/>
      <c r="G2055" s="292" t="s">
        <v>5438</v>
      </c>
      <c r="H2055" s="459" t="s">
        <v>29</v>
      </c>
      <c r="I2055" s="441" t="s">
        <v>46</v>
      </c>
      <c r="J2055" s="360">
        <v>400</v>
      </c>
      <c r="K2055" s="360">
        <v>400</v>
      </c>
      <c r="L2055" s="469">
        <v>400</v>
      </c>
      <c r="M2055" s="445" t="s">
        <v>6523</v>
      </c>
      <c r="N2055" s="289" t="s">
        <v>6524</v>
      </c>
      <c r="O2055" s="473" t="s">
        <v>443</v>
      </c>
      <c r="P2055" s="483"/>
      <c r="Q2055" s="459" t="s">
        <v>163</v>
      </c>
      <c r="R2055" s="320"/>
    </row>
    <row r="2056" s="251" customFormat="1" ht="24" customHeight="1" spans="1:18">
      <c r="A2056" s="45">
        <v>2398</v>
      </c>
      <c r="B2056" s="45" t="s">
        <v>129</v>
      </c>
      <c r="C2056" s="572" t="s">
        <v>6476</v>
      </c>
      <c r="D2056" s="462" t="s">
        <v>6525</v>
      </c>
      <c r="E2056" s="292" t="s">
        <v>6526</v>
      </c>
      <c r="F2056" s="292" t="s">
        <v>6527</v>
      </c>
      <c r="G2056" s="292"/>
      <c r="H2056" s="459"/>
      <c r="I2056" s="441" t="s">
        <v>6486</v>
      </c>
      <c r="J2056" s="452" t="s">
        <v>163</v>
      </c>
      <c r="K2056" s="452" t="s">
        <v>163</v>
      </c>
      <c r="L2056" s="482" t="s">
        <v>163</v>
      </c>
      <c r="M2056" s="445"/>
      <c r="N2056" s="289" t="s">
        <v>622</v>
      </c>
      <c r="O2056" s="292"/>
      <c r="P2056" s="483"/>
      <c r="Q2056" s="284" t="s">
        <v>163</v>
      </c>
      <c r="R2056" s="320"/>
    </row>
    <row r="2057" s="251" customFormat="1" ht="24" customHeight="1" spans="1:18">
      <c r="A2057" s="45">
        <v>2399</v>
      </c>
      <c r="B2057" s="45" t="s">
        <v>129</v>
      </c>
      <c r="C2057" s="572" t="s">
        <v>6476</v>
      </c>
      <c r="D2057" s="462" t="s">
        <v>6528</v>
      </c>
      <c r="E2057" s="292" t="s">
        <v>6529</v>
      </c>
      <c r="F2057" s="292" t="s">
        <v>6530</v>
      </c>
      <c r="G2057" s="292"/>
      <c r="H2057" s="459"/>
      <c r="I2057" s="441" t="s">
        <v>6486</v>
      </c>
      <c r="J2057" s="452" t="s">
        <v>163</v>
      </c>
      <c r="K2057" s="452" t="s">
        <v>163</v>
      </c>
      <c r="L2057" s="482" t="s">
        <v>163</v>
      </c>
      <c r="M2057" s="445"/>
      <c r="N2057" s="289" t="s">
        <v>622</v>
      </c>
      <c r="O2057" s="292"/>
      <c r="P2057" s="483"/>
      <c r="Q2057" s="459" t="s">
        <v>163</v>
      </c>
      <c r="R2057" s="320"/>
    </row>
    <row r="2058" s="251" customFormat="1" ht="24" customHeight="1" spans="1:18">
      <c r="A2058" s="45">
        <v>2400</v>
      </c>
      <c r="B2058" s="45" t="s">
        <v>129</v>
      </c>
      <c r="C2058" s="572" t="s">
        <v>6476</v>
      </c>
      <c r="D2058" s="462" t="s">
        <v>6531</v>
      </c>
      <c r="E2058" s="292" t="s">
        <v>6532</v>
      </c>
      <c r="F2058" s="292" t="s">
        <v>6533</v>
      </c>
      <c r="G2058" s="292"/>
      <c r="H2058" s="459"/>
      <c r="I2058" s="441" t="s">
        <v>6486</v>
      </c>
      <c r="J2058" s="452" t="s">
        <v>163</v>
      </c>
      <c r="K2058" s="452" t="s">
        <v>163</v>
      </c>
      <c r="L2058" s="482" t="s">
        <v>163</v>
      </c>
      <c r="M2058" s="445"/>
      <c r="N2058" s="289" t="s">
        <v>622</v>
      </c>
      <c r="O2058" s="292"/>
      <c r="P2058" s="483"/>
      <c r="Q2058" s="459" t="s">
        <v>163</v>
      </c>
      <c r="R2058" s="320"/>
    </row>
    <row r="2059" s="251" customFormat="1" ht="24" customHeight="1" spans="1:18">
      <c r="A2059" s="45">
        <v>2401</v>
      </c>
      <c r="B2059" s="45" t="s">
        <v>129</v>
      </c>
      <c r="C2059" s="572" t="s">
        <v>6476</v>
      </c>
      <c r="D2059" s="462" t="s">
        <v>6534</v>
      </c>
      <c r="E2059" s="292" t="s">
        <v>6535</v>
      </c>
      <c r="F2059" s="292"/>
      <c r="G2059" s="292"/>
      <c r="H2059" s="459" t="s">
        <v>29</v>
      </c>
      <c r="I2059" s="441" t="s">
        <v>6013</v>
      </c>
      <c r="J2059" s="452" t="s">
        <v>6536</v>
      </c>
      <c r="K2059" s="452" t="s">
        <v>6536</v>
      </c>
      <c r="L2059" s="452">
        <v>107</v>
      </c>
      <c r="M2059" s="445"/>
      <c r="N2059" s="289" t="s">
        <v>6537</v>
      </c>
      <c r="O2059" s="292"/>
      <c r="P2059" s="483"/>
      <c r="Q2059" s="459" t="s">
        <v>163</v>
      </c>
      <c r="R2059" s="320"/>
    </row>
    <row r="2060" s="251" customFormat="1" ht="36" customHeight="1" spans="1:18">
      <c r="A2060" s="45">
        <v>2402</v>
      </c>
      <c r="B2060" s="45" t="s">
        <v>145</v>
      </c>
      <c r="C2060" s="572" t="s">
        <v>6538</v>
      </c>
      <c r="D2060" s="462" t="s">
        <v>6539</v>
      </c>
      <c r="E2060" s="292" t="s">
        <v>6540</v>
      </c>
      <c r="F2060" s="291" t="s">
        <v>6541</v>
      </c>
      <c r="G2060" s="292"/>
      <c r="H2060" s="459" t="s">
        <v>29</v>
      </c>
      <c r="I2060" s="441" t="s">
        <v>6013</v>
      </c>
      <c r="J2060" s="308">
        <v>130</v>
      </c>
      <c r="K2060" s="308">
        <v>130</v>
      </c>
      <c r="L2060" s="308">
        <v>130</v>
      </c>
      <c r="M2060" s="445"/>
      <c r="N2060" s="289" t="s">
        <v>583</v>
      </c>
      <c r="O2060" s="309" t="s">
        <v>584</v>
      </c>
      <c r="P2060" s="483"/>
      <c r="Q2060" s="459" t="s">
        <v>163</v>
      </c>
      <c r="R2060" s="320"/>
    </row>
    <row r="2061" s="251" customFormat="1" ht="36" customHeight="1" spans="1:18">
      <c r="A2061" s="45">
        <v>2403</v>
      </c>
      <c r="B2061" s="45" t="s">
        <v>129</v>
      </c>
      <c r="C2061" s="285" t="s">
        <v>6542</v>
      </c>
      <c r="D2061" s="462" t="s">
        <v>6543</v>
      </c>
      <c r="E2061" s="292" t="s">
        <v>6544</v>
      </c>
      <c r="F2061" s="292"/>
      <c r="G2061" s="292"/>
      <c r="H2061" s="459" t="s">
        <v>29</v>
      </c>
      <c r="I2061" s="441" t="s">
        <v>6545</v>
      </c>
      <c r="J2061" s="360">
        <v>26</v>
      </c>
      <c r="K2061" s="360">
        <v>26</v>
      </c>
      <c r="L2061" s="469">
        <v>26</v>
      </c>
      <c r="M2061" s="445"/>
      <c r="N2061" s="289" t="s">
        <v>5439</v>
      </c>
      <c r="O2061" s="292" t="s">
        <v>136</v>
      </c>
      <c r="P2061" s="483"/>
      <c r="Q2061" s="459" t="s">
        <v>163</v>
      </c>
      <c r="R2061" s="320"/>
    </row>
    <row r="2062" s="251" customFormat="1" ht="24" customHeight="1" spans="1:18">
      <c r="A2062" s="45">
        <v>2404</v>
      </c>
      <c r="B2062" s="45" t="s">
        <v>129</v>
      </c>
      <c r="C2062" s="572" t="s">
        <v>6546</v>
      </c>
      <c r="D2062" s="462" t="s">
        <v>6547</v>
      </c>
      <c r="E2062" s="292" t="s">
        <v>6548</v>
      </c>
      <c r="F2062" s="292"/>
      <c r="G2062" s="292"/>
      <c r="H2062" s="459" t="s">
        <v>29</v>
      </c>
      <c r="I2062" s="441" t="s">
        <v>46</v>
      </c>
      <c r="J2062" s="452" t="s">
        <v>6549</v>
      </c>
      <c r="K2062" s="452" t="s">
        <v>6549</v>
      </c>
      <c r="L2062" s="452">
        <v>35</v>
      </c>
      <c r="M2062" s="445"/>
      <c r="N2062" s="289" t="s">
        <v>1435</v>
      </c>
      <c r="O2062" s="292"/>
      <c r="P2062" s="483"/>
      <c r="Q2062" s="459" t="s">
        <v>163</v>
      </c>
      <c r="R2062" s="320"/>
    </row>
    <row r="2063" s="235" customFormat="1" ht="36" customHeight="1" spans="1:18">
      <c r="A2063" s="45">
        <v>2405</v>
      </c>
      <c r="B2063" s="45" t="s">
        <v>129</v>
      </c>
      <c r="C2063" s="572" t="s">
        <v>679</v>
      </c>
      <c r="D2063" s="389" t="s">
        <v>6550</v>
      </c>
      <c r="E2063" s="29" t="s">
        <v>6551</v>
      </c>
      <c r="F2063" s="29" t="s">
        <v>6552</v>
      </c>
      <c r="G2063" s="29"/>
      <c r="H2063" s="440" t="s">
        <v>29</v>
      </c>
      <c r="I2063" s="28" t="s">
        <v>46</v>
      </c>
      <c r="J2063" s="28">
        <v>26</v>
      </c>
      <c r="K2063" s="28">
        <v>26</v>
      </c>
      <c r="L2063" s="28">
        <v>26</v>
      </c>
      <c r="M2063" s="291"/>
      <c r="N2063" s="289" t="s">
        <v>524</v>
      </c>
      <c r="O2063" s="291" t="s">
        <v>525</v>
      </c>
      <c r="P2063" s="369"/>
      <c r="Q2063" s="369"/>
      <c r="R2063" s="320"/>
    </row>
    <row r="2064" s="235" customFormat="1" ht="36" customHeight="1" spans="1:18">
      <c r="A2064" s="45">
        <v>2406</v>
      </c>
      <c r="B2064" s="45" t="s">
        <v>129</v>
      </c>
      <c r="C2064" s="572" t="s">
        <v>679</v>
      </c>
      <c r="D2064" s="389" t="s">
        <v>6553</v>
      </c>
      <c r="E2064" s="29" t="s">
        <v>6554</v>
      </c>
      <c r="F2064" s="29" t="s">
        <v>6555</v>
      </c>
      <c r="G2064" s="29"/>
      <c r="H2064" s="440" t="s">
        <v>29</v>
      </c>
      <c r="I2064" s="28" t="s">
        <v>46</v>
      </c>
      <c r="J2064" s="28">
        <v>35</v>
      </c>
      <c r="K2064" s="28">
        <v>35</v>
      </c>
      <c r="L2064" s="28">
        <v>35</v>
      </c>
      <c r="M2064" s="291"/>
      <c r="N2064" s="289" t="s">
        <v>524</v>
      </c>
      <c r="O2064" s="291" t="s">
        <v>525</v>
      </c>
      <c r="P2064" s="369"/>
      <c r="Q2064" s="369"/>
      <c r="R2064" s="320"/>
    </row>
    <row r="2065" s="235" customFormat="1" ht="36" customHeight="1" spans="1:18">
      <c r="A2065" s="45">
        <v>2407</v>
      </c>
      <c r="B2065" s="45" t="s">
        <v>129</v>
      </c>
      <c r="C2065" s="572" t="s">
        <v>679</v>
      </c>
      <c r="D2065" s="389" t="s">
        <v>6556</v>
      </c>
      <c r="E2065" s="29" t="s">
        <v>6557</v>
      </c>
      <c r="F2065" s="29" t="s">
        <v>6558</v>
      </c>
      <c r="G2065" s="29"/>
      <c r="H2065" s="440" t="s">
        <v>29</v>
      </c>
      <c r="I2065" s="28" t="s">
        <v>46</v>
      </c>
      <c r="J2065" s="28">
        <v>44</v>
      </c>
      <c r="K2065" s="28">
        <v>44</v>
      </c>
      <c r="L2065" s="28">
        <v>44</v>
      </c>
      <c r="M2065" s="291"/>
      <c r="N2065" s="289" t="s">
        <v>524</v>
      </c>
      <c r="O2065" s="291" t="s">
        <v>525</v>
      </c>
      <c r="P2065" s="369"/>
      <c r="Q2065" s="369"/>
      <c r="R2065" s="320"/>
    </row>
    <row r="2066" s="251" customFormat="1" ht="12" customHeight="1" spans="1:18">
      <c r="A2066" s="45">
        <v>2408</v>
      </c>
      <c r="B2066" s="45"/>
      <c r="C2066" s="45"/>
      <c r="D2066" s="460" t="s">
        <v>6559</v>
      </c>
      <c r="E2066" s="461" t="s">
        <v>6560</v>
      </c>
      <c r="F2066" s="462"/>
      <c r="G2066" s="462"/>
      <c r="H2066" s="459"/>
      <c r="I2066" s="441"/>
      <c r="J2066" s="360"/>
      <c r="K2066" s="360"/>
      <c r="L2066" s="486"/>
      <c r="M2066" s="462"/>
      <c r="N2066" s="289"/>
      <c r="O2066" s="292"/>
      <c r="P2066" s="483"/>
      <c r="Q2066" s="459" t="s">
        <v>163</v>
      </c>
      <c r="R2066" s="320"/>
    </row>
    <row r="2067" s="251" customFormat="1" ht="12" customHeight="1" spans="1:18">
      <c r="A2067" s="45">
        <v>2409</v>
      </c>
      <c r="B2067" s="45"/>
      <c r="C2067" s="45"/>
      <c r="D2067" s="460" t="s">
        <v>6561</v>
      </c>
      <c r="E2067" s="461" t="s">
        <v>6562</v>
      </c>
      <c r="F2067" s="462"/>
      <c r="G2067" s="462"/>
      <c r="H2067" s="459"/>
      <c r="I2067" s="441"/>
      <c r="J2067" s="360"/>
      <c r="K2067" s="360"/>
      <c r="L2067" s="486"/>
      <c r="M2067" s="462"/>
      <c r="N2067" s="289"/>
      <c r="O2067" s="292"/>
      <c r="P2067" s="483"/>
      <c r="Q2067" s="459" t="s">
        <v>163</v>
      </c>
      <c r="R2067" s="320"/>
    </row>
    <row r="2068" s="251" customFormat="1" ht="24" customHeight="1" spans="1:18">
      <c r="A2068" s="45">
        <v>2411</v>
      </c>
      <c r="B2068" s="45" t="s">
        <v>145</v>
      </c>
      <c r="C2068" s="572" t="s">
        <v>6563</v>
      </c>
      <c r="D2068" s="462" t="s">
        <v>6564</v>
      </c>
      <c r="E2068" s="292" t="s">
        <v>6565</v>
      </c>
      <c r="F2068" s="445"/>
      <c r="G2068" s="445"/>
      <c r="H2068" s="459" t="s">
        <v>76</v>
      </c>
      <c r="I2068" s="441" t="s">
        <v>46</v>
      </c>
      <c r="J2068" s="352">
        <v>20</v>
      </c>
      <c r="K2068" s="352">
        <v>20</v>
      </c>
      <c r="L2068" s="352">
        <v>20</v>
      </c>
      <c r="M2068" s="445"/>
      <c r="N2068" s="289" t="s">
        <v>6566</v>
      </c>
      <c r="O2068" s="467" t="s">
        <v>6567</v>
      </c>
      <c r="P2068" s="483"/>
      <c r="Q2068" s="459" t="s">
        <v>163</v>
      </c>
      <c r="R2068" s="320"/>
    </row>
    <row r="2069" s="251" customFormat="1" ht="48" customHeight="1" spans="1:18">
      <c r="A2069" s="45">
        <v>2412</v>
      </c>
      <c r="B2069" s="45" t="s">
        <v>145</v>
      </c>
      <c r="C2069" s="572" t="s">
        <v>6568</v>
      </c>
      <c r="D2069" s="462" t="s">
        <v>6569</v>
      </c>
      <c r="E2069" s="292" t="s">
        <v>6570</v>
      </c>
      <c r="F2069" s="445" t="s">
        <v>6571</v>
      </c>
      <c r="G2069" s="445"/>
      <c r="H2069" s="459" t="s">
        <v>76</v>
      </c>
      <c r="I2069" s="441" t="s">
        <v>46</v>
      </c>
      <c r="J2069" s="360">
        <v>52</v>
      </c>
      <c r="K2069" s="360">
        <v>52</v>
      </c>
      <c r="L2069" s="469">
        <v>52</v>
      </c>
      <c r="M2069" s="445"/>
      <c r="N2069" s="289" t="s">
        <v>6572</v>
      </c>
      <c r="O2069" s="467" t="s">
        <v>6573</v>
      </c>
      <c r="P2069" s="483"/>
      <c r="Q2069" s="459" t="s">
        <v>163</v>
      </c>
      <c r="R2069" s="320"/>
    </row>
    <row r="2070" s="251" customFormat="1" ht="24" customHeight="1" spans="1:18">
      <c r="A2070" s="45">
        <v>2413</v>
      </c>
      <c r="B2070" s="45" t="s">
        <v>145</v>
      </c>
      <c r="C2070" s="572" t="s">
        <v>6574</v>
      </c>
      <c r="D2070" s="462" t="s">
        <v>6575</v>
      </c>
      <c r="E2070" s="292" t="s">
        <v>6576</v>
      </c>
      <c r="F2070" s="445"/>
      <c r="G2070" s="445"/>
      <c r="H2070" s="480" t="s">
        <v>29</v>
      </c>
      <c r="I2070" s="441" t="s">
        <v>46</v>
      </c>
      <c r="J2070" s="360">
        <v>13</v>
      </c>
      <c r="K2070" s="360">
        <v>13</v>
      </c>
      <c r="L2070" s="469">
        <v>13</v>
      </c>
      <c r="M2070" s="445"/>
      <c r="N2070" s="289" t="s">
        <v>135</v>
      </c>
      <c r="O2070" s="283" t="s">
        <v>136</v>
      </c>
      <c r="P2070" s="483"/>
      <c r="Q2070" s="459" t="s">
        <v>163</v>
      </c>
      <c r="R2070" s="320"/>
    </row>
    <row r="2071" s="251" customFormat="1" ht="24" customHeight="1" spans="1:18">
      <c r="A2071" s="45">
        <v>2414</v>
      </c>
      <c r="B2071" s="45" t="s">
        <v>145</v>
      </c>
      <c r="C2071" s="572" t="s">
        <v>6577</v>
      </c>
      <c r="D2071" s="462" t="s">
        <v>6578</v>
      </c>
      <c r="E2071" s="292" t="s">
        <v>6579</v>
      </c>
      <c r="F2071" s="445"/>
      <c r="G2071" s="445"/>
      <c r="H2071" s="480" t="s">
        <v>29</v>
      </c>
      <c r="I2071" s="441" t="s">
        <v>46</v>
      </c>
      <c r="J2071" s="452" t="s">
        <v>6580</v>
      </c>
      <c r="K2071" s="452" t="s">
        <v>6580</v>
      </c>
      <c r="L2071" s="452">
        <v>800</v>
      </c>
      <c r="M2071" s="445" t="s">
        <v>6581</v>
      </c>
      <c r="N2071" s="289"/>
      <c r="O2071" s="292"/>
      <c r="P2071" s="483"/>
      <c r="Q2071" s="459" t="s">
        <v>163</v>
      </c>
      <c r="R2071" s="320"/>
    </row>
    <row r="2072" s="251" customFormat="1" ht="24" customHeight="1" spans="1:18">
      <c r="A2072" s="45">
        <v>2415</v>
      </c>
      <c r="B2072" s="45" t="s">
        <v>145</v>
      </c>
      <c r="C2072" s="572" t="s">
        <v>6582</v>
      </c>
      <c r="D2072" s="462" t="s">
        <v>6583</v>
      </c>
      <c r="E2072" s="292" t="s">
        <v>6584</v>
      </c>
      <c r="F2072" s="445"/>
      <c r="G2072" s="445"/>
      <c r="H2072" s="480" t="s">
        <v>29</v>
      </c>
      <c r="I2072" s="441" t="s">
        <v>46</v>
      </c>
      <c r="J2072" s="360">
        <v>118</v>
      </c>
      <c r="K2072" s="360">
        <v>118</v>
      </c>
      <c r="L2072" s="469">
        <v>118</v>
      </c>
      <c r="M2072" s="445"/>
      <c r="N2072" s="289" t="s">
        <v>135</v>
      </c>
      <c r="O2072" s="283" t="s">
        <v>136</v>
      </c>
      <c r="P2072" s="483"/>
      <c r="Q2072" s="459" t="s">
        <v>163</v>
      </c>
      <c r="R2072" s="320"/>
    </row>
    <row r="2073" s="251" customFormat="1" ht="12" customHeight="1" spans="1:18">
      <c r="A2073" s="45">
        <v>2416</v>
      </c>
      <c r="B2073" s="45"/>
      <c r="C2073" s="45"/>
      <c r="D2073" s="460" t="s">
        <v>6585</v>
      </c>
      <c r="E2073" s="461" t="s">
        <v>6586</v>
      </c>
      <c r="F2073" s="462"/>
      <c r="G2073" s="462"/>
      <c r="H2073" s="459"/>
      <c r="I2073" s="441"/>
      <c r="J2073" s="360"/>
      <c r="K2073" s="360"/>
      <c r="L2073" s="486"/>
      <c r="M2073" s="462"/>
      <c r="N2073" s="289"/>
      <c r="O2073" s="292"/>
      <c r="P2073" s="483"/>
      <c r="Q2073" s="459" t="s">
        <v>163</v>
      </c>
      <c r="R2073" s="320"/>
    </row>
    <row r="2074" s="251" customFormat="1" ht="24" customHeight="1" spans="1:18">
      <c r="A2074" s="45">
        <v>2417</v>
      </c>
      <c r="B2074" s="45" t="s">
        <v>145</v>
      </c>
      <c r="C2074" s="572" t="s">
        <v>6587</v>
      </c>
      <c r="D2074" s="462" t="s">
        <v>6588</v>
      </c>
      <c r="E2074" s="292" t="s">
        <v>6589</v>
      </c>
      <c r="F2074" s="445"/>
      <c r="G2074" s="445"/>
      <c r="H2074" s="480" t="s">
        <v>45</v>
      </c>
      <c r="I2074" s="441" t="s">
        <v>83</v>
      </c>
      <c r="J2074" s="360">
        <v>3.8</v>
      </c>
      <c r="K2074" s="360">
        <v>3.8</v>
      </c>
      <c r="L2074" s="469">
        <v>3.8</v>
      </c>
      <c r="M2074" s="445"/>
      <c r="N2074" s="289" t="s">
        <v>135</v>
      </c>
      <c r="O2074" s="283" t="s">
        <v>136</v>
      </c>
      <c r="P2074" s="483"/>
      <c r="Q2074" s="459" t="s">
        <v>163</v>
      </c>
      <c r="R2074" s="320"/>
    </row>
    <row r="2075" s="251" customFormat="1" ht="24" customHeight="1" spans="1:18">
      <c r="A2075" s="45">
        <v>2426</v>
      </c>
      <c r="B2075" s="45" t="s">
        <v>129</v>
      </c>
      <c r="C2075" s="572" t="s">
        <v>6590</v>
      </c>
      <c r="D2075" s="462" t="s">
        <v>6591</v>
      </c>
      <c r="E2075" s="292" t="s">
        <v>6592</v>
      </c>
      <c r="F2075" s="445"/>
      <c r="G2075" s="445"/>
      <c r="H2075" s="459" t="s">
        <v>29</v>
      </c>
      <c r="I2075" s="441" t="s">
        <v>46</v>
      </c>
      <c r="J2075" s="360">
        <v>13</v>
      </c>
      <c r="K2075" s="360">
        <v>13</v>
      </c>
      <c r="L2075" s="469">
        <v>13</v>
      </c>
      <c r="M2075" s="445"/>
      <c r="N2075" s="283" t="s">
        <v>135</v>
      </c>
      <c r="O2075" s="283" t="s">
        <v>136</v>
      </c>
      <c r="P2075" s="483"/>
      <c r="Q2075" s="459" t="s">
        <v>163</v>
      </c>
      <c r="R2075" s="320"/>
    </row>
    <row r="2076" s="251" customFormat="1" ht="24" customHeight="1" spans="1:18">
      <c r="A2076" s="45">
        <v>2428</v>
      </c>
      <c r="B2076" s="45" t="s">
        <v>129</v>
      </c>
      <c r="C2076" s="572" t="s">
        <v>6593</v>
      </c>
      <c r="D2076" s="289" t="s">
        <v>6594</v>
      </c>
      <c r="E2076" s="291" t="s">
        <v>6595</v>
      </c>
      <c r="F2076" s="291" t="s">
        <v>6596</v>
      </c>
      <c r="G2076" s="291"/>
      <c r="H2076" s="480" t="s">
        <v>29</v>
      </c>
      <c r="I2076" s="325" t="s">
        <v>46</v>
      </c>
      <c r="J2076" s="360">
        <v>166</v>
      </c>
      <c r="K2076" s="360">
        <v>166</v>
      </c>
      <c r="L2076" s="469">
        <v>166</v>
      </c>
      <c r="M2076" s="291" t="s">
        <v>6597</v>
      </c>
      <c r="N2076" s="473" t="s">
        <v>442</v>
      </c>
      <c r="O2076" s="473" t="s">
        <v>443</v>
      </c>
      <c r="P2076" s="483"/>
      <c r="Q2076" s="459" t="s">
        <v>163</v>
      </c>
      <c r="R2076" s="320"/>
    </row>
    <row r="2077" s="251" customFormat="1" ht="24" customHeight="1" spans="1:18">
      <c r="A2077" s="45">
        <v>2429</v>
      </c>
      <c r="B2077" s="45" t="s">
        <v>129</v>
      </c>
      <c r="C2077" s="572" t="s">
        <v>6598</v>
      </c>
      <c r="D2077" s="462" t="s">
        <v>6599</v>
      </c>
      <c r="E2077" s="292" t="s">
        <v>6600</v>
      </c>
      <c r="F2077" s="445"/>
      <c r="G2077" s="445"/>
      <c r="H2077" s="480" t="s">
        <v>76</v>
      </c>
      <c r="I2077" s="441" t="s">
        <v>46</v>
      </c>
      <c r="J2077" s="360">
        <v>26</v>
      </c>
      <c r="K2077" s="360">
        <v>26</v>
      </c>
      <c r="L2077" s="469">
        <v>26</v>
      </c>
      <c r="M2077" s="445"/>
      <c r="N2077" s="283" t="s">
        <v>135</v>
      </c>
      <c r="O2077" s="283" t="s">
        <v>136</v>
      </c>
      <c r="P2077" s="483"/>
      <c r="Q2077" s="459" t="s">
        <v>163</v>
      </c>
      <c r="R2077" s="320"/>
    </row>
    <row r="2078" s="251" customFormat="1" ht="24" customHeight="1" spans="1:18">
      <c r="A2078" s="45">
        <v>2430</v>
      </c>
      <c r="B2078" s="45" t="s">
        <v>129</v>
      </c>
      <c r="C2078" s="572" t="s">
        <v>6601</v>
      </c>
      <c r="D2078" s="462" t="s">
        <v>6602</v>
      </c>
      <c r="E2078" s="292" t="s">
        <v>6603</v>
      </c>
      <c r="F2078" s="445"/>
      <c r="G2078" s="445"/>
      <c r="H2078" s="480" t="s">
        <v>29</v>
      </c>
      <c r="I2078" s="441" t="s">
        <v>46</v>
      </c>
      <c r="J2078" s="360">
        <v>26</v>
      </c>
      <c r="K2078" s="360">
        <v>26</v>
      </c>
      <c r="L2078" s="469">
        <v>26</v>
      </c>
      <c r="M2078" s="445"/>
      <c r="N2078" s="283" t="s">
        <v>135</v>
      </c>
      <c r="O2078" s="283" t="s">
        <v>136</v>
      </c>
      <c r="P2078" s="483"/>
      <c r="Q2078" s="459" t="s">
        <v>163</v>
      </c>
      <c r="R2078" s="320"/>
    </row>
    <row r="2079" s="251" customFormat="1" ht="24" customHeight="1" spans="1:18">
      <c r="A2079" s="45">
        <v>2431</v>
      </c>
      <c r="B2079" s="45" t="s">
        <v>129</v>
      </c>
      <c r="C2079" s="572" t="s">
        <v>6604</v>
      </c>
      <c r="D2079" s="462" t="s">
        <v>6605</v>
      </c>
      <c r="E2079" s="292" t="s">
        <v>6606</v>
      </c>
      <c r="F2079" s="445"/>
      <c r="G2079" s="445"/>
      <c r="H2079" s="480" t="s">
        <v>29</v>
      </c>
      <c r="I2079" s="441" t="s">
        <v>46</v>
      </c>
      <c r="J2079" s="360">
        <v>26</v>
      </c>
      <c r="K2079" s="360">
        <v>26</v>
      </c>
      <c r="L2079" s="469">
        <v>26</v>
      </c>
      <c r="M2079" s="445"/>
      <c r="N2079" s="283" t="s">
        <v>135</v>
      </c>
      <c r="O2079" s="283" t="s">
        <v>136</v>
      </c>
      <c r="P2079" s="483"/>
      <c r="Q2079" s="459" t="s">
        <v>163</v>
      </c>
      <c r="R2079" s="320"/>
    </row>
    <row r="2080" s="251" customFormat="1" ht="240" customHeight="1" spans="1:18">
      <c r="A2080" s="45">
        <v>2454</v>
      </c>
      <c r="B2080" s="45"/>
      <c r="C2080" s="45"/>
      <c r="D2080" s="460" t="s">
        <v>6607</v>
      </c>
      <c r="E2080" s="461" t="s">
        <v>6608</v>
      </c>
      <c r="F2080" s="462" t="s">
        <v>6609</v>
      </c>
      <c r="G2080" s="462" t="s">
        <v>6610</v>
      </c>
      <c r="H2080" s="459"/>
      <c r="I2080" s="441"/>
      <c r="J2080" s="360"/>
      <c r="K2080" s="360"/>
      <c r="L2080" s="486"/>
      <c r="M2080" s="462" t="s">
        <v>6611</v>
      </c>
      <c r="N2080" s="292" t="s">
        <v>6612</v>
      </c>
      <c r="O2080" s="292"/>
      <c r="P2080" s="483"/>
      <c r="Q2080" s="459"/>
      <c r="R2080" s="320"/>
    </row>
    <row r="2081" s="251" customFormat="1" ht="24" customHeight="1" spans="1:18">
      <c r="A2081" s="45">
        <v>2455</v>
      </c>
      <c r="B2081" s="354" t="s">
        <v>129</v>
      </c>
      <c r="C2081" s="572" t="s">
        <v>6613</v>
      </c>
      <c r="D2081" s="460" t="s">
        <v>6614</v>
      </c>
      <c r="E2081" s="461"/>
      <c r="F2081" s="462"/>
      <c r="G2081" s="462"/>
      <c r="H2081" s="459" t="s">
        <v>45</v>
      </c>
      <c r="I2081" s="441" t="s">
        <v>46</v>
      </c>
      <c r="J2081" s="452" t="s">
        <v>6615</v>
      </c>
      <c r="K2081" s="452" t="s">
        <v>6615</v>
      </c>
      <c r="L2081" s="482" t="s">
        <v>6615</v>
      </c>
      <c r="M2081" s="445" t="s">
        <v>6616</v>
      </c>
      <c r="N2081" s="292"/>
      <c r="O2081" s="292"/>
      <c r="P2081" s="483"/>
      <c r="Q2081" s="459"/>
      <c r="R2081" s="320"/>
    </row>
    <row r="2082" s="251" customFormat="1" ht="12" customHeight="1" spans="1:18">
      <c r="A2082" s="45">
        <v>2456</v>
      </c>
      <c r="B2082" s="45"/>
      <c r="C2082" s="45"/>
      <c r="D2082" s="460" t="s">
        <v>6617</v>
      </c>
      <c r="E2082" s="292" t="s">
        <v>6618</v>
      </c>
      <c r="F2082" s="445"/>
      <c r="G2082" s="445"/>
      <c r="H2082" s="459"/>
      <c r="I2082" s="441"/>
      <c r="J2082" s="452"/>
      <c r="K2082" s="452"/>
      <c r="L2082" s="482"/>
      <c r="M2082" s="445"/>
      <c r="N2082" s="292"/>
      <c r="O2082" s="292"/>
      <c r="P2082" s="483"/>
      <c r="Q2082" s="459"/>
      <c r="R2082" s="320"/>
    </row>
    <row r="2083" s="251" customFormat="1" ht="24" customHeight="1" spans="1:18">
      <c r="A2083" s="45">
        <v>2457</v>
      </c>
      <c r="B2083" s="45" t="s">
        <v>145</v>
      </c>
      <c r="C2083" s="572" t="s">
        <v>6619</v>
      </c>
      <c r="D2083" s="462" t="s">
        <v>6620</v>
      </c>
      <c r="E2083" s="292" t="s">
        <v>6621</v>
      </c>
      <c r="F2083" s="445" t="s">
        <v>6622</v>
      </c>
      <c r="G2083" s="445"/>
      <c r="H2083" s="459" t="s">
        <v>45</v>
      </c>
      <c r="I2083" s="441" t="s">
        <v>46</v>
      </c>
      <c r="J2083" s="360">
        <v>1257</v>
      </c>
      <c r="K2083" s="360">
        <v>1257</v>
      </c>
      <c r="L2083" s="469">
        <v>1257</v>
      </c>
      <c r="M2083" s="309" t="s">
        <v>395</v>
      </c>
      <c r="N2083" s="283" t="s">
        <v>135</v>
      </c>
      <c r="O2083" s="283" t="s">
        <v>136</v>
      </c>
      <c r="P2083" s="483"/>
      <c r="Q2083" s="459"/>
      <c r="R2083" s="320" t="s">
        <v>398</v>
      </c>
    </row>
    <row r="2084" s="251" customFormat="1" ht="24" customHeight="1" spans="1:18">
      <c r="A2084" s="45">
        <v>2458</v>
      </c>
      <c r="B2084" s="45" t="s">
        <v>218</v>
      </c>
      <c r="C2084" s="572" t="s">
        <v>6623</v>
      </c>
      <c r="D2084" s="462" t="s">
        <v>6624</v>
      </c>
      <c r="E2084" s="292" t="s">
        <v>6625</v>
      </c>
      <c r="F2084" s="445"/>
      <c r="G2084" s="445" t="s">
        <v>419</v>
      </c>
      <c r="H2084" s="480" t="s">
        <v>45</v>
      </c>
      <c r="I2084" s="441" t="s">
        <v>46</v>
      </c>
      <c r="J2084" s="452">
        <v>1650</v>
      </c>
      <c r="K2084" s="452">
        <v>1650</v>
      </c>
      <c r="L2084" s="452">
        <v>1650</v>
      </c>
      <c r="M2084" s="445"/>
      <c r="N2084" s="473" t="s">
        <v>1056</v>
      </c>
      <c r="O2084" s="473" t="s">
        <v>1057</v>
      </c>
      <c r="P2084" s="483"/>
      <c r="Q2084" s="459"/>
      <c r="R2084" s="320"/>
    </row>
    <row r="2085" s="253" customFormat="1" ht="24" customHeight="1" spans="1:18">
      <c r="A2085" s="45">
        <v>2459</v>
      </c>
      <c r="B2085" s="45" t="s">
        <v>218</v>
      </c>
      <c r="C2085" s="572" t="s">
        <v>6626</v>
      </c>
      <c r="D2085" s="490" t="s">
        <v>6627</v>
      </c>
      <c r="E2085" s="491" t="s">
        <v>6628</v>
      </c>
      <c r="F2085" s="491" t="s">
        <v>6629</v>
      </c>
      <c r="G2085" s="503" t="s">
        <v>419</v>
      </c>
      <c r="H2085" s="465" t="s">
        <v>45</v>
      </c>
      <c r="I2085" s="504" t="s">
        <v>46</v>
      </c>
      <c r="J2085" s="360">
        <v>1538</v>
      </c>
      <c r="K2085" s="360">
        <v>1538</v>
      </c>
      <c r="L2085" s="469">
        <v>1538</v>
      </c>
      <c r="M2085" s="503"/>
      <c r="N2085" s="416" t="s">
        <v>638</v>
      </c>
      <c r="O2085" s="416" t="s">
        <v>639</v>
      </c>
      <c r="P2085" s="494"/>
      <c r="Q2085" s="502"/>
      <c r="R2085" s="320"/>
    </row>
    <row r="2086" s="251" customFormat="1" ht="24" customHeight="1" spans="1:18">
      <c r="A2086" s="45">
        <v>2460</v>
      </c>
      <c r="B2086" s="45" t="s">
        <v>218</v>
      </c>
      <c r="C2086" s="572" t="s">
        <v>6630</v>
      </c>
      <c r="D2086" s="462" t="s">
        <v>6631</v>
      </c>
      <c r="E2086" s="292" t="s">
        <v>6632</v>
      </c>
      <c r="F2086" s="445"/>
      <c r="G2086" s="445" t="s">
        <v>419</v>
      </c>
      <c r="H2086" s="480" t="s">
        <v>45</v>
      </c>
      <c r="I2086" s="441" t="s">
        <v>46</v>
      </c>
      <c r="J2086" s="452">
        <v>2200</v>
      </c>
      <c r="K2086" s="452">
        <v>2200</v>
      </c>
      <c r="L2086" s="452">
        <v>2200</v>
      </c>
      <c r="M2086" s="445"/>
      <c r="N2086" s="473" t="s">
        <v>1056</v>
      </c>
      <c r="O2086" s="473" t="s">
        <v>1057</v>
      </c>
      <c r="P2086" s="483"/>
      <c r="Q2086" s="459"/>
      <c r="R2086" s="320"/>
    </row>
    <row r="2087" s="251" customFormat="1" ht="24" customHeight="1" spans="1:18">
      <c r="A2087" s="45">
        <v>2461</v>
      </c>
      <c r="B2087" s="45" t="s">
        <v>218</v>
      </c>
      <c r="C2087" s="572" t="s">
        <v>6633</v>
      </c>
      <c r="D2087" s="462" t="s">
        <v>6634</v>
      </c>
      <c r="E2087" s="292" t="s">
        <v>6635</v>
      </c>
      <c r="F2087" s="445"/>
      <c r="G2087" s="445" t="s">
        <v>419</v>
      </c>
      <c r="H2087" s="480" t="s">
        <v>45</v>
      </c>
      <c r="I2087" s="441" t="s">
        <v>46</v>
      </c>
      <c r="J2087" s="452">
        <v>3200</v>
      </c>
      <c r="K2087" s="452">
        <v>3200</v>
      </c>
      <c r="L2087" s="452">
        <v>3200</v>
      </c>
      <c r="M2087" s="445"/>
      <c r="N2087" s="473" t="s">
        <v>6636</v>
      </c>
      <c r="O2087" s="509" t="s">
        <v>6637</v>
      </c>
      <c r="P2087" s="483"/>
      <c r="Q2087" s="459"/>
      <c r="R2087" s="320"/>
    </row>
    <row r="2088" s="251" customFormat="1" ht="24" customHeight="1" spans="1:18">
      <c r="A2088" s="45">
        <v>2462</v>
      </c>
      <c r="B2088" s="45" t="s">
        <v>218</v>
      </c>
      <c r="C2088" s="572" t="s">
        <v>6638</v>
      </c>
      <c r="D2088" s="462" t="s">
        <v>6639</v>
      </c>
      <c r="E2088" s="292" t="s">
        <v>6640</v>
      </c>
      <c r="F2088" s="445"/>
      <c r="G2088" s="445" t="s">
        <v>419</v>
      </c>
      <c r="H2088" s="480" t="s">
        <v>45</v>
      </c>
      <c r="I2088" s="441" t="s">
        <v>46</v>
      </c>
      <c r="J2088" s="360">
        <v>2846</v>
      </c>
      <c r="K2088" s="360">
        <v>2846</v>
      </c>
      <c r="L2088" s="469">
        <v>2846</v>
      </c>
      <c r="M2088" s="445"/>
      <c r="N2088" s="283" t="s">
        <v>135</v>
      </c>
      <c r="O2088" s="283" t="s">
        <v>136</v>
      </c>
      <c r="P2088" s="483"/>
      <c r="Q2088" s="459"/>
      <c r="R2088" s="320"/>
    </row>
    <row r="2089" s="251" customFormat="1" ht="24" customHeight="1" spans="1:18">
      <c r="A2089" s="45">
        <v>2463</v>
      </c>
      <c r="B2089" s="45" t="s">
        <v>218</v>
      </c>
      <c r="C2089" s="572" t="s">
        <v>6641</v>
      </c>
      <c r="D2089" s="462" t="s">
        <v>6642</v>
      </c>
      <c r="E2089" s="292" t="s">
        <v>6643</v>
      </c>
      <c r="F2089" s="445"/>
      <c r="G2089" s="445" t="s">
        <v>419</v>
      </c>
      <c r="H2089" s="480" t="s">
        <v>45</v>
      </c>
      <c r="I2089" s="441" t="s">
        <v>46</v>
      </c>
      <c r="J2089" s="452">
        <v>2475</v>
      </c>
      <c r="K2089" s="452">
        <v>2475</v>
      </c>
      <c r="L2089" s="452">
        <v>2475</v>
      </c>
      <c r="M2089" s="445"/>
      <c r="N2089" s="473" t="s">
        <v>1056</v>
      </c>
      <c r="O2089" s="473" t="s">
        <v>1057</v>
      </c>
      <c r="P2089" s="483"/>
      <c r="Q2089" s="459"/>
      <c r="R2089" s="320"/>
    </row>
    <row r="2090" s="251" customFormat="1" ht="24" customHeight="1" spans="1:18">
      <c r="A2090" s="45">
        <v>2464</v>
      </c>
      <c r="B2090" s="45" t="s">
        <v>129</v>
      </c>
      <c r="C2090" s="572" t="s">
        <v>6644</v>
      </c>
      <c r="D2090" s="462" t="s">
        <v>6645</v>
      </c>
      <c r="E2090" s="292" t="s">
        <v>6646</v>
      </c>
      <c r="F2090" s="445"/>
      <c r="G2090" s="445" t="s">
        <v>419</v>
      </c>
      <c r="H2090" s="480" t="s">
        <v>45</v>
      </c>
      <c r="I2090" s="441" t="s">
        <v>46</v>
      </c>
      <c r="J2090" s="452">
        <v>2475</v>
      </c>
      <c r="K2090" s="452">
        <v>2475</v>
      </c>
      <c r="L2090" s="452">
        <v>2475</v>
      </c>
      <c r="M2090" s="445"/>
      <c r="N2090" s="473" t="s">
        <v>1056</v>
      </c>
      <c r="O2090" s="473" t="s">
        <v>1057</v>
      </c>
      <c r="P2090" s="483"/>
      <c r="Q2090" s="459"/>
      <c r="R2090" s="320"/>
    </row>
    <row r="2091" s="251" customFormat="1" ht="24" customHeight="1" spans="1:18">
      <c r="A2091" s="45">
        <v>2465</v>
      </c>
      <c r="B2091" s="45" t="s">
        <v>218</v>
      </c>
      <c r="C2091" s="572" t="s">
        <v>6647</v>
      </c>
      <c r="D2091" s="462" t="s">
        <v>6648</v>
      </c>
      <c r="E2091" s="292" t="s">
        <v>6649</v>
      </c>
      <c r="F2091" s="445"/>
      <c r="G2091" s="445" t="s">
        <v>419</v>
      </c>
      <c r="H2091" s="480" t="s">
        <v>45</v>
      </c>
      <c r="I2091" s="441" t="s">
        <v>46</v>
      </c>
      <c r="J2091" s="452">
        <v>2750</v>
      </c>
      <c r="K2091" s="452">
        <v>2750</v>
      </c>
      <c r="L2091" s="452">
        <v>2750</v>
      </c>
      <c r="M2091" s="445"/>
      <c r="N2091" s="473" t="s">
        <v>1056</v>
      </c>
      <c r="O2091" s="473" t="s">
        <v>1057</v>
      </c>
      <c r="P2091" s="483"/>
      <c r="Q2091" s="459"/>
      <c r="R2091" s="320"/>
    </row>
    <row r="2092" s="251" customFormat="1" ht="36" customHeight="1" spans="1:18">
      <c r="A2092" s="45">
        <v>2466</v>
      </c>
      <c r="B2092" s="45" t="s">
        <v>129</v>
      </c>
      <c r="C2092" s="572" t="s">
        <v>6650</v>
      </c>
      <c r="D2092" s="462" t="s">
        <v>6651</v>
      </c>
      <c r="E2092" s="292" t="s">
        <v>6652</v>
      </c>
      <c r="F2092" s="445" t="s">
        <v>6653</v>
      </c>
      <c r="G2092" s="445" t="s">
        <v>6654</v>
      </c>
      <c r="H2092" s="459" t="s">
        <v>45</v>
      </c>
      <c r="I2092" s="441" t="s">
        <v>46</v>
      </c>
      <c r="J2092" s="471">
        <v>1399</v>
      </c>
      <c r="K2092" s="471">
        <v>1399</v>
      </c>
      <c r="L2092" s="471">
        <v>1399</v>
      </c>
      <c r="M2092" s="445"/>
      <c r="N2092" s="495" t="s">
        <v>6655</v>
      </c>
      <c r="O2092" s="495" t="s">
        <v>6656</v>
      </c>
      <c r="P2092" s="483"/>
      <c r="Q2092" s="459"/>
      <c r="R2092" s="320"/>
    </row>
    <row r="2093" s="251" customFormat="1" ht="24" customHeight="1" spans="1:18">
      <c r="A2093" s="45">
        <v>2467</v>
      </c>
      <c r="B2093" s="45" t="s">
        <v>129</v>
      </c>
      <c r="C2093" s="572" t="s">
        <v>6657</v>
      </c>
      <c r="D2093" s="462" t="s">
        <v>6658</v>
      </c>
      <c r="E2093" s="292" t="s">
        <v>6659</v>
      </c>
      <c r="F2093" s="445"/>
      <c r="G2093" s="445"/>
      <c r="H2093" s="459" t="s">
        <v>45</v>
      </c>
      <c r="I2093" s="441" t="s">
        <v>46</v>
      </c>
      <c r="J2093" s="452">
        <v>500</v>
      </c>
      <c r="K2093" s="452">
        <v>500</v>
      </c>
      <c r="L2093" s="482">
        <v>500</v>
      </c>
      <c r="M2093" s="445"/>
      <c r="N2093" s="292"/>
      <c r="O2093" s="292"/>
      <c r="P2093" s="483"/>
      <c r="Q2093" s="459"/>
      <c r="R2093" s="320"/>
    </row>
    <row r="2094" s="251" customFormat="1" ht="24" customHeight="1" spans="1:18">
      <c r="A2094" s="45">
        <v>2468</v>
      </c>
      <c r="B2094" s="45" t="s">
        <v>129</v>
      </c>
      <c r="C2094" s="572" t="s">
        <v>6660</v>
      </c>
      <c r="D2094" s="462" t="s">
        <v>6661</v>
      </c>
      <c r="E2094" s="292" t="s">
        <v>6662</v>
      </c>
      <c r="F2094" s="445" t="s">
        <v>6663</v>
      </c>
      <c r="G2094" s="445" t="s">
        <v>6044</v>
      </c>
      <c r="H2094" s="459" t="s">
        <v>76</v>
      </c>
      <c r="I2094" s="441" t="s">
        <v>46</v>
      </c>
      <c r="J2094" s="360">
        <v>581</v>
      </c>
      <c r="K2094" s="360">
        <v>581</v>
      </c>
      <c r="L2094" s="469">
        <v>581</v>
      </c>
      <c r="M2094" s="445"/>
      <c r="N2094" s="283" t="s">
        <v>135</v>
      </c>
      <c r="O2094" s="283" t="s">
        <v>136</v>
      </c>
      <c r="P2094" s="483"/>
      <c r="Q2094" s="459"/>
      <c r="R2094" s="320"/>
    </row>
    <row r="2095" s="251" customFormat="1" ht="36" customHeight="1" spans="1:18">
      <c r="A2095" s="45">
        <v>2469</v>
      </c>
      <c r="B2095" s="45" t="s">
        <v>218</v>
      </c>
      <c r="C2095" s="572" t="s">
        <v>6664</v>
      </c>
      <c r="D2095" s="462" t="s">
        <v>6665</v>
      </c>
      <c r="E2095" s="292" t="s">
        <v>6666</v>
      </c>
      <c r="F2095" s="445" t="s">
        <v>6667</v>
      </c>
      <c r="G2095" s="445" t="s">
        <v>6654</v>
      </c>
      <c r="H2095" s="459" t="s">
        <v>45</v>
      </c>
      <c r="I2095" s="441" t="s">
        <v>46</v>
      </c>
      <c r="J2095" s="304">
        <v>2401</v>
      </c>
      <c r="K2095" s="304">
        <v>2401</v>
      </c>
      <c r="L2095" s="471">
        <v>2401</v>
      </c>
      <c r="M2095" s="445"/>
      <c r="N2095" s="495" t="s">
        <v>6668</v>
      </c>
      <c r="O2095" s="495" t="s">
        <v>4962</v>
      </c>
      <c r="P2095" s="483"/>
      <c r="Q2095" s="459"/>
      <c r="R2095" s="320"/>
    </row>
    <row r="2096" s="251" customFormat="1" ht="36" customHeight="1" spans="1:18">
      <c r="A2096" s="45">
        <v>2470</v>
      </c>
      <c r="B2096" s="45" t="s">
        <v>218</v>
      </c>
      <c r="C2096" s="572" t="s">
        <v>6669</v>
      </c>
      <c r="D2096" s="462" t="s">
        <v>6670</v>
      </c>
      <c r="E2096" s="292" t="s">
        <v>6671</v>
      </c>
      <c r="F2096" s="489" t="s">
        <v>6672</v>
      </c>
      <c r="G2096" s="445"/>
      <c r="H2096" s="459" t="s">
        <v>45</v>
      </c>
      <c r="I2096" s="441" t="s">
        <v>46</v>
      </c>
      <c r="J2096" s="360">
        <v>358</v>
      </c>
      <c r="K2096" s="360">
        <v>358</v>
      </c>
      <c r="L2096" s="469">
        <v>358</v>
      </c>
      <c r="M2096" s="445"/>
      <c r="N2096" s="473" t="s">
        <v>6673</v>
      </c>
      <c r="O2096" s="473" t="s">
        <v>647</v>
      </c>
      <c r="P2096" s="483"/>
      <c r="Q2096" s="459"/>
      <c r="R2096" s="320"/>
    </row>
    <row r="2097" s="251" customFormat="1" ht="36" customHeight="1" spans="1:18">
      <c r="A2097" s="45">
        <v>2471</v>
      </c>
      <c r="B2097" s="354" t="s">
        <v>129</v>
      </c>
      <c r="C2097" s="572" t="s">
        <v>6674</v>
      </c>
      <c r="D2097" s="462" t="s">
        <v>6675</v>
      </c>
      <c r="E2097" s="292" t="s">
        <v>6676</v>
      </c>
      <c r="F2097" s="489" t="s">
        <v>6677</v>
      </c>
      <c r="G2097" s="445"/>
      <c r="H2097" s="459" t="s">
        <v>45</v>
      </c>
      <c r="I2097" s="441" t="s">
        <v>46</v>
      </c>
      <c r="J2097" s="360">
        <v>185</v>
      </c>
      <c r="K2097" s="360">
        <v>185</v>
      </c>
      <c r="L2097" s="469">
        <v>185</v>
      </c>
      <c r="M2097" s="445"/>
      <c r="N2097" s="473" t="s">
        <v>6673</v>
      </c>
      <c r="O2097" s="473" t="s">
        <v>647</v>
      </c>
      <c r="P2097" s="483"/>
      <c r="Q2097" s="459"/>
      <c r="R2097" s="320"/>
    </row>
    <row r="2098" s="253" customFormat="1" ht="60" customHeight="1" spans="1:18">
      <c r="A2098" s="45">
        <v>2472</v>
      </c>
      <c r="B2098" s="45" t="s">
        <v>218</v>
      </c>
      <c r="C2098" s="300" t="s">
        <v>6678</v>
      </c>
      <c r="D2098" s="490" t="s">
        <v>6679</v>
      </c>
      <c r="E2098" s="491" t="s">
        <v>6680</v>
      </c>
      <c r="F2098" s="491" t="s">
        <v>6681</v>
      </c>
      <c r="G2098" s="491"/>
      <c r="H2098" s="469" t="s">
        <v>29</v>
      </c>
      <c r="I2098" s="469" t="s">
        <v>46</v>
      </c>
      <c r="J2098" s="469" t="s">
        <v>123</v>
      </c>
      <c r="K2098" s="469" t="s">
        <v>123</v>
      </c>
      <c r="L2098" s="469" t="s">
        <v>123</v>
      </c>
      <c r="M2098" s="491"/>
      <c r="N2098" s="491" t="s">
        <v>638</v>
      </c>
      <c r="O2098" s="491" t="s">
        <v>639</v>
      </c>
      <c r="P2098" s="494"/>
      <c r="Q2098" s="502"/>
      <c r="R2098" s="320"/>
    </row>
    <row r="2099" s="251" customFormat="1" ht="12" customHeight="1" spans="1:18">
      <c r="A2099" s="45">
        <v>2473</v>
      </c>
      <c r="B2099" s="45"/>
      <c r="C2099" s="45"/>
      <c r="D2099" s="460" t="s">
        <v>6682</v>
      </c>
      <c r="E2099" s="461" t="s">
        <v>6683</v>
      </c>
      <c r="F2099" s="462"/>
      <c r="G2099" s="462"/>
      <c r="H2099" s="459"/>
      <c r="I2099" s="441"/>
      <c r="J2099" s="510"/>
      <c r="K2099" s="510"/>
      <c r="L2099" s="486"/>
      <c r="M2099" s="445"/>
      <c r="N2099" s="292"/>
      <c r="O2099" s="292"/>
      <c r="P2099" s="483"/>
      <c r="Q2099" s="459"/>
      <c r="R2099" s="320"/>
    </row>
    <row r="2100" s="251" customFormat="1" ht="24" customHeight="1" spans="1:18">
      <c r="A2100" s="45">
        <v>2474</v>
      </c>
      <c r="B2100" s="45" t="s">
        <v>218</v>
      </c>
      <c r="C2100" s="572" t="s">
        <v>6684</v>
      </c>
      <c r="D2100" s="462" t="s">
        <v>6685</v>
      </c>
      <c r="E2100" s="292" t="s">
        <v>6686</v>
      </c>
      <c r="F2100" s="445" t="s">
        <v>6687</v>
      </c>
      <c r="G2100" s="445" t="s">
        <v>419</v>
      </c>
      <c r="H2100" s="480" t="s">
        <v>45</v>
      </c>
      <c r="I2100" s="441" t="s">
        <v>46</v>
      </c>
      <c r="J2100" s="360">
        <v>4000</v>
      </c>
      <c r="K2100" s="360">
        <v>4000</v>
      </c>
      <c r="L2100" s="469">
        <v>4000</v>
      </c>
      <c r="M2100" s="445"/>
      <c r="N2100" s="473" t="s">
        <v>6688</v>
      </c>
      <c r="O2100" s="509" t="s">
        <v>6689</v>
      </c>
      <c r="P2100" s="483"/>
      <c r="Q2100" s="459"/>
      <c r="R2100" s="320"/>
    </row>
    <row r="2101" s="251" customFormat="1" ht="24" customHeight="1" spans="1:18">
      <c r="A2101" s="45">
        <v>2475</v>
      </c>
      <c r="B2101" s="45" t="s">
        <v>145</v>
      </c>
      <c r="C2101" s="572" t="s">
        <v>6690</v>
      </c>
      <c r="D2101" s="462" t="s">
        <v>6691</v>
      </c>
      <c r="E2101" s="292" t="s">
        <v>6692</v>
      </c>
      <c r="F2101" s="445" t="s">
        <v>6693</v>
      </c>
      <c r="G2101" s="445"/>
      <c r="H2101" s="459" t="s">
        <v>45</v>
      </c>
      <c r="I2101" s="441" t="s">
        <v>46</v>
      </c>
      <c r="J2101" s="360">
        <v>1524</v>
      </c>
      <c r="K2101" s="360">
        <v>1524</v>
      </c>
      <c r="L2101" s="469">
        <v>1524</v>
      </c>
      <c r="M2101" s="309" t="s">
        <v>395</v>
      </c>
      <c r="N2101" s="283" t="s">
        <v>135</v>
      </c>
      <c r="O2101" s="283" t="s">
        <v>136</v>
      </c>
      <c r="P2101" s="483"/>
      <c r="Q2101" s="459"/>
      <c r="R2101" s="320" t="s">
        <v>398</v>
      </c>
    </row>
    <row r="2102" s="251" customFormat="1" ht="24" customHeight="1" spans="1:18">
      <c r="A2102" s="45">
        <v>2476</v>
      </c>
      <c r="B2102" s="45" t="s">
        <v>145</v>
      </c>
      <c r="C2102" s="572" t="s">
        <v>6690</v>
      </c>
      <c r="D2102" s="289" t="s">
        <v>6694</v>
      </c>
      <c r="E2102" s="291"/>
      <c r="F2102" s="291"/>
      <c r="G2102" s="291"/>
      <c r="H2102" s="480" t="s">
        <v>45</v>
      </c>
      <c r="I2102" s="325" t="s">
        <v>6695</v>
      </c>
      <c r="J2102" s="360">
        <v>200</v>
      </c>
      <c r="K2102" s="360">
        <v>200</v>
      </c>
      <c r="L2102" s="308">
        <v>200</v>
      </c>
      <c r="M2102" s="445" t="s">
        <v>6696</v>
      </c>
      <c r="N2102" s="292"/>
      <c r="O2102" s="292"/>
      <c r="P2102" s="483"/>
      <c r="Q2102" s="459"/>
      <c r="R2102" s="320"/>
    </row>
    <row r="2103" s="251" customFormat="1" ht="24" customHeight="1" spans="1:18">
      <c r="A2103" s="45">
        <v>2477</v>
      </c>
      <c r="B2103" s="45" t="s">
        <v>145</v>
      </c>
      <c r="C2103" s="572" t="s">
        <v>6690</v>
      </c>
      <c r="D2103" s="462" t="s">
        <v>6697</v>
      </c>
      <c r="E2103" s="292" t="s">
        <v>6698</v>
      </c>
      <c r="F2103" s="445" t="s">
        <v>6693</v>
      </c>
      <c r="G2103" s="445"/>
      <c r="H2103" s="480" t="s">
        <v>45</v>
      </c>
      <c r="I2103" s="441" t="s">
        <v>46</v>
      </c>
      <c r="J2103" s="452">
        <v>2200</v>
      </c>
      <c r="K2103" s="452">
        <v>2200</v>
      </c>
      <c r="L2103" s="452">
        <v>2200</v>
      </c>
      <c r="M2103" s="445"/>
      <c r="N2103" s="473" t="s">
        <v>1056</v>
      </c>
      <c r="O2103" s="473" t="s">
        <v>1057</v>
      </c>
      <c r="P2103" s="483"/>
      <c r="Q2103" s="459"/>
      <c r="R2103" s="320"/>
    </row>
    <row r="2104" s="251" customFormat="1" ht="24" customHeight="1" spans="1:18">
      <c r="A2104" s="45">
        <v>2478</v>
      </c>
      <c r="B2104" s="45" t="s">
        <v>145</v>
      </c>
      <c r="C2104" s="572" t="s">
        <v>6690</v>
      </c>
      <c r="D2104" s="289" t="s">
        <v>6699</v>
      </c>
      <c r="E2104" s="291"/>
      <c r="F2104" s="291"/>
      <c r="G2104" s="291"/>
      <c r="H2104" s="480" t="s">
        <v>45</v>
      </c>
      <c r="I2104" s="325" t="s">
        <v>6695</v>
      </c>
      <c r="J2104" s="360">
        <v>200</v>
      </c>
      <c r="K2104" s="360">
        <v>200</v>
      </c>
      <c r="L2104" s="308">
        <v>200</v>
      </c>
      <c r="M2104" s="445" t="s">
        <v>6696</v>
      </c>
      <c r="N2104" s="292"/>
      <c r="O2104" s="292"/>
      <c r="P2104" s="483"/>
      <c r="Q2104" s="459"/>
      <c r="R2104" s="320"/>
    </row>
    <row r="2105" s="251" customFormat="1" ht="24" customHeight="1" spans="1:18">
      <c r="A2105" s="45">
        <v>2479</v>
      </c>
      <c r="B2105" s="45" t="s">
        <v>218</v>
      </c>
      <c r="C2105" s="572" t="s">
        <v>6700</v>
      </c>
      <c r="D2105" s="462" t="s">
        <v>6701</v>
      </c>
      <c r="E2105" s="292" t="s">
        <v>6702</v>
      </c>
      <c r="F2105" s="445" t="s">
        <v>6703</v>
      </c>
      <c r="G2105" s="445" t="s">
        <v>6704</v>
      </c>
      <c r="H2105" s="459" t="s">
        <v>45</v>
      </c>
      <c r="I2105" s="441" t="s">
        <v>46</v>
      </c>
      <c r="J2105" s="360">
        <v>1607</v>
      </c>
      <c r="K2105" s="360">
        <v>1607</v>
      </c>
      <c r="L2105" s="469">
        <v>1607</v>
      </c>
      <c r="M2105" s="445"/>
      <c r="N2105" s="283" t="s">
        <v>135</v>
      </c>
      <c r="O2105" s="283" t="s">
        <v>136</v>
      </c>
      <c r="P2105" s="483"/>
      <c r="Q2105" s="459"/>
      <c r="R2105" s="320"/>
    </row>
    <row r="2106" s="251" customFormat="1" ht="24" customHeight="1" spans="1:18">
      <c r="A2106" s="45">
        <v>2480</v>
      </c>
      <c r="B2106" s="45" t="s">
        <v>218</v>
      </c>
      <c r="C2106" s="572" t="s">
        <v>6705</v>
      </c>
      <c r="D2106" s="462" t="s">
        <v>6706</v>
      </c>
      <c r="E2106" s="292" t="s">
        <v>6707</v>
      </c>
      <c r="F2106" s="445" t="s">
        <v>6693</v>
      </c>
      <c r="G2106" s="445"/>
      <c r="H2106" s="480" t="s">
        <v>45</v>
      </c>
      <c r="I2106" s="441" t="s">
        <v>46</v>
      </c>
      <c r="J2106" s="452">
        <v>2457</v>
      </c>
      <c r="K2106" s="452">
        <v>2457</v>
      </c>
      <c r="L2106" s="452">
        <v>2457</v>
      </c>
      <c r="M2106" s="445"/>
      <c r="N2106" s="473" t="s">
        <v>1056</v>
      </c>
      <c r="O2106" s="473" t="s">
        <v>1057</v>
      </c>
      <c r="P2106" s="483"/>
      <c r="Q2106" s="459"/>
      <c r="R2106" s="320"/>
    </row>
    <row r="2107" s="251" customFormat="1" ht="24" customHeight="1" spans="1:18">
      <c r="A2107" s="45">
        <v>2481</v>
      </c>
      <c r="B2107" s="45" t="s">
        <v>218</v>
      </c>
      <c r="C2107" s="572" t="s">
        <v>6708</v>
      </c>
      <c r="D2107" s="462" t="s">
        <v>6709</v>
      </c>
      <c r="E2107" s="292" t="s">
        <v>6710</v>
      </c>
      <c r="F2107" s="445" t="s">
        <v>6693</v>
      </c>
      <c r="G2107" s="445"/>
      <c r="H2107" s="480" t="s">
        <v>45</v>
      </c>
      <c r="I2107" s="441" t="s">
        <v>46</v>
      </c>
      <c r="J2107" s="452" t="s">
        <v>6711</v>
      </c>
      <c r="K2107" s="452" t="s">
        <v>6711</v>
      </c>
      <c r="L2107" s="482" t="s">
        <v>6711</v>
      </c>
      <c r="M2107" s="445"/>
      <c r="N2107" s="292"/>
      <c r="O2107" s="292"/>
      <c r="P2107" s="483"/>
      <c r="Q2107" s="459"/>
      <c r="R2107" s="320"/>
    </row>
    <row r="2108" s="253" customFormat="1" ht="24" customHeight="1" spans="1:18">
      <c r="A2108" s="45">
        <v>2482</v>
      </c>
      <c r="B2108" s="45" t="s">
        <v>218</v>
      </c>
      <c r="C2108" s="572" t="s">
        <v>6712</v>
      </c>
      <c r="D2108" s="490" t="s">
        <v>6713</v>
      </c>
      <c r="E2108" s="491" t="s">
        <v>6714</v>
      </c>
      <c r="F2108" s="503" t="s">
        <v>6715</v>
      </c>
      <c r="G2108" s="503" t="s">
        <v>419</v>
      </c>
      <c r="H2108" s="465" t="s">
        <v>45</v>
      </c>
      <c r="I2108" s="504" t="s">
        <v>46</v>
      </c>
      <c r="J2108" s="360">
        <v>2425</v>
      </c>
      <c r="K2108" s="360">
        <v>2425</v>
      </c>
      <c r="L2108" s="469">
        <v>2425</v>
      </c>
      <c r="M2108" s="491" t="s">
        <v>6716</v>
      </c>
      <c r="N2108" s="416" t="s">
        <v>638</v>
      </c>
      <c r="O2108" s="416" t="s">
        <v>639</v>
      </c>
      <c r="P2108" s="494"/>
      <c r="Q2108" s="502"/>
      <c r="R2108" s="320"/>
    </row>
    <row r="2109" s="251" customFormat="1" ht="24" customHeight="1" spans="1:18">
      <c r="A2109" s="45">
        <v>2483</v>
      </c>
      <c r="B2109" s="45" t="s">
        <v>129</v>
      </c>
      <c r="C2109" s="572" t="s">
        <v>6717</v>
      </c>
      <c r="D2109" s="462" t="s">
        <v>6718</v>
      </c>
      <c r="E2109" s="292" t="s">
        <v>6719</v>
      </c>
      <c r="F2109" s="489" t="s">
        <v>6720</v>
      </c>
      <c r="G2109" s="445" t="s">
        <v>419</v>
      </c>
      <c r="H2109" s="480" t="s">
        <v>45</v>
      </c>
      <c r="I2109" s="441" t="s">
        <v>46</v>
      </c>
      <c r="J2109" s="452">
        <v>2600</v>
      </c>
      <c r="K2109" s="452">
        <v>2600</v>
      </c>
      <c r="L2109" s="452">
        <v>2600</v>
      </c>
      <c r="M2109" s="445"/>
      <c r="N2109" s="473" t="s">
        <v>6721</v>
      </c>
      <c r="O2109" s="473" t="s">
        <v>4798</v>
      </c>
      <c r="P2109" s="483"/>
      <c r="Q2109" s="459"/>
      <c r="R2109" s="320"/>
    </row>
    <row r="2110" s="251" customFormat="1" ht="24" customHeight="1" spans="1:18">
      <c r="A2110" s="45">
        <v>2484</v>
      </c>
      <c r="B2110" s="45" t="s">
        <v>218</v>
      </c>
      <c r="C2110" s="572" t="s">
        <v>6722</v>
      </c>
      <c r="D2110" s="462" t="s">
        <v>6723</v>
      </c>
      <c r="E2110" s="292" t="s">
        <v>6724</v>
      </c>
      <c r="F2110" s="445" t="s">
        <v>6693</v>
      </c>
      <c r="G2110" s="445" t="s">
        <v>419</v>
      </c>
      <c r="H2110" s="480" t="s">
        <v>45</v>
      </c>
      <c r="I2110" s="441" t="s">
        <v>46</v>
      </c>
      <c r="J2110" s="452">
        <v>3267</v>
      </c>
      <c r="K2110" s="452">
        <v>3267</v>
      </c>
      <c r="L2110" s="452">
        <v>3267</v>
      </c>
      <c r="M2110" s="445"/>
      <c r="N2110" s="473" t="s">
        <v>6725</v>
      </c>
      <c r="O2110" s="473" t="s">
        <v>2966</v>
      </c>
      <c r="P2110" s="483"/>
      <c r="Q2110" s="459"/>
      <c r="R2110" s="320"/>
    </row>
    <row r="2111" s="251" customFormat="1" ht="24" customHeight="1" spans="1:18">
      <c r="A2111" s="45">
        <v>2485</v>
      </c>
      <c r="B2111" s="45" t="s">
        <v>218</v>
      </c>
      <c r="C2111" s="572" t="s">
        <v>6726</v>
      </c>
      <c r="D2111" s="462" t="s">
        <v>6727</v>
      </c>
      <c r="E2111" s="292" t="s">
        <v>6728</v>
      </c>
      <c r="F2111" s="445" t="s">
        <v>6729</v>
      </c>
      <c r="G2111" s="445" t="s">
        <v>419</v>
      </c>
      <c r="H2111" s="480" t="s">
        <v>45</v>
      </c>
      <c r="I2111" s="441" t="s">
        <v>46</v>
      </c>
      <c r="J2111" s="360">
        <v>4000</v>
      </c>
      <c r="K2111" s="360">
        <v>4000</v>
      </c>
      <c r="L2111" s="469">
        <v>4000</v>
      </c>
      <c r="M2111" s="445"/>
      <c r="N2111" s="473" t="s">
        <v>6688</v>
      </c>
      <c r="O2111" s="509" t="s">
        <v>6689</v>
      </c>
      <c r="P2111" s="483"/>
      <c r="Q2111" s="459"/>
      <c r="R2111" s="320"/>
    </row>
    <row r="2112" s="251" customFormat="1" ht="24" customHeight="1" spans="1:18">
      <c r="A2112" s="45">
        <v>2486</v>
      </c>
      <c r="B2112" s="45" t="s">
        <v>218</v>
      </c>
      <c r="C2112" s="572" t="s">
        <v>6730</v>
      </c>
      <c r="D2112" s="462" t="s">
        <v>6731</v>
      </c>
      <c r="E2112" s="292" t="s">
        <v>6732</v>
      </c>
      <c r="F2112" s="445"/>
      <c r="G2112" s="445" t="s">
        <v>419</v>
      </c>
      <c r="H2112" s="480" t="s">
        <v>45</v>
      </c>
      <c r="I2112" s="441" t="s">
        <v>46</v>
      </c>
      <c r="J2112" s="452">
        <v>2200</v>
      </c>
      <c r="K2112" s="452">
        <v>2200</v>
      </c>
      <c r="L2112" s="452">
        <v>2200</v>
      </c>
      <c r="M2112" s="445"/>
      <c r="N2112" s="473" t="s">
        <v>1056</v>
      </c>
      <c r="O2112" s="473" t="s">
        <v>1057</v>
      </c>
      <c r="P2112" s="483"/>
      <c r="Q2112" s="459"/>
      <c r="R2112" s="320"/>
    </row>
    <row r="2113" s="251" customFormat="1" ht="24" customHeight="1" spans="1:18">
      <c r="A2113" s="45">
        <v>2487</v>
      </c>
      <c r="B2113" s="45" t="s">
        <v>218</v>
      </c>
      <c r="C2113" s="572" t="s">
        <v>6733</v>
      </c>
      <c r="D2113" s="462" t="s">
        <v>6734</v>
      </c>
      <c r="E2113" s="292" t="s">
        <v>6735</v>
      </c>
      <c r="F2113" s="445" t="s">
        <v>6736</v>
      </c>
      <c r="G2113" s="445" t="s">
        <v>419</v>
      </c>
      <c r="H2113" s="480" t="s">
        <v>45</v>
      </c>
      <c r="I2113" s="441" t="s">
        <v>46</v>
      </c>
      <c r="J2113" s="452">
        <v>2200</v>
      </c>
      <c r="K2113" s="452">
        <v>2200</v>
      </c>
      <c r="L2113" s="452">
        <v>2200</v>
      </c>
      <c r="M2113" s="445"/>
      <c r="N2113" s="473" t="s">
        <v>1056</v>
      </c>
      <c r="O2113" s="473" t="s">
        <v>1057</v>
      </c>
      <c r="P2113" s="483"/>
      <c r="Q2113" s="459"/>
      <c r="R2113" s="320"/>
    </row>
    <row r="2114" s="251" customFormat="1" ht="24" customHeight="1" spans="1:18">
      <c r="A2114" s="45">
        <v>2488</v>
      </c>
      <c r="B2114" s="45" t="s">
        <v>129</v>
      </c>
      <c r="C2114" s="572" t="s">
        <v>6737</v>
      </c>
      <c r="D2114" s="462" t="s">
        <v>6738</v>
      </c>
      <c r="E2114" s="292" t="s">
        <v>6739</v>
      </c>
      <c r="F2114" s="445"/>
      <c r="G2114" s="445"/>
      <c r="H2114" s="480" t="s">
        <v>45</v>
      </c>
      <c r="I2114" s="441" t="s">
        <v>46</v>
      </c>
      <c r="J2114" s="452">
        <v>2657</v>
      </c>
      <c r="K2114" s="452">
        <v>2657</v>
      </c>
      <c r="L2114" s="452">
        <v>2657</v>
      </c>
      <c r="M2114" s="445"/>
      <c r="N2114" s="473" t="s">
        <v>1056</v>
      </c>
      <c r="O2114" s="473" t="s">
        <v>1057</v>
      </c>
      <c r="P2114" s="483"/>
      <c r="Q2114" s="459"/>
      <c r="R2114" s="320"/>
    </row>
    <row r="2115" s="251" customFormat="1" ht="24" customHeight="1" spans="1:18">
      <c r="A2115" s="45">
        <v>2489</v>
      </c>
      <c r="B2115" s="45" t="s">
        <v>218</v>
      </c>
      <c r="C2115" s="572" t="s">
        <v>6740</v>
      </c>
      <c r="D2115" s="289" t="s">
        <v>6741</v>
      </c>
      <c r="E2115" s="291" t="s">
        <v>6742</v>
      </c>
      <c r="F2115" s="291"/>
      <c r="G2115" s="291"/>
      <c r="H2115" s="480" t="s">
        <v>45</v>
      </c>
      <c r="I2115" s="325" t="s">
        <v>46</v>
      </c>
      <c r="J2115" s="360">
        <v>1500</v>
      </c>
      <c r="K2115" s="360">
        <v>1500</v>
      </c>
      <c r="L2115" s="308">
        <v>1500</v>
      </c>
      <c r="M2115" s="445"/>
      <c r="N2115" s="292"/>
      <c r="O2115" s="292"/>
      <c r="P2115" s="483"/>
      <c r="Q2115" s="459"/>
      <c r="R2115" s="320"/>
    </row>
    <row r="2116" s="251" customFormat="1" ht="24" customHeight="1" spans="1:18">
      <c r="A2116" s="45">
        <v>2490</v>
      </c>
      <c r="B2116" s="45" t="s">
        <v>129</v>
      </c>
      <c r="C2116" s="572" t="s">
        <v>6644</v>
      </c>
      <c r="D2116" s="289" t="s">
        <v>6743</v>
      </c>
      <c r="E2116" s="291" t="s">
        <v>6744</v>
      </c>
      <c r="F2116" s="291"/>
      <c r="G2116" s="291"/>
      <c r="H2116" s="480" t="s">
        <v>45</v>
      </c>
      <c r="I2116" s="325" t="s">
        <v>46</v>
      </c>
      <c r="J2116" s="360">
        <v>2110</v>
      </c>
      <c r="K2116" s="360">
        <v>2110</v>
      </c>
      <c r="L2116" s="469">
        <v>2110</v>
      </c>
      <c r="M2116" s="445"/>
      <c r="N2116" s="283" t="s">
        <v>135</v>
      </c>
      <c r="O2116" s="283" t="s">
        <v>136</v>
      </c>
      <c r="P2116" s="483"/>
      <c r="Q2116" s="459"/>
      <c r="R2116" s="320"/>
    </row>
    <row r="2117" s="251" customFormat="1" ht="12" customHeight="1" spans="1:18">
      <c r="A2117" s="45">
        <v>2491</v>
      </c>
      <c r="B2117" s="45"/>
      <c r="C2117" s="45"/>
      <c r="D2117" s="460" t="s">
        <v>6745</v>
      </c>
      <c r="E2117" s="461" t="s">
        <v>6746</v>
      </c>
      <c r="F2117" s="462"/>
      <c r="G2117" s="462"/>
      <c r="H2117" s="459"/>
      <c r="I2117" s="441"/>
      <c r="J2117" s="510"/>
      <c r="K2117" s="510"/>
      <c r="L2117" s="486"/>
      <c r="M2117" s="445"/>
      <c r="N2117" s="292"/>
      <c r="O2117" s="292"/>
      <c r="P2117" s="483"/>
      <c r="Q2117" s="459"/>
      <c r="R2117" s="320"/>
    </row>
    <row r="2118" s="251" customFormat="1" ht="24" customHeight="1" spans="1:18">
      <c r="A2118" s="45">
        <v>2492</v>
      </c>
      <c r="B2118" s="45" t="s">
        <v>218</v>
      </c>
      <c r="C2118" s="572" t="s">
        <v>6747</v>
      </c>
      <c r="D2118" s="462" t="s">
        <v>6748</v>
      </c>
      <c r="E2118" s="292" t="s">
        <v>6749</v>
      </c>
      <c r="F2118" s="445"/>
      <c r="G2118" s="445" t="s">
        <v>419</v>
      </c>
      <c r="H2118" s="480" t="s">
        <v>45</v>
      </c>
      <c r="I2118" s="441" t="s">
        <v>46</v>
      </c>
      <c r="J2118" s="452" t="s">
        <v>6711</v>
      </c>
      <c r="K2118" s="452" t="s">
        <v>6711</v>
      </c>
      <c r="L2118" s="482" t="s">
        <v>6711</v>
      </c>
      <c r="M2118" s="445"/>
      <c r="N2118" s="292"/>
      <c r="O2118" s="292"/>
      <c r="P2118" s="483"/>
      <c r="Q2118" s="459"/>
      <c r="R2118" s="320"/>
    </row>
    <row r="2119" s="251" customFormat="1" ht="36" customHeight="1" spans="1:18">
      <c r="A2119" s="45">
        <v>2493</v>
      </c>
      <c r="B2119" s="45" t="s">
        <v>129</v>
      </c>
      <c r="C2119" s="572" t="s">
        <v>6750</v>
      </c>
      <c r="D2119" s="462" t="s">
        <v>6751</v>
      </c>
      <c r="E2119" s="292" t="s">
        <v>6752</v>
      </c>
      <c r="F2119" s="445"/>
      <c r="G2119" s="445" t="s">
        <v>6753</v>
      </c>
      <c r="H2119" s="480" t="s">
        <v>45</v>
      </c>
      <c r="I2119" s="441" t="s">
        <v>46</v>
      </c>
      <c r="J2119" s="452">
        <v>1650</v>
      </c>
      <c r="K2119" s="452">
        <v>1650</v>
      </c>
      <c r="L2119" s="452">
        <v>1650</v>
      </c>
      <c r="M2119" s="445"/>
      <c r="N2119" s="473" t="s">
        <v>1056</v>
      </c>
      <c r="O2119" s="473" t="s">
        <v>1057</v>
      </c>
      <c r="P2119" s="483"/>
      <c r="Q2119" s="459"/>
      <c r="R2119" s="320"/>
    </row>
    <row r="2120" s="251" customFormat="1" ht="24" customHeight="1" spans="1:18">
      <c r="A2120" s="45">
        <v>2494</v>
      </c>
      <c r="B2120" s="45" t="s">
        <v>218</v>
      </c>
      <c r="C2120" s="572" t="s">
        <v>6754</v>
      </c>
      <c r="D2120" s="462" t="s">
        <v>6755</v>
      </c>
      <c r="E2120" s="292" t="s">
        <v>6756</v>
      </c>
      <c r="F2120" s="445" t="s">
        <v>6757</v>
      </c>
      <c r="G2120" s="445" t="s">
        <v>419</v>
      </c>
      <c r="H2120" s="480" t="s">
        <v>45</v>
      </c>
      <c r="I2120" s="441" t="s">
        <v>46</v>
      </c>
      <c r="J2120" s="452">
        <v>3500</v>
      </c>
      <c r="K2120" s="452">
        <v>3500</v>
      </c>
      <c r="L2120" s="452">
        <v>3500</v>
      </c>
      <c r="M2120" s="445"/>
      <c r="N2120" s="473" t="s">
        <v>6725</v>
      </c>
      <c r="O2120" s="473" t="s">
        <v>2966</v>
      </c>
      <c r="P2120" s="483"/>
      <c r="Q2120" s="459"/>
      <c r="R2120" s="320"/>
    </row>
    <row r="2121" s="251" customFormat="1" ht="12" customHeight="1" spans="1:18">
      <c r="A2121" s="45">
        <v>2495</v>
      </c>
      <c r="B2121" s="45"/>
      <c r="C2121" s="45"/>
      <c r="D2121" s="460" t="s">
        <v>6758</v>
      </c>
      <c r="E2121" s="461" t="s">
        <v>6759</v>
      </c>
      <c r="F2121" s="462"/>
      <c r="G2121" s="462"/>
      <c r="H2121" s="459"/>
      <c r="I2121" s="441"/>
      <c r="J2121" s="510"/>
      <c r="K2121" s="510"/>
      <c r="L2121" s="486"/>
      <c r="M2121" s="445"/>
      <c r="N2121" s="292"/>
      <c r="O2121" s="292"/>
      <c r="P2121" s="483"/>
      <c r="Q2121" s="459"/>
      <c r="R2121" s="320"/>
    </row>
    <row r="2122" s="251" customFormat="1" ht="24" customHeight="1" spans="1:18">
      <c r="A2122" s="45">
        <v>2496</v>
      </c>
      <c r="B2122" s="45" t="s">
        <v>145</v>
      </c>
      <c r="C2122" s="572" t="s">
        <v>6760</v>
      </c>
      <c r="D2122" s="462" t="s">
        <v>6761</v>
      </c>
      <c r="E2122" s="292" t="s">
        <v>6762</v>
      </c>
      <c r="F2122" s="445" t="s">
        <v>6763</v>
      </c>
      <c r="G2122" s="445" t="s">
        <v>419</v>
      </c>
      <c r="H2122" s="480" t="s">
        <v>45</v>
      </c>
      <c r="I2122" s="441" t="s">
        <v>46</v>
      </c>
      <c r="J2122" s="452">
        <v>1650</v>
      </c>
      <c r="K2122" s="452">
        <v>1650</v>
      </c>
      <c r="L2122" s="452">
        <v>1650</v>
      </c>
      <c r="M2122" s="445"/>
      <c r="N2122" s="473" t="s">
        <v>1056</v>
      </c>
      <c r="O2122" s="473" t="s">
        <v>1057</v>
      </c>
      <c r="P2122" s="483"/>
      <c r="Q2122" s="459"/>
      <c r="R2122" s="320"/>
    </row>
    <row r="2123" s="251" customFormat="1" ht="24" customHeight="1" spans="1:18">
      <c r="A2123" s="45">
        <v>2497</v>
      </c>
      <c r="B2123" s="45" t="s">
        <v>145</v>
      </c>
      <c r="C2123" s="572" t="s">
        <v>6764</v>
      </c>
      <c r="D2123" s="462" t="s">
        <v>6765</v>
      </c>
      <c r="E2123" s="292" t="s">
        <v>6766</v>
      </c>
      <c r="F2123" s="445" t="s">
        <v>6767</v>
      </c>
      <c r="G2123" s="445"/>
      <c r="H2123" s="459" t="s">
        <v>45</v>
      </c>
      <c r="I2123" s="441" t="s">
        <v>46</v>
      </c>
      <c r="J2123" s="452">
        <v>3750</v>
      </c>
      <c r="K2123" s="452">
        <v>3750</v>
      </c>
      <c r="L2123" s="482">
        <v>3750</v>
      </c>
      <c r="M2123" s="445"/>
      <c r="N2123" s="291" t="s">
        <v>2169</v>
      </c>
      <c r="O2123" s="292"/>
      <c r="P2123" s="483"/>
      <c r="Q2123" s="459"/>
      <c r="R2123" s="320"/>
    </row>
    <row r="2124" s="233" customFormat="1" ht="36" customHeight="1" spans="1:18">
      <c r="A2124" s="45">
        <v>2498</v>
      </c>
      <c r="B2124" s="45" t="s">
        <v>218</v>
      </c>
      <c r="C2124" s="572" t="s">
        <v>6722</v>
      </c>
      <c r="D2124" s="337" t="s">
        <v>6768</v>
      </c>
      <c r="E2124" s="198" t="s">
        <v>6769</v>
      </c>
      <c r="F2124" s="338" t="s">
        <v>6770</v>
      </c>
      <c r="G2124" s="338"/>
      <c r="H2124" s="197" t="s">
        <v>29</v>
      </c>
      <c r="I2124" s="197" t="s">
        <v>46</v>
      </c>
      <c r="J2124" s="308" t="s">
        <v>123</v>
      </c>
      <c r="K2124" s="308" t="s">
        <v>123</v>
      </c>
      <c r="L2124" s="308" t="s">
        <v>123</v>
      </c>
      <c r="M2124" s="338"/>
      <c r="N2124" s="193" t="s">
        <v>386</v>
      </c>
      <c r="O2124" s="196" t="s">
        <v>387</v>
      </c>
      <c r="P2124" s="357"/>
      <c r="Q2124" s="357"/>
      <c r="R2124" s="320"/>
    </row>
    <row r="2125" s="227" customFormat="1" ht="36" customHeight="1" spans="1:18">
      <c r="A2125" s="45">
        <v>2499</v>
      </c>
      <c r="B2125" s="45" t="s">
        <v>218</v>
      </c>
      <c r="C2125" s="572" t="s">
        <v>6771</v>
      </c>
      <c r="D2125" s="289" t="s">
        <v>6772</v>
      </c>
      <c r="E2125" s="290" t="s">
        <v>6773</v>
      </c>
      <c r="F2125" s="291" t="s">
        <v>6774</v>
      </c>
      <c r="G2125" s="283" t="s">
        <v>6775</v>
      </c>
      <c r="H2125" s="284" t="s">
        <v>29</v>
      </c>
      <c r="I2125" s="311" t="s">
        <v>46</v>
      </c>
      <c r="J2125" s="308" t="s">
        <v>123</v>
      </c>
      <c r="K2125" s="308" t="s">
        <v>123</v>
      </c>
      <c r="L2125" s="308" t="s">
        <v>123</v>
      </c>
      <c r="M2125" s="283"/>
      <c r="N2125" s="283" t="s">
        <v>125</v>
      </c>
      <c r="O2125" s="283" t="s">
        <v>126</v>
      </c>
      <c r="P2125" s="283"/>
      <c r="Q2125" s="284"/>
      <c r="R2125" s="320"/>
    </row>
    <row r="2126" s="251" customFormat="1" ht="12" customHeight="1" spans="1:18">
      <c r="A2126" s="45">
        <v>2500</v>
      </c>
      <c r="B2126" s="45"/>
      <c r="C2126" s="45"/>
      <c r="D2126" s="460" t="s">
        <v>6776</v>
      </c>
      <c r="E2126" s="461" t="s">
        <v>6777</v>
      </c>
      <c r="F2126" s="462"/>
      <c r="G2126" s="462"/>
      <c r="H2126" s="459"/>
      <c r="I2126" s="441"/>
      <c r="J2126" s="510"/>
      <c r="K2126" s="510"/>
      <c r="L2126" s="486"/>
      <c r="M2126" s="445"/>
      <c r="N2126" s="292"/>
      <c r="O2126" s="292"/>
      <c r="P2126" s="483"/>
      <c r="Q2126" s="459"/>
      <c r="R2126" s="320"/>
    </row>
    <row r="2127" s="251" customFormat="1" ht="24" customHeight="1" spans="1:18">
      <c r="A2127" s="45">
        <v>2501</v>
      </c>
      <c r="B2127" s="45"/>
      <c r="C2127" s="45"/>
      <c r="D2127" s="460" t="s">
        <v>6778</v>
      </c>
      <c r="E2127" s="461" t="s">
        <v>6779</v>
      </c>
      <c r="F2127" s="462"/>
      <c r="G2127" s="462"/>
      <c r="H2127" s="459"/>
      <c r="I2127" s="441"/>
      <c r="J2127" s="510"/>
      <c r="K2127" s="510"/>
      <c r="L2127" s="486"/>
      <c r="M2127" s="445"/>
      <c r="N2127" s="416"/>
      <c r="O2127" s="292"/>
      <c r="P2127" s="483"/>
      <c r="Q2127" s="459"/>
      <c r="R2127" s="320"/>
    </row>
    <row r="2128" s="251" customFormat="1" ht="24" customHeight="1" spans="1:18">
      <c r="A2128" s="45">
        <v>2502</v>
      </c>
      <c r="B2128" s="45" t="s">
        <v>218</v>
      </c>
      <c r="C2128" s="572" t="s">
        <v>6780</v>
      </c>
      <c r="D2128" s="462" t="s">
        <v>6781</v>
      </c>
      <c r="E2128" s="292" t="s">
        <v>6782</v>
      </c>
      <c r="F2128" s="445"/>
      <c r="G2128" s="445" t="s">
        <v>419</v>
      </c>
      <c r="H2128" s="480" t="s">
        <v>45</v>
      </c>
      <c r="I2128" s="441" t="s">
        <v>46</v>
      </c>
      <c r="J2128" s="452">
        <v>2475</v>
      </c>
      <c r="K2128" s="452">
        <v>2475</v>
      </c>
      <c r="L2128" s="452">
        <v>2475</v>
      </c>
      <c r="M2128" s="445"/>
      <c r="N2128" s="416" t="s">
        <v>1056</v>
      </c>
      <c r="O2128" s="473" t="s">
        <v>1057</v>
      </c>
      <c r="P2128" s="483"/>
      <c r="Q2128" s="459"/>
      <c r="R2128" s="320"/>
    </row>
    <row r="2129" s="254" customFormat="1" ht="84" customHeight="1" spans="1:18">
      <c r="A2129" s="45">
        <v>2503</v>
      </c>
      <c r="B2129" s="45"/>
      <c r="C2129" s="45"/>
      <c r="D2129" s="460" t="s">
        <v>6783</v>
      </c>
      <c r="E2129" s="461" t="s">
        <v>6784</v>
      </c>
      <c r="F2129" s="292"/>
      <c r="G2129" s="291" t="s">
        <v>6785</v>
      </c>
      <c r="H2129" s="456"/>
      <c r="I2129" s="456"/>
      <c r="J2129" s="362"/>
      <c r="K2129" s="362"/>
      <c r="L2129" s="362"/>
      <c r="M2129" s="512" t="s">
        <v>6786</v>
      </c>
      <c r="N2129" s="416" t="s">
        <v>6787</v>
      </c>
      <c r="O2129" s="309" t="s">
        <v>6788</v>
      </c>
      <c r="P2129" s="467"/>
      <c r="Q2129" s="456"/>
      <c r="R2129" s="320"/>
    </row>
    <row r="2130" s="237" customFormat="1" ht="168" customHeight="1" spans="1:18">
      <c r="A2130" s="45">
        <v>2504</v>
      </c>
      <c r="B2130" s="45"/>
      <c r="C2130" s="45"/>
      <c r="D2130" s="462" t="s">
        <v>6789</v>
      </c>
      <c r="E2130" s="461" t="s">
        <v>6790</v>
      </c>
      <c r="F2130" s="291"/>
      <c r="G2130" s="291" t="s">
        <v>6791</v>
      </c>
      <c r="H2130" s="325"/>
      <c r="I2130" s="325"/>
      <c r="J2130" s="312"/>
      <c r="K2130" s="312"/>
      <c r="L2130" s="312"/>
      <c r="M2130" s="513" t="s">
        <v>6792</v>
      </c>
      <c r="N2130" s="416" t="s">
        <v>4232</v>
      </c>
      <c r="O2130" s="291"/>
      <c r="P2130" s="403"/>
      <c r="Q2130" s="325"/>
      <c r="R2130" s="320"/>
    </row>
    <row r="2131" s="254" customFormat="1" ht="91" customHeight="1" spans="1:18">
      <c r="A2131" s="45">
        <v>2505</v>
      </c>
      <c r="B2131" s="354" t="s">
        <v>218</v>
      </c>
      <c r="C2131" s="572" t="s">
        <v>4927</v>
      </c>
      <c r="D2131" s="462" t="s">
        <v>6793</v>
      </c>
      <c r="E2131" s="511" t="s">
        <v>6794</v>
      </c>
      <c r="G2131" s="291"/>
      <c r="H2131" s="456" t="s">
        <v>45</v>
      </c>
      <c r="I2131" s="514" t="s">
        <v>46</v>
      </c>
      <c r="J2131" s="360">
        <v>600</v>
      </c>
      <c r="K2131" s="360">
        <v>600</v>
      </c>
      <c r="L2131" s="360">
        <v>600</v>
      </c>
      <c r="M2131" s="511" t="s">
        <v>6794</v>
      </c>
      <c r="N2131" s="416" t="s">
        <v>6795</v>
      </c>
      <c r="O2131" s="309" t="s">
        <v>6796</v>
      </c>
      <c r="P2131" s="467"/>
      <c r="Q2131" s="456"/>
      <c r="R2131" s="320" t="s">
        <v>6797</v>
      </c>
    </row>
    <row r="2132" s="254" customFormat="1" ht="60" customHeight="1" spans="1:18">
      <c r="A2132" s="45">
        <v>2506</v>
      </c>
      <c r="B2132" s="354" t="s">
        <v>218</v>
      </c>
      <c r="C2132" s="572" t="s">
        <v>4927</v>
      </c>
      <c r="D2132" s="462" t="s">
        <v>6798</v>
      </c>
      <c r="E2132" s="511" t="s">
        <v>6799</v>
      </c>
      <c r="F2132" s="291"/>
      <c r="G2132" s="291"/>
      <c r="H2132" s="456" t="s">
        <v>45</v>
      </c>
      <c r="I2132" s="514" t="s">
        <v>46</v>
      </c>
      <c r="J2132" s="360">
        <v>300</v>
      </c>
      <c r="K2132" s="360">
        <v>300</v>
      </c>
      <c r="L2132" s="360">
        <v>300</v>
      </c>
      <c r="M2132" s="511" t="s">
        <v>6799</v>
      </c>
      <c r="N2132" s="416" t="s">
        <v>6800</v>
      </c>
      <c r="O2132" s="292" t="s">
        <v>6801</v>
      </c>
      <c r="P2132" s="467"/>
      <c r="Q2132" s="456"/>
      <c r="R2132" s="320" t="s">
        <v>6797</v>
      </c>
    </row>
    <row r="2133" s="254" customFormat="1" ht="24" customHeight="1" spans="1:18">
      <c r="A2133" s="45">
        <v>2507</v>
      </c>
      <c r="B2133" s="45" t="s">
        <v>218</v>
      </c>
      <c r="C2133" s="572" t="s">
        <v>6802</v>
      </c>
      <c r="D2133" s="289" t="s">
        <v>6803</v>
      </c>
      <c r="E2133" s="291" t="s">
        <v>6804</v>
      </c>
      <c r="F2133" s="370" t="s">
        <v>6805</v>
      </c>
      <c r="G2133" s="291"/>
      <c r="H2133" s="456" t="s">
        <v>45</v>
      </c>
      <c r="I2133" s="514" t="s">
        <v>46</v>
      </c>
      <c r="J2133" s="360">
        <v>1200</v>
      </c>
      <c r="K2133" s="360">
        <v>1200</v>
      </c>
      <c r="L2133" s="360">
        <v>1200</v>
      </c>
      <c r="M2133" s="515" t="s">
        <v>6806</v>
      </c>
      <c r="N2133" s="416" t="s">
        <v>6807</v>
      </c>
      <c r="O2133" s="309" t="s">
        <v>1063</v>
      </c>
      <c r="P2133" s="292"/>
      <c r="Q2133" s="456"/>
      <c r="R2133" s="320" t="s">
        <v>6797</v>
      </c>
    </row>
    <row r="2134" s="254" customFormat="1" ht="24" customHeight="1" spans="1:18">
      <c r="A2134" s="45">
        <v>2508</v>
      </c>
      <c r="B2134" s="45" t="s">
        <v>218</v>
      </c>
      <c r="C2134" s="572" t="s">
        <v>4927</v>
      </c>
      <c r="D2134" s="289" t="s">
        <v>6808</v>
      </c>
      <c r="E2134" s="291" t="s">
        <v>6809</v>
      </c>
      <c r="F2134" s="291" t="s">
        <v>6810</v>
      </c>
      <c r="G2134" s="291"/>
      <c r="H2134" s="28" t="s">
        <v>45</v>
      </c>
      <c r="I2134" s="28" t="s">
        <v>46</v>
      </c>
      <c r="J2134" s="28">
        <v>790</v>
      </c>
      <c r="K2134" s="28">
        <v>790</v>
      </c>
      <c r="L2134" s="28">
        <v>790</v>
      </c>
      <c r="M2134" s="29" t="s">
        <v>6811</v>
      </c>
      <c r="N2134" s="416" t="s">
        <v>3814</v>
      </c>
      <c r="O2134" s="292" t="s">
        <v>343</v>
      </c>
      <c r="P2134" s="467"/>
      <c r="Q2134" s="456"/>
      <c r="R2134" s="320" t="s">
        <v>6797</v>
      </c>
    </row>
    <row r="2135" s="254" customFormat="1" ht="24" customHeight="1" spans="1:18">
      <c r="A2135" s="45">
        <v>2509</v>
      </c>
      <c r="B2135" s="354" t="s">
        <v>218</v>
      </c>
      <c r="C2135" s="572" t="s">
        <v>4927</v>
      </c>
      <c r="D2135" s="289" t="s">
        <v>6812</v>
      </c>
      <c r="E2135" s="291"/>
      <c r="F2135" s="291"/>
      <c r="G2135" s="291"/>
      <c r="H2135" s="456" t="s">
        <v>45</v>
      </c>
      <c r="I2135" s="325" t="s">
        <v>46</v>
      </c>
      <c r="J2135" s="360">
        <v>100</v>
      </c>
      <c r="K2135" s="360">
        <v>100</v>
      </c>
      <c r="L2135" s="360">
        <v>100</v>
      </c>
      <c r="M2135" s="291" t="s">
        <v>6813</v>
      </c>
      <c r="N2135" s="416"/>
      <c r="O2135" s="292"/>
      <c r="P2135" s="467"/>
      <c r="Q2135" s="456"/>
      <c r="R2135" s="320" t="s">
        <v>6797</v>
      </c>
    </row>
    <row r="2136" s="254" customFormat="1" ht="24" customHeight="1" spans="1:18">
      <c r="A2136" s="45">
        <v>2510</v>
      </c>
      <c r="B2136" s="354" t="s">
        <v>218</v>
      </c>
      <c r="C2136" s="572" t="s">
        <v>4927</v>
      </c>
      <c r="D2136" s="289" t="s">
        <v>6814</v>
      </c>
      <c r="E2136" s="291" t="s">
        <v>6815</v>
      </c>
      <c r="F2136" s="291" t="s">
        <v>6816</v>
      </c>
      <c r="G2136" s="291" t="s">
        <v>6817</v>
      </c>
      <c r="H2136" s="456" t="s">
        <v>45</v>
      </c>
      <c r="I2136" s="325" t="s">
        <v>46</v>
      </c>
      <c r="J2136" s="360">
        <v>855</v>
      </c>
      <c r="K2136" s="360">
        <v>855</v>
      </c>
      <c r="L2136" s="360">
        <v>855</v>
      </c>
      <c r="M2136" s="291"/>
      <c r="N2136" s="416"/>
      <c r="O2136" s="292"/>
      <c r="P2136" s="467"/>
      <c r="Q2136" s="456"/>
      <c r="R2136" s="320" t="s">
        <v>6797</v>
      </c>
    </row>
    <row r="2137" s="254" customFormat="1" ht="60" customHeight="1" spans="1:18">
      <c r="A2137" s="45">
        <v>2511</v>
      </c>
      <c r="B2137" s="354" t="s">
        <v>218</v>
      </c>
      <c r="C2137" s="572" t="s">
        <v>4927</v>
      </c>
      <c r="D2137" s="289" t="s">
        <v>6818</v>
      </c>
      <c r="E2137" s="291" t="s">
        <v>6819</v>
      </c>
      <c r="F2137" s="291" t="s">
        <v>6820</v>
      </c>
      <c r="G2137" s="291" t="s">
        <v>6821</v>
      </c>
      <c r="H2137" s="456" t="s">
        <v>45</v>
      </c>
      <c r="I2137" s="325" t="s">
        <v>46</v>
      </c>
      <c r="J2137" s="304">
        <v>1727</v>
      </c>
      <c r="K2137" s="304">
        <v>1727</v>
      </c>
      <c r="L2137" s="304">
        <v>1727</v>
      </c>
      <c r="M2137" s="291" t="s">
        <v>6822</v>
      </c>
      <c r="N2137" s="416" t="s">
        <v>934</v>
      </c>
      <c r="O2137" s="498" t="s">
        <v>935</v>
      </c>
      <c r="P2137" s="467"/>
      <c r="Q2137" s="456"/>
      <c r="R2137" s="320" t="s">
        <v>6797</v>
      </c>
    </row>
    <row r="2138" s="254" customFormat="1" ht="24" customHeight="1" spans="1:18">
      <c r="A2138" s="45">
        <v>2512</v>
      </c>
      <c r="B2138" s="45" t="s">
        <v>218</v>
      </c>
      <c r="C2138" s="572" t="s">
        <v>4927</v>
      </c>
      <c r="D2138" s="289" t="s">
        <v>6823</v>
      </c>
      <c r="E2138" s="291" t="s">
        <v>6824</v>
      </c>
      <c r="F2138" s="291"/>
      <c r="G2138" s="291"/>
      <c r="H2138" s="456" t="s">
        <v>45</v>
      </c>
      <c r="I2138" s="325" t="s">
        <v>214</v>
      </c>
      <c r="J2138" s="360">
        <v>1200</v>
      </c>
      <c r="K2138" s="360">
        <v>1200</v>
      </c>
      <c r="L2138" s="360">
        <v>1200</v>
      </c>
      <c r="M2138" s="291"/>
      <c r="N2138" s="416"/>
      <c r="O2138" s="292"/>
      <c r="P2138" s="467"/>
      <c r="Q2138" s="456"/>
      <c r="R2138" s="320" t="s">
        <v>6797</v>
      </c>
    </row>
    <row r="2139" s="254" customFormat="1" ht="24" customHeight="1" spans="1:18">
      <c r="A2139" s="45">
        <v>2513</v>
      </c>
      <c r="B2139" s="354" t="s">
        <v>218</v>
      </c>
      <c r="C2139" s="572" t="s">
        <v>4927</v>
      </c>
      <c r="D2139" s="289" t="s">
        <v>6825</v>
      </c>
      <c r="E2139" s="292" t="s">
        <v>6826</v>
      </c>
      <c r="F2139" s="292"/>
      <c r="G2139" s="291"/>
      <c r="H2139" s="456" t="s">
        <v>45</v>
      </c>
      <c r="I2139" s="514" t="s">
        <v>46</v>
      </c>
      <c r="J2139" s="360">
        <v>200</v>
      </c>
      <c r="K2139" s="360">
        <v>200</v>
      </c>
      <c r="L2139" s="360">
        <v>200</v>
      </c>
      <c r="M2139" s="515" t="s">
        <v>6827</v>
      </c>
      <c r="N2139" s="416"/>
      <c r="O2139" s="292"/>
      <c r="P2139" s="467"/>
      <c r="Q2139" s="456"/>
      <c r="R2139" s="320" t="s">
        <v>6797</v>
      </c>
    </row>
    <row r="2140" s="254" customFormat="1" ht="24" customHeight="1" spans="1:18">
      <c r="A2140" s="45">
        <v>2514</v>
      </c>
      <c r="B2140" s="354" t="s">
        <v>218</v>
      </c>
      <c r="C2140" s="285" t="s">
        <v>6828</v>
      </c>
      <c r="D2140" s="289" t="s">
        <v>6829</v>
      </c>
      <c r="E2140" s="292"/>
      <c r="F2140" s="292"/>
      <c r="G2140" s="291"/>
      <c r="H2140" s="456" t="s">
        <v>45</v>
      </c>
      <c r="I2140" s="514" t="s">
        <v>46</v>
      </c>
      <c r="J2140" s="360">
        <v>400</v>
      </c>
      <c r="K2140" s="360">
        <v>400</v>
      </c>
      <c r="L2140" s="360">
        <v>400</v>
      </c>
      <c r="M2140" s="515" t="s">
        <v>6830</v>
      </c>
      <c r="N2140" s="416"/>
      <c r="O2140" s="292"/>
      <c r="P2140" s="467"/>
      <c r="Q2140" s="456"/>
      <c r="R2140" s="320" t="s">
        <v>6797</v>
      </c>
    </row>
    <row r="2141" s="254" customFormat="1" ht="24" customHeight="1" spans="1:18">
      <c r="A2141" s="45">
        <v>2515</v>
      </c>
      <c r="B2141" s="354" t="s">
        <v>218</v>
      </c>
      <c r="C2141" s="285" t="s">
        <v>6831</v>
      </c>
      <c r="D2141" s="289" t="s">
        <v>6832</v>
      </c>
      <c r="E2141" s="292"/>
      <c r="F2141" s="292"/>
      <c r="G2141" s="291"/>
      <c r="H2141" s="456" t="s">
        <v>45</v>
      </c>
      <c r="I2141" s="514" t="s">
        <v>46</v>
      </c>
      <c r="J2141" s="360">
        <v>600</v>
      </c>
      <c r="K2141" s="360">
        <v>600</v>
      </c>
      <c r="L2141" s="360">
        <v>600</v>
      </c>
      <c r="M2141" s="515" t="s">
        <v>6833</v>
      </c>
      <c r="N2141" s="416"/>
      <c r="O2141" s="292"/>
      <c r="P2141" s="467"/>
      <c r="Q2141" s="456"/>
      <c r="R2141" s="320" t="s">
        <v>6797</v>
      </c>
    </row>
    <row r="2142" s="254" customFormat="1" ht="24" customHeight="1" spans="1:18">
      <c r="A2142" s="45">
        <v>2516</v>
      </c>
      <c r="B2142" s="354" t="s">
        <v>218</v>
      </c>
      <c r="C2142" s="285" t="s">
        <v>6834</v>
      </c>
      <c r="D2142" s="289" t="s">
        <v>6835</v>
      </c>
      <c r="E2142" s="292"/>
      <c r="F2142" s="292"/>
      <c r="G2142" s="291"/>
      <c r="H2142" s="456" t="s">
        <v>45</v>
      </c>
      <c r="I2142" s="514" t="s">
        <v>46</v>
      </c>
      <c r="J2142" s="360">
        <v>800</v>
      </c>
      <c r="K2142" s="360">
        <v>800</v>
      </c>
      <c r="L2142" s="360">
        <v>800</v>
      </c>
      <c r="M2142" s="515" t="s">
        <v>6836</v>
      </c>
      <c r="N2142" s="416"/>
      <c r="O2142" s="292"/>
      <c r="P2142" s="467"/>
      <c r="Q2142" s="456"/>
      <c r="R2142" s="320" t="s">
        <v>6797</v>
      </c>
    </row>
    <row r="2143" s="254" customFormat="1" ht="24" customHeight="1" spans="1:18">
      <c r="A2143" s="45">
        <v>2517</v>
      </c>
      <c r="B2143" s="354" t="s">
        <v>218</v>
      </c>
      <c r="C2143" s="285" t="s">
        <v>6837</v>
      </c>
      <c r="D2143" s="289" t="s">
        <v>6838</v>
      </c>
      <c r="E2143" s="292"/>
      <c r="F2143" s="292"/>
      <c r="G2143" s="291"/>
      <c r="H2143" s="456" t="s">
        <v>45</v>
      </c>
      <c r="I2143" s="514" t="s">
        <v>46</v>
      </c>
      <c r="J2143" s="360">
        <v>1000</v>
      </c>
      <c r="K2143" s="360">
        <v>1000</v>
      </c>
      <c r="L2143" s="360">
        <v>1000</v>
      </c>
      <c r="M2143" s="515" t="s">
        <v>6839</v>
      </c>
      <c r="N2143" s="416"/>
      <c r="O2143" s="292"/>
      <c r="P2143" s="467"/>
      <c r="Q2143" s="456"/>
      <c r="R2143" s="320" t="s">
        <v>6797</v>
      </c>
    </row>
    <row r="2144" s="254" customFormat="1" ht="24" customHeight="1" spans="1:18">
      <c r="A2144" s="45">
        <v>2518</v>
      </c>
      <c r="B2144" s="354" t="s">
        <v>218</v>
      </c>
      <c r="C2144" s="285" t="s">
        <v>6840</v>
      </c>
      <c r="D2144" s="289" t="s">
        <v>6841</v>
      </c>
      <c r="E2144" s="292"/>
      <c r="F2144" s="292"/>
      <c r="G2144" s="291"/>
      <c r="H2144" s="456" t="s">
        <v>45</v>
      </c>
      <c r="I2144" s="514" t="s">
        <v>46</v>
      </c>
      <c r="J2144" s="360">
        <v>1200</v>
      </c>
      <c r="K2144" s="360">
        <v>1200</v>
      </c>
      <c r="L2144" s="360">
        <v>1200</v>
      </c>
      <c r="M2144" s="515" t="s">
        <v>6842</v>
      </c>
      <c r="N2144" s="416"/>
      <c r="O2144" s="292"/>
      <c r="P2144" s="467"/>
      <c r="Q2144" s="456"/>
      <c r="R2144" s="320" t="s">
        <v>6797</v>
      </c>
    </row>
    <row r="2145" s="254" customFormat="1" ht="24" customHeight="1" spans="1:18">
      <c r="A2145" s="45">
        <v>2519</v>
      </c>
      <c r="B2145" s="354" t="s">
        <v>218</v>
      </c>
      <c r="C2145" s="285">
        <v>223300000010000</v>
      </c>
      <c r="D2145" s="289" t="s">
        <v>6843</v>
      </c>
      <c r="E2145" s="292"/>
      <c r="F2145" s="93"/>
      <c r="G2145" s="291"/>
      <c r="H2145" s="456" t="s">
        <v>45</v>
      </c>
      <c r="I2145" s="514" t="s">
        <v>46</v>
      </c>
      <c r="J2145" s="360">
        <v>1400</v>
      </c>
      <c r="K2145" s="360">
        <v>1400</v>
      </c>
      <c r="L2145" s="360">
        <v>1400</v>
      </c>
      <c r="M2145" s="515" t="s">
        <v>6844</v>
      </c>
      <c r="N2145" s="416"/>
      <c r="O2145" s="292"/>
      <c r="P2145" s="467"/>
      <c r="Q2145" s="456"/>
      <c r="R2145" s="320" t="s">
        <v>6797</v>
      </c>
    </row>
    <row r="2146" s="254" customFormat="1" ht="24" customHeight="1" spans="1:18">
      <c r="A2146" s="45">
        <v>2520</v>
      </c>
      <c r="B2146" s="354" t="s">
        <v>218</v>
      </c>
      <c r="C2146" s="572" t="s">
        <v>4927</v>
      </c>
      <c r="D2146" s="289" t="s">
        <v>6845</v>
      </c>
      <c r="E2146" s="291" t="s">
        <v>6846</v>
      </c>
      <c r="F2146" s="291" t="s">
        <v>6847</v>
      </c>
      <c r="G2146" s="291"/>
      <c r="H2146" s="456" t="s">
        <v>29</v>
      </c>
      <c r="I2146" s="325" t="s">
        <v>214</v>
      </c>
      <c r="J2146" s="360">
        <v>920</v>
      </c>
      <c r="K2146" s="360">
        <v>920</v>
      </c>
      <c r="L2146" s="360">
        <v>920</v>
      </c>
      <c r="M2146" s="291" t="s">
        <v>6848</v>
      </c>
      <c r="N2146" s="416" t="s">
        <v>929</v>
      </c>
      <c r="O2146" s="292"/>
      <c r="P2146" s="467"/>
      <c r="Q2146" s="456"/>
      <c r="R2146" s="320" t="s">
        <v>6797</v>
      </c>
    </row>
    <row r="2147" s="254" customFormat="1" ht="24" customHeight="1" spans="1:18">
      <c r="A2147" s="45">
        <v>2521</v>
      </c>
      <c r="B2147" s="354" t="s">
        <v>218</v>
      </c>
      <c r="C2147" s="572" t="s">
        <v>4927</v>
      </c>
      <c r="D2147" s="289" t="s">
        <v>6849</v>
      </c>
      <c r="E2147" s="291" t="s">
        <v>6850</v>
      </c>
      <c r="F2147" s="291" t="s">
        <v>6851</v>
      </c>
      <c r="G2147" s="291" t="s">
        <v>6852</v>
      </c>
      <c r="H2147" s="456" t="s">
        <v>29</v>
      </c>
      <c r="I2147" s="325" t="s">
        <v>46</v>
      </c>
      <c r="J2147" s="305" t="s">
        <v>70</v>
      </c>
      <c r="K2147" s="305" t="s">
        <v>70</v>
      </c>
      <c r="L2147" s="305" t="s">
        <v>70</v>
      </c>
      <c r="M2147" s="291" t="s">
        <v>6301</v>
      </c>
      <c r="N2147" s="416" t="s">
        <v>6853</v>
      </c>
      <c r="O2147" s="292"/>
      <c r="P2147" s="467"/>
      <c r="Q2147" s="456"/>
      <c r="R2147" s="320" t="s">
        <v>6797</v>
      </c>
    </row>
    <row r="2148" s="254" customFormat="1" ht="24" customHeight="1" spans="1:18">
      <c r="A2148" s="45">
        <v>2522</v>
      </c>
      <c r="B2148" s="354" t="s">
        <v>218</v>
      </c>
      <c r="C2148" s="572" t="s">
        <v>4927</v>
      </c>
      <c r="D2148" s="289" t="s">
        <v>6854</v>
      </c>
      <c r="E2148" s="291" t="s">
        <v>6855</v>
      </c>
      <c r="F2148" s="291"/>
      <c r="G2148" s="291"/>
      <c r="H2148" s="456" t="s">
        <v>45</v>
      </c>
      <c r="I2148" s="325" t="s">
        <v>214</v>
      </c>
      <c r="J2148" s="360">
        <v>115</v>
      </c>
      <c r="K2148" s="360">
        <v>115</v>
      </c>
      <c r="L2148" s="360">
        <v>115</v>
      </c>
      <c r="M2148" s="291"/>
      <c r="N2148" s="416" t="s">
        <v>622</v>
      </c>
      <c r="O2148" s="292"/>
      <c r="P2148" s="467"/>
      <c r="Q2148" s="456"/>
      <c r="R2148" s="320" t="s">
        <v>6797</v>
      </c>
    </row>
    <row r="2149" s="235" customFormat="1" ht="24" customHeight="1" spans="1:18">
      <c r="A2149" s="45">
        <v>2523</v>
      </c>
      <c r="B2149" s="45" t="s">
        <v>218</v>
      </c>
      <c r="C2149" s="572" t="s">
        <v>4927</v>
      </c>
      <c r="D2149" s="389" t="s">
        <v>6856</v>
      </c>
      <c r="E2149" s="29" t="s">
        <v>6857</v>
      </c>
      <c r="F2149" s="29"/>
      <c r="G2149" s="29"/>
      <c r="H2149" s="440" t="s">
        <v>45</v>
      </c>
      <c r="I2149" s="28" t="s">
        <v>46</v>
      </c>
      <c r="J2149" s="28">
        <v>165</v>
      </c>
      <c r="K2149" s="28">
        <v>165</v>
      </c>
      <c r="L2149" s="28">
        <v>165</v>
      </c>
      <c r="M2149" s="291"/>
      <c r="N2149" s="291" t="s">
        <v>1133</v>
      </c>
      <c r="O2149" s="291" t="s">
        <v>343</v>
      </c>
      <c r="P2149" s="369"/>
      <c r="Q2149" s="449"/>
      <c r="R2149" s="320" t="s">
        <v>6797</v>
      </c>
    </row>
    <row r="2150" s="235" customFormat="1" ht="24" customHeight="1" spans="1:18">
      <c r="A2150" s="45">
        <v>2524</v>
      </c>
      <c r="B2150" s="45" t="s">
        <v>218</v>
      </c>
      <c r="C2150" s="572" t="s">
        <v>4927</v>
      </c>
      <c r="D2150" s="389" t="s">
        <v>6858</v>
      </c>
      <c r="E2150" s="29" t="s">
        <v>6859</v>
      </c>
      <c r="F2150" s="29" t="s">
        <v>6860</v>
      </c>
      <c r="G2150" s="29"/>
      <c r="H2150" s="440" t="s">
        <v>45</v>
      </c>
      <c r="I2150" s="28" t="s">
        <v>46</v>
      </c>
      <c r="J2150" s="28">
        <v>1178</v>
      </c>
      <c r="K2150" s="28">
        <v>1178</v>
      </c>
      <c r="L2150" s="28">
        <v>1178</v>
      </c>
      <c r="M2150" s="291"/>
      <c r="N2150" s="291" t="s">
        <v>1133</v>
      </c>
      <c r="O2150" s="291" t="s">
        <v>343</v>
      </c>
      <c r="P2150" s="369"/>
      <c r="Q2150" s="449" t="s">
        <v>163</v>
      </c>
      <c r="R2150" s="320" t="s">
        <v>6797</v>
      </c>
    </row>
    <row r="2151" s="235" customFormat="1" ht="36" customHeight="1" spans="1:18">
      <c r="A2151" s="45">
        <v>2525</v>
      </c>
      <c r="B2151" s="45" t="s">
        <v>218</v>
      </c>
      <c r="C2151" s="572" t="s">
        <v>4927</v>
      </c>
      <c r="D2151" s="389" t="s">
        <v>6861</v>
      </c>
      <c r="E2151" s="29" t="s">
        <v>6862</v>
      </c>
      <c r="F2151" s="29" t="s">
        <v>6863</v>
      </c>
      <c r="G2151" s="29"/>
      <c r="H2151" s="440" t="s">
        <v>29</v>
      </c>
      <c r="I2151" s="28" t="s">
        <v>6864</v>
      </c>
      <c r="J2151" s="28">
        <v>200</v>
      </c>
      <c r="K2151" s="28">
        <v>200</v>
      </c>
      <c r="L2151" s="28">
        <v>200</v>
      </c>
      <c r="M2151" s="291"/>
      <c r="N2151" s="291" t="s">
        <v>524</v>
      </c>
      <c r="O2151" s="291" t="s">
        <v>525</v>
      </c>
      <c r="P2151" s="369"/>
      <c r="Q2151" s="369"/>
      <c r="R2151" s="320" t="s">
        <v>6797</v>
      </c>
    </row>
    <row r="2152" s="235" customFormat="1" ht="192" customHeight="1" spans="1:18">
      <c r="A2152" s="45">
        <v>2526</v>
      </c>
      <c r="B2152" s="354" t="s">
        <v>218</v>
      </c>
      <c r="C2152" s="572" t="s">
        <v>4927</v>
      </c>
      <c r="D2152" s="289" t="s">
        <v>6865</v>
      </c>
      <c r="E2152" s="29" t="s">
        <v>6866</v>
      </c>
      <c r="F2152" s="29"/>
      <c r="G2152" s="29" t="s">
        <v>6867</v>
      </c>
      <c r="H2152" s="440" t="s">
        <v>29</v>
      </c>
      <c r="I2152" s="28" t="s">
        <v>46</v>
      </c>
      <c r="J2152" s="28" t="s">
        <v>356</v>
      </c>
      <c r="K2152" s="28" t="s">
        <v>356</v>
      </c>
      <c r="L2152" s="28" t="s">
        <v>356</v>
      </c>
      <c r="M2152" s="29" t="s">
        <v>6868</v>
      </c>
      <c r="N2152" s="291" t="s">
        <v>524</v>
      </c>
      <c r="O2152" s="291" t="s">
        <v>525</v>
      </c>
      <c r="P2152" s="369"/>
      <c r="Q2152" s="369"/>
      <c r="R2152" s="320" t="s">
        <v>6797</v>
      </c>
    </row>
    <row r="2153" s="233" customFormat="1" ht="48" customHeight="1" spans="1:18">
      <c r="A2153" s="45">
        <v>2527</v>
      </c>
      <c r="B2153" s="354" t="s">
        <v>218</v>
      </c>
      <c r="C2153" s="572" t="s">
        <v>4927</v>
      </c>
      <c r="D2153" s="337" t="s">
        <v>6869</v>
      </c>
      <c r="E2153" s="198" t="s">
        <v>6870</v>
      </c>
      <c r="F2153" s="347" t="s">
        <v>6871</v>
      </c>
      <c r="G2153" s="347"/>
      <c r="H2153" s="197" t="s">
        <v>29</v>
      </c>
      <c r="I2153" s="197" t="s">
        <v>46</v>
      </c>
      <c r="J2153" s="308" t="s">
        <v>123</v>
      </c>
      <c r="K2153" s="308" t="s">
        <v>123</v>
      </c>
      <c r="L2153" s="308" t="s">
        <v>123</v>
      </c>
      <c r="M2153" s="347"/>
      <c r="N2153" s="193" t="s">
        <v>386</v>
      </c>
      <c r="O2153" s="196" t="s">
        <v>387</v>
      </c>
      <c r="P2153" s="357"/>
      <c r="Q2153" s="357"/>
      <c r="R2153" s="320" t="s">
        <v>6797</v>
      </c>
    </row>
    <row r="2154" s="227" customFormat="1" ht="24" customHeight="1" spans="1:18">
      <c r="A2154" s="45">
        <v>2528</v>
      </c>
      <c r="B2154" s="354" t="s">
        <v>218</v>
      </c>
      <c r="C2154" s="572" t="s">
        <v>4927</v>
      </c>
      <c r="D2154" s="289" t="s">
        <v>6872</v>
      </c>
      <c r="E2154" s="290" t="s">
        <v>6873</v>
      </c>
      <c r="F2154" s="291" t="s">
        <v>6874</v>
      </c>
      <c r="G2154" s="283"/>
      <c r="H2154" s="284" t="s">
        <v>29</v>
      </c>
      <c r="I2154" s="311" t="s">
        <v>46</v>
      </c>
      <c r="J2154" s="308" t="s">
        <v>123</v>
      </c>
      <c r="K2154" s="308" t="s">
        <v>123</v>
      </c>
      <c r="L2154" s="308" t="s">
        <v>123</v>
      </c>
      <c r="M2154" s="283"/>
      <c r="N2154" s="283" t="s">
        <v>125</v>
      </c>
      <c r="O2154" s="283" t="s">
        <v>126</v>
      </c>
      <c r="P2154" s="283"/>
      <c r="Q2154" s="284"/>
      <c r="R2154" s="320" t="s">
        <v>6797</v>
      </c>
    </row>
    <row r="2155" s="254" customFormat="1" ht="24" customHeight="1" spans="1:18">
      <c r="A2155" s="45">
        <v>2529</v>
      </c>
      <c r="B2155" s="45"/>
      <c r="C2155" s="45"/>
      <c r="D2155" s="460" t="s">
        <v>6875</v>
      </c>
      <c r="E2155" s="460" t="s">
        <v>6876</v>
      </c>
      <c r="F2155" s="461"/>
      <c r="G2155" s="457" t="s">
        <v>6877</v>
      </c>
      <c r="H2155" s="456"/>
      <c r="I2155" s="456"/>
      <c r="J2155" s="360"/>
      <c r="K2155" s="360"/>
      <c r="L2155" s="360"/>
      <c r="M2155" s="512"/>
      <c r="N2155" s="292" t="s">
        <v>2169</v>
      </c>
      <c r="O2155" s="292"/>
      <c r="P2155" s="467"/>
      <c r="Q2155" s="456"/>
      <c r="R2155" s="320"/>
    </row>
    <row r="2156" s="254" customFormat="1" ht="36" customHeight="1" spans="1:18">
      <c r="A2156" s="45">
        <v>2530</v>
      </c>
      <c r="B2156" s="45" t="s">
        <v>6878</v>
      </c>
      <c r="C2156" s="572" t="s">
        <v>6879</v>
      </c>
      <c r="D2156" s="462" t="s">
        <v>6880</v>
      </c>
      <c r="E2156" s="292" t="s">
        <v>6881</v>
      </c>
      <c r="F2156" s="292" t="s">
        <v>6882</v>
      </c>
      <c r="G2156" s="292"/>
      <c r="H2156" s="456" t="s">
        <v>76</v>
      </c>
      <c r="I2156" s="514" t="s">
        <v>46</v>
      </c>
      <c r="J2156" s="360">
        <v>100</v>
      </c>
      <c r="K2156" s="360">
        <v>90</v>
      </c>
      <c r="L2156" s="360">
        <v>80</v>
      </c>
      <c r="M2156" s="512"/>
      <c r="N2156" s="416" t="s">
        <v>135</v>
      </c>
      <c r="O2156" s="283" t="s">
        <v>136</v>
      </c>
      <c r="P2156" s="516"/>
      <c r="Q2156" s="456"/>
      <c r="R2156" s="320" t="s">
        <v>398</v>
      </c>
    </row>
    <row r="2157" s="254" customFormat="1" ht="36" customHeight="1" spans="1:18">
      <c r="A2157" s="45">
        <v>2531</v>
      </c>
      <c r="B2157" s="45" t="s">
        <v>202</v>
      </c>
      <c r="C2157" s="572" t="s">
        <v>203</v>
      </c>
      <c r="D2157" s="462" t="s">
        <v>6883</v>
      </c>
      <c r="E2157" s="292" t="s">
        <v>205</v>
      </c>
      <c r="F2157" s="292" t="s">
        <v>6884</v>
      </c>
      <c r="G2157" s="292"/>
      <c r="H2157" s="456" t="s">
        <v>76</v>
      </c>
      <c r="I2157" s="514" t="s">
        <v>46</v>
      </c>
      <c r="J2157" s="360">
        <v>321</v>
      </c>
      <c r="K2157" s="360">
        <v>289</v>
      </c>
      <c r="L2157" s="469">
        <v>257</v>
      </c>
      <c r="M2157" s="512"/>
      <c r="N2157" s="416" t="s">
        <v>135</v>
      </c>
      <c r="O2157" s="283" t="s">
        <v>136</v>
      </c>
      <c r="P2157" s="516"/>
      <c r="Q2157" s="456"/>
      <c r="R2157" s="320" t="s">
        <v>398</v>
      </c>
    </row>
    <row r="2158" s="254" customFormat="1" ht="36" customHeight="1" spans="1:18">
      <c r="A2158" s="45">
        <v>2532</v>
      </c>
      <c r="B2158" s="45" t="s">
        <v>202</v>
      </c>
      <c r="C2158" s="572" t="s">
        <v>206</v>
      </c>
      <c r="D2158" s="462" t="s">
        <v>6885</v>
      </c>
      <c r="E2158" s="292" t="s">
        <v>208</v>
      </c>
      <c r="F2158" s="292" t="s">
        <v>6886</v>
      </c>
      <c r="G2158" s="292"/>
      <c r="H2158" s="456" t="s">
        <v>76</v>
      </c>
      <c r="I2158" s="514" t="s">
        <v>46</v>
      </c>
      <c r="J2158" s="360">
        <v>144</v>
      </c>
      <c r="K2158" s="360">
        <v>130</v>
      </c>
      <c r="L2158" s="469">
        <v>115</v>
      </c>
      <c r="M2158" s="512"/>
      <c r="N2158" s="416" t="s">
        <v>6887</v>
      </c>
      <c r="O2158" s="292" t="s">
        <v>136</v>
      </c>
      <c r="P2158" s="516"/>
      <c r="Q2158" s="456"/>
      <c r="R2158" s="320" t="s">
        <v>398</v>
      </c>
    </row>
    <row r="2159" s="254" customFormat="1" ht="36" customHeight="1" spans="1:18">
      <c r="A2159" s="45">
        <v>2533</v>
      </c>
      <c r="B2159" s="45" t="s">
        <v>202</v>
      </c>
      <c r="C2159" s="572" t="s">
        <v>6888</v>
      </c>
      <c r="D2159" s="462" t="s">
        <v>6889</v>
      </c>
      <c r="E2159" s="291" t="s">
        <v>6890</v>
      </c>
      <c r="F2159" s="292" t="s">
        <v>6891</v>
      </c>
      <c r="G2159" s="370" t="s">
        <v>6892</v>
      </c>
      <c r="H2159" s="456" t="s">
        <v>45</v>
      </c>
      <c r="I2159" s="514" t="s">
        <v>46</v>
      </c>
      <c r="J2159" s="360">
        <v>200</v>
      </c>
      <c r="K2159" s="360">
        <v>180</v>
      </c>
      <c r="L2159" s="360">
        <v>160</v>
      </c>
      <c r="M2159" s="512"/>
      <c r="N2159" s="416" t="s">
        <v>6893</v>
      </c>
      <c r="O2159" s="292" t="s">
        <v>136</v>
      </c>
      <c r="P2159" s="516"/>
      <c r="Q2159" s="456"/>
      <c r="R2159" s="320" t="s">
        <v>398</v>
      </c>
    </row>
    <row r="2160" s="235" customFormat="1" ht="36" customHeight="1" spans="1:18">
      <c r="A2160" s="45">
        <v>2534</v>
      </c>
      <c r="B2160" s="45" t="s">
        <v>218</v>
      </c>
      <c r="C2160" s="572" t="s">
        <v>2032</v>
      </c>
      <c r="D2160" s="389" t="s">
        <v>6894</v>
      </c>
      <c r="E2160" s="29" t="s">
        <v>6895</v>
      </c>
      <c r="F2160" s="29" t="s">
        <v>6896</v>
      </c>
      <c r="G2160" s="29"/>
      <c r="H2160" s="440" t="s">
        <v>45</v>
      </c>
      <c r="I2160" s="28" t="s">
        <v>214</v>
      </c>
      <c r="J2160" s="28">
        <v>56</v>
      </c>
      <c r="K2160" s="28">
        <v>50</v>
      </c>
      <c r="L2160" s="28">
        <v>45</v>
      </c>
      <c r="M2160" s="291"/>
      <c r="N2160" s="291" t="s">
        <v>6897</v>
      </c>
      <c r="O2160" s="291" t="s">
        <v>6898</v>
      </c>
      <c r="P2160" s="369"/>
      <c r="Q2160" s="369"/>
      <c r="R2160" s="320" t="s">
        <v>398</v>
      </c>
    </row>
    <row r="2161" s="235" customFormat="1" ht="36" customHeight="1" spans="1:18">
      <c r="A2161" s="45">
        <v>2535</v>
      </c>
      <c r="B2161" s="45" t="s">
        <v>6899</v>
      </c>
      <c r="C2161" s="572" t="s">
        <v>2032</v>
      </c>
      <c r="D2161" s="389" t="s">
        <v>6900</v>
      </c>
      <c r="E2161" s="29" t="s">
        <v>6901</v>
      </c>
      <c r="F2161" s="29" t="s">
        <v>6902</v>
      </c>
      <c r="G2161" s="29"/>
      <c r="H2161" s="440" t="s">
        <v>45</v>
      </c>
      <c r="I2161" s="28" t="s">
        <v>214</v>
      </c>
      <c r="J2161" s="28">
        <v>20</v>
      </c>
      <c r="K2161" s="28">
        <v>18</v>
      </c>
      <c r="L2161" s="28">
        <v>16</v>
      </c>
      <c r="M2161" s="291" t="s">
        <v>6903</v>
      </c>
      <c r="N2161" s="291" t="s">
        <v>6897</v>
      </c>
      <c r="O2161" s="291" t="s">
        <v>6898</v>
      </c>
      <c r="P2161" s="369"/>
      <c r="Q2161" s="369"/>
      <c r="R2161" s="320" t="s">
        <v>398</v>
      </c>
    </row>
    <row r="2162" s="235" customFormat="1" ht="36" customHeight="1" spans="1:18">
      <c r="A2162" s="45">
        <v>2536</v>
      </c>
      <c r="B2162" s="45" t="s">
        <v>218</v>
      </c>
      <c r="C2162" s="572" t="s">
        <v>6904</v>
      </c>
      <c r="D2162" s="389" t="s">
        <v>6905</v>
      </c>
      <c r="E2162" s="29" t="s">
        <v>6906</v>
      </c>
      <c r="F2162" s="29" t="s">
        <v>6907</v>
      </c>
      <c r="G2162" s="29"/>
      <c r="H2162" s="440" t="s">
        <v>29</v>
      </c>
      <c r="I2162" s="28" t="s">
        <v>46</v>
      </c>
      <c r="J2162" s="28">
        <v>1950</v>
      </c>
      <c r="K2162" s="28">
        <v>1755</v>
      </c>
      <c r="L2162" s="28">
        <v>1560</v>
      </c>
      <c r="M2162" s="291"/>
      <c r="N2162" s="291" t="s">
        <v>524</v>
      </c>
      <c r="O2162" s="291" t="s">
        <v>525</v>
      </c>
      <c r="P2162" s="369"/>
      <c r="Q2162" s="369"/>
      <c r="R2162" s="320" t="s">
        <v>398</v>
      </c>
    </row>
    <row r="2163" s="254" customFormat="1" ht="48" customHeight="1" spans="1:18">
      <c r="A2163" s="45">
        <v>2537</v>
      </c>
      <c r="B2163" s="45"/>
      <c r="C2163" s="45"/>
      <c r="D2163" s="460" t="s">
        <v>6908</v>
      </c>
      <c r="E2163" s="461" t="s">
        <v>6909</v>
      </c>
      <c r="F2163" s="461"/>
      <c r="G2163" s="292" t="s">
        <v>6910</v>
      </c>
      <c r="H2163" s="456"/>
      <c r="I2163" s="517"/>
      <c r="J2163" s="360"/>
      <c r="K2163" s="360"/>
      <c r="L2163" s="360"/>
      <c r="M2163" s="512"/>
      <c r="N2163" s="292" t="s">
        <v>929</v>
      </c>
      <c r="O2163" s="292"/>
      <c r="P2163" s="467"/>
      <c r="Q2163" s="456"/>
      <c r="R2163" s="320"/>
    </row>
    <row r="2164" s="254" customFormat="1" ht="12" customHeight="1" spans="1:18">
      <c r="A2164" s="45">
        <v>2538</v>
      </c>
      <c r="B2164" s="45"/>
      <c r="C2164" s="45"/>
      <c r="D2164" s="460" t="s">
        <v>6911</v>
      </c>
      <c r="E2164" s="461" t="s">
        <v>6912</v>
      </c>
      <c r="F2164" s="292"/>
      <c r="G2164" s="292" t="s">
        <v>6913</v>
      </c>
      <c r="H2164" s="456"/>
      <c r="I2164" s="514"/>
      <c r="J2164" s="360"/>
      <c r="K2164" s="360"/>
      <c r="L2164" s="360"/>
      <c r="M2164" s="512"/>
      <c r="N2164" s="292"/>
      <c r="O2164" s="292"/>
      <c r="P2164" s="467"/>
      <c r="Q2164" s="456"/>
      <c r="R2164" s="320"/>
    </row>
    <row r="2165" s="254" customFormat="1" ht="24" customHeight="1" spans="1:18">
      <c r="A2165" s="45">
        <v>2539</v>
      </c>
      <c r="B2165" s="45" t="s">
        <v>218</v>
      </c>
      <c r="C2165" s="572" t="s">
        <v>6914</v>
      </c>
      <c r="D2165" s="462" t="s">
        <v>6915</v>
      </c>
      <c r="E2165" s="292" t="s">
        <v>6916</v>
      </c>
      <c r="F2165" s="292" t="s">
        <v>6917</v>
      </c>
      <c r="G2165" s="292"/>
      <c r="H2165" s="456" t="s">
        <v>76</v>
      </c>
      <c r="I2165" s="514" t="s">
        <v>46</v>
      </c>
      <c r="J2165" s="360">
        <v>250</v>
      </c>
      <c r="K2165" s="360">
        <v>225</v>
      </c>
      <c r="L2165" s="469">
        <v>200</v>
      </c>
      <c r="M2165" s="516"/>
      <c r="N2165" s="283" t="s">
        <v>135</v>
      </c>
      <c r="O2165" s="283" t="s">
        <v>136</v>
      </c>
      <c r="P2165" s="467"/>
      <c r="Q2165" s="456"/>
      <c r="R2165" s="320" t="s">
        <v>398</v>
      </c>
    </row>
    <row r="2166" s="254" customFormat="1" ht="24" customHeight="1" spans="1:18">
      <c r="A2166" s="45">
        <v>2540</v>
      </c>
      <c r="B2166" s="45" t="s">
        <v>218</v>
      </c>
      <c r="C2166" s="572" t="s">
        <v>6918</v>
      </c>
      <c r="D2166" s="462" t="s">
        <v>6919</v>
      </c>
      <c r="E2166" s="292"/>
      <c r="F2166" s="292"/>
      <c r="G2166" s="292"/>
      <c r="H2166" s="456" t="s">
        <v>76</v>
      </c>
      <c r="I2166" s="514" t="s">
        <v>46</v>
      </c>
      <c r="J2166" s="360">
        <v>30</v>
      </c>
      <c r="K2166" s="360">
        <v>30</v>
      </c>
      <c r="L2166" s="360">
        <v>30</v>
      </c>
      <c r="M2166" s="512" t="s">
        <v>6920</v>
      </c>
      <c r="N2166" s="292"/>
      <c r="O2166" s="292"/>
      <c r="P2166" s="467"/>
      <c r="Q2166" s="456"/>
      <c r="R2166" s="320" t="s">
        <v>6797</v>
      </c>
    </row>
    <row r="2167" s="254" customFormat="1" ht="24" customHeight="1" spans="1:18">
      <c r="A2167" s="45">
        <v>2541</v>
      </c>
      <c r="B2167" s="45" t="s">
        <v>129</v>
      </c>
      <c r="C2167" s="572" t="s">
        <v>6921</v>
      </c>
      <c r="D2167" s="462" t="s">
        <v>6922</v>
      </c>
      <c r="E2167" s="292" t="s">
        <v>6923</v>
      </c>
      <c r="F2167" s="292" t="s">
        <v>6924</v>
      </c>
      <c r="G2167" s="292"/>
      <c r="H2167" s="456" t="s">
        <v>76</v>
      </c>
      <c r="I2167" s="514" t="s">
        <v>46</v>
      </c>
      <c r="J2167" s="360">
        <v>375</v>
      </c>
      <c r="K2167" s="360">
        <v>338</v>
      </c>
      <c r="L2167" s="360">
        <v>300</v>
      </c>
      <c r="M2167" s="512"/>
      <c r="N2167" s="283" t="s">
        <v>135</v>
      </c>
      <c r="O2167" s="283" t="s">
        <v>136</v>
      </c>
      <c r="P2167" s="467"/>
      <c r="Q2167" s="456"/>
      <c r="R2167" s="320" t="s">
        <v>398</v>
      </c>
    </row>
    <row r="2168" s="254" customFormat="1" ht="24" customHeight="1" spans="1:18">
      <c r="A2168" s="45">
        <v>2542</v>
      </c>
      <c r="B2168" s="45" t="s">
        <v>218</v>
      </c>
      <c r="C2168" s="572" t="s">
        <v>6925</v>
      </c>
      <c r="D2168" s="462" t="s">
        <v>6926</v>
      </c>
      <c r="E2168" s="292" t="s">
        <v>6927</v>
      </c>
      <c r="F2168" s="292"/>
      <c r="G2168" s="292"/>
      <c r="H2168" s="456" t="s">
        <v>45</v>
      </c>
      <c r="I2168" s="514" t="s">
        <v>46</v>
      </c>
      <c r="J2168" s="360">
        <v>1350</v>
      </c>
      <c r="K2168" s="360">
        <v>1215</v>
      </c>
      <c r="L2168" s="360">
        <v>1080</v>
      </c>
      <c r="M2168" s="512"/>
      <c r="N2168" s="283" t="s">
        <v>135</v>
      </c>
      <c r="O2168" s="283" t="s">
        <v>136</v>
      </c>
      <c r="P2168" s="467"/>
      <c r="Q2168" s="456"/>
      <c r="R2168" s="320" t="s">
        <v>398</v>
      </c>
    </row>
    <row r="2169" s="254" customFormat="1" ht="24" customHeight="1" spans="1:18">
      <c r="A2169" s="45">
        <v>2543</v>
      </c>
      <c r="B2169" s="45" t="s">
        <v>218</v>
      </c>
      <c r="C2169" s="572" t="s">
        <v>6928</v>
      </c>
      <c r="D2169" s="462" t="s">
        <v>6929</v>
      </c>
      <c r="E2169" s="292" t="s">
        <v>6930</v>
      </c>
      <c r="F2169" s="292" t="s">
        <v>6931</v>
      </c>
      <c r="G2169" s="292"/>
      <c r="H2169" s="456" t="s">
        <v>76</v>
      </c>
      <c r="I2169" s="514" t="s">
        <v>46</v>
      </c>
      <c r="J2169" s="360">
        <v>1950</v>
      </c>
      <c r="K2169" s="360">
        <v>1755</v>
      </c>
      <c r="L2169" s="360">
        <v>1560</v>
      </c>
      <c r="M2169" s="512"/>
      <c r="N2169" s="283" t="s">
        <v>135</v>
      </c>
      <c r="O2169" s="283" t="s">
        <v>136</v>
      </c>
      <c r="P2169" s="467"/>
      <c r="Q2169" s="456"/>
      <c r="R2169" s="320" t="s">
        <v>398</v>
      </c>
    </row>
    <row r="2170" s="254" customFormat="1" ht="24" customHeight="1" spans="1:18">
      <c r="A2170" s="45">
        <v>2544</v>
      </c>
      <c r="B2170" s="45" t="s">
        <v>218</v>
      </c>
      <c r="C2170" s="572" t="s">
        <v>6932</v>
      </c>
      <c r="D2170" s="289" t="s">
        <v>6933</v>
      </c>
      <c r="E2170" s="291" t="s">
        <v>6934</v>
      </c>
      <c r="F2170" s="291"/>
      <c r="G2170" s="291" t="s">
        <v>365</v>
      </c>
      <c r="H2170" s="456" t="s">
        <v>45</v>
      </c>
      <c r="I2170" s="325" t="s">
        <v>46</v>
      </c>
      <c r="J2170" s="360">
        <v>750</v>
      </c>
      <c r="K2170" s="360">
        <v>675</v>
      </c>
      <c r="L2170" s="360">
        <v>600</v>
      </c>
      <c r="M2170" s="512"/>
      <c r="N2170" s="283" t="s">
        <v>135</v>
      </c>
      <c r="O2170" s="283" t="s">
        <v>136</v>
      </c>
      <c r="P2170" s="467"/>
      <c r="Q2170" s="456"/>
      <c r="R2170" s="320" t="s">
        <v>398</v>
      </c>
    </row>
    <row r="2171" s="254" customFormat="1" ht="12" customHeight="1" spans="1:18">
      <c r="A2171" s="45">
        <v>2545</v>
      </c>
      <c r="B2171" s="45"/>
      <c r="C2171" s="45"/>
      <c r="D2171" s="460" t="s">
        <v>6935</v>
      </c>
      <c r="E2171" s="461" t="s">
        <v>6936</v>
      </c>
      <c r="F2171" s="461"/>
      <c r="G2171" s="461"/>
      <c r="H2171" s="456"/>
      <c r="I2171" s="517"/>
      <c r="J2171" s="360"/>
      <c r="K2171" s="360"/>
      <c r="L2171" s="360"/>
      <c r="M2171" s="512"/>
      <c r="N2171" s="292"/>
      <c r="O2171" s="292"/>
      <c r="P2171" s="467"/>
      <c r="Q2171" s="456"/>
      <c r="R2171" s="320"/>
    </row>
    <row r="2172" s="227" customFormat="1" ht="48" customHeight="1" spans="1:18">
      <c r="A2172" s="45">
        <v>2546</v>
      </c>
      <c r="B2172" s="45" t="s">
        <v>218</v>
      </c>
      <c r="C2172" s="572" t="s">
        <v>6937</v>
      </c>
      <c r="D2172" s="289" t="s">
        <v>6938</v>
      </c>
      <c r="E2172" s="290" t="s">
        <v>6939</v>
      </c>
      <c r="F2172" s="291" t="s">
        <v>6940</v>
      </c>
      <c r="G2172" s="283"/>
      <c r="H2172" s="284" t="s">
        <v>29</v>
      </c>
      <c r="I2172" s="311" t="s">
        <v>46</v>
      </c>
      <c r="J2172" s="308" t="s">
        <v>123</v>
      </c>
      <c r="K2172" s="308" t="s">
        <v>123</v>
      </c>
      <c r="L2172" s="308" t="s">
        <v>123</v>
      </c>
      <c r="M2172" s="283"/>
      <c r="N2172" s="283" t="s">
        <v>125</v>
      </c>
      <c r="O2172" s="283" t="s">
        <v>126</v>
      </c>
      <c r="P2172" s="283"/>
      <c r="Q2172" s="284"/>
      <c r="R2172" s="320"/>
    </row>
    <row r="2173" s="254" customFormat="1" ht="12" customHeight="1" spans="1:18">
      <c r="A2173" s="45">
        <v>2547</v>
      </c>
      <c r="B2173" s="45"/>
      <c r="C2173" s="45"/>
      <c r="D2173" s="460" t="s">
        <v>6941</v>
      </c>
      <c r="E2173" s="461" t="s">
        <v>6942</v>
      </c>
      <c r="F2173" s="292"/>
      <c r="G2173" s="461"/>
      <c r="H2173" s="456"/>
      <c r="I2173" s="517"/>
      <c r="J2173" s="360"/>
      <c r="K2173" s="360"/>
      <c r="L2173" s="360"/>
      <c r="M2173" s="512"/>
      <c r="N2173" s="292"/>
      <c r="O2173" s="292"/>
      <c r="P2173" s="467"/>
      <c r="Q2173" s="456"/>
      <c r="R2173" s="320"/>
    </row>
    <row r="2174" s="254" customFormat="1" ht="24" customHeight="1" spans="1:18">
      <c r="A2174" s="45">
        <v>2548</v>
      </c>
      <c r="B2174" s="45"/>
      <c r="C2174" s="45"/>
      <c r="D2174" s="460" t="s">
        <v>6943</v>
      </c>
      <c r="E2174" s="461" t="s">
        <v>6944</v>
      </c>
      <c r="F2174" s="461"/>
      <c r="G2174" s="461"/>
      <c r="H2174" s="456"/>
      <c r="I2174" s="517"/>
      <c r="J2174" s="360"/>
      <c r="K2174" s="360"/>
      <c r="L2174" s="360"/>
      <c r="M2174" s="512"/>
      <c r="N2174" s="292"/>
      <c r="O2174" s="292"/>
      <c r="P2174" s="467"/>
      <c r="Q2174" s="456"/>
      <c r="R2174" s="320"/>
    </row>
    <row r="2175" s="254" customFormat="1" ht="24" customHeight="1" spans="1:18">
      <c r="A2175" s="45">
        <v>2549</v>
      </c>
      <c r="B2175" s="45" t="s">
        <v>218</v>
      </c>
      <c r="C2175" s="572" t="s">
        <v>6945</v>
      </c>
      <c r="D2175" s="462" t="s">
        <v>6946</v>
      </c>
      <c r="E2175" s="292" t="s">
        <v>6947</v>
      </c>
      <c r="F2175" s="292"/>
      <c r="G2175" s="292"/>
      <c r="H2175" s="456" t="s">
        <v>76</v>
      </c>
      <c r="I2175" s="514" t="s">
        <v>46</v>
      </c>
      <c r="J2175" s="360">
        <v>1350</v>
      </c>
      <c r="K2175" s="360">
        <v>1215</v>
      </c>
      <c r="L2175" s="360">
        <v>1080</v>
      </c>
      <c r="M2175" s="512"/>
      <c r="N2175" s="283" t="s">
        <v>135</v>
      </c>
      <c r="O2175" s="283" t="s">
        <v>136</v>
      </c>
      <c r="P2175" s="467"/>
      <c r="Q2175" s="456"/>
      <c r="R2175" s="320" t="s">
        <v>398</v>
      </c>
    </row>
    <row r="2176" s="254" customFormat="1" ht="12" customHeight="1" spans="1:18">
      <c r="A2176" s="45">
        <v>2550</v>
      </c>
      <c r="B2176" s="45"/>
      <c r="C2176" s="45"/>
      <c r="D2176" s="460" t="s">
        <v>6948</v>
      </c>
      <c r="E2176" s="461" t="s">
        <v>6949</v>
      </c>
      <c r="F2176" s="461"/>
      <c r="G2176" s="461"/>
      <c r="H2176" s="456"/>
      <c r="I2176" s="517"/>
      <c r="J2176" s="360"/>
      <c r="K2176" s="360"/>
      <c r="L2176" s="360"/>
      <c r="M2176" s="512"/>
      <c r="N2176" s="292"/>
      <c r="O2176" s="292"/>
      <c r="P2176" s="467"/>
      <c r="Q2176" s="456"/>
      <c r="R2176" s="320"/>
    </row>
    <row r="2177" s="254" customFormat="1" ht="24" customHeight="1" spans="1:18">
      <c r="A2177" s="45">
        <v>2551</v>
      </c>
      <c r="B2177" s="45" t="s">
        <v>145</v>
      </c>
      <c r="C2177" s="572" t="s">
        <v>6950</v>
      </c>
      <c r="D2177" s="462" t="s">
        <v>6951</v>
      </c>
      <c r="E2177" s="292" t="s">
        <v>6952</v>
      </c>
      <c r="F2177" s="292" t="s">
        <v>6953</v>
      </c>
      <c r="G2177" s="292"/>
      <c r="H2177" s="456" t="s">
        <v>76</v>
      </c>
      <c r="I2177" s="514" t="s">
        <v>46</v>
      </c>
      <c r="J2177" s="49">
        <v>391</v>
      </c>
      <c r="K2177" s="49">
        <v>352</v>
      </c>
      <c r="L2177" s="49">
        <v>312</v>
      </c>
      <c r="M2177" s="512"/>
      <c r="N2177" s="244" t="s">
        <v>6954</v>
      </c>
      <c r="O2177" s="244" t="s">
        <v>6955</v>
      </c>
      <c r="P2177" s="467"/>
      <c r="Q2177" s="456"/>
      <c r="R2177" s="320" t="s">
        <v>398</v>
      </c>
    </row>
    <row r="2178" s="254" customFormat="1" ht="24" customHeight="1" spans="1:18">
      <c r="A2178" s="45">
        <v>2552</v>
      </c>
      <c r="B2178" s="45" t="s">
        <v>218</v>
      </c>
      <c r="C2178" s="572" t="s">
        <v>6956</v>
      </c>
      <c r="D2178" s="462" t="s">
        <v>6957</v>
      </c>
      <c r="E2178" s="292" t="s">
        <v>6958</v>
      </c>
      <c r="F2178" s="292" t="s">
        <v>6959</v>
      </c>
      <c r="G2178" s="292"/>
      <c r="H2178" s="456" t="s">
        <v>76</v>
      </c>
      <c r="I2178" s="514" t="s">
        <v>46</v>
      </c>
      <c r="J2178" s="49">
        <v>2181</v>
      </c>
      <c r="K2178" s="49">
        <v>1963</v>
      </c>
      <c r="L2178" s="49">
        <v>1745</v>
      </c>
      <c r="M2178" s="512"/>
      <c r="N2178" s="244" t="s">
        <v>5857</v>
      </c>
      <c r="O2178" s="244" t="s">
        <v>5858</v>
      </c>
      <c r="P2178" s="467"/>
      <c r="Q2178" s="456"/>
      <c r="R2178" s="320" t="s">
        <v>398</v>
      </c>
    </row>
    <row r="2179" s="254" customFormat="1" ht="60" customHeight="1" spans="1:18">
      <c r="A2179" s="45">
        <v>2553</v>
      </c>
      <c r="B2179" s="45"/>
      <c r="C2179" s="45"/>
      <c r="D2179" s="460" t="s">
        <v>6960</v>
      </c>
      <c r="E2179" s="460" t="s">
        <v>6961</v>
      </c>
      <c r="F2179" s="292"/>
      <c r="G2179" s="292" t="s">
        <v>6962</v>
      </c>
      <c r="H2179" s="456"/>
      <c r="I2179" s="514"/>
      <c r="J2179" s="360"/>
      <c r="K2179" s="360"/>
      <c r="L2179" s="360"/>
      <c r="M2179" s="512"/>
      <c r="N2179" s="292"/>
      <c r="O2179" s="292"/>
      <c r="P2179" s="467"/>
      <c r="Q2179" s="519" t="s">
        <v>163</v>
      </c>
      <c r="R2179" s="320"/>
    </row>
    <row r="2180" s="254" customFormat="1" ht="12" customHeight="1" spans="1:18">
      <c r="A2180" s="45">
        <v>2559</v>
      </c>
      <c r="B2180" s="45"/>
      <c r="C2180" s="45"/>
      <c r="D2180" s="460" t="s">
        <v>6963</v>
      </c>
      <c r="E2180" s="461" t="s">
        <v>6964</v>
      </c>
      <c r="F2180" s="292"/>
      <c r="G2180" s="292"/>
      <c r="H2180" s="456"/>
      <c r="I2180" s="514"/>
      <c r="J2180" s="360"/>
      <c r="K2180" s="360"/>
      <c r="L2180" s="360"/>
      <c r="M2180" s="512"/>
      <c r="N2180" s="292"/>
      <c r="O2180" s="292"/>
      <c r="P2180" s="467"/>
      <c r="Q2180" s="519" t="s">
        <v>163</v>
      </c>
      <c r="R2180" s="320"/>
    </row>
    <row r="2181" s="254" customFormat="1" ht="12" customHeight="1" spans="1:18">
      <c r="A2181" s="45">
        <v>2583</v>
      </c>
      <c r="B2181" s="45"/>
      <c r="C2181" s="45"/>
      <c r="D2181" s="460" t="s">
        <v>6965</v>
      </c>
      <c r="E2181" s="461" t="s">
        <v>6966</v>
      </c>
      <c r="F2181" s="292"/>
      <c r="G2181" s="292"/>
      <c r="H2181" s="456"/>
      <c r="I2181" s="514"/>
      <c r="J2181" s="360"/>
      <c r="K2181" s="360"/>
      <c r="L2181" s="360"/>
      <c r="M2181" s="512"/>
      <c r="N2181" s="289"/>
      <c r="O2181" s="292"/>
      <c r="P2181" s="467"/>
      <c r="Q2181" s="519" t="s">
        <v>163</v>
      </c>
      <c r="R2181" s="320"/>
    </row>
    <row r="2182" s="254" customFormat="1" ht="12" customHeight="1" spans="1:18">
      <c r="A2182" s="45">
        <v>2597</v>
      </c>
      <c r="B2182" s="45"/>
      <c r="C2182" s="45"/>
      <c r="D2182" s="460" t="s">
        <v>6967</v>
      </c>
      <c r="E2182" s="461" t="s">
        <v>6968</v>
      </c>
      <c r="F2182" s="292"/>
      <c r="G2182" s="292"/>
      <c r="H2182" s="456"/>
      <c r="I2182" s="514"/>
      <c r="J2182" s="360"/>
      <c r="K2182" s="360"/>
      <c r="L2182" s="360"/>
      <c r="M2182" s="512"/>
      <c r="N2182" s="289"/>
      <c r="O2182" s="292"/>
      <c r="P2182" s="467"/>
      <c r="Q2182" s="519" t="s">
        <v>163</v>
      </c>
      <c r="R2182" s="320"/>
    </row>
    <row r="2183" s="254" customFormat="1" ht="12" customHeight="1" spans="1:18">
      <c r="A2183" s="45">
        <v>2607</v>
      </c>
      <c r="B2183" s="45"/>
      <c r="C2183" s="45"/>
      <c r="D2183" s="460" t="s">
        <v>6969</v>
      </c>
      <c r="E2183" s="461" t="s">
        <v>6970</v>
      </c>
      <c r="F2183" s="292"/>
      <c r="G2183" s="292"/>
      <c r="H2183" s="456"/>
      <c r="I2183" s="514"/>
      <c r="J2183" s="360"/>
      <c r="K2183" s="360"/>
      <c r="L2183" s="360"/>
      <c r="M2183" s="512"/>
      <c r="N2183" s="289"/>
      <c r="O2183" s="292"/>
      <c r="P2183" s="467"/>
      <c r="Q2183" s="519" t="s">
        <v>163</v>
      </c>
      <c r="R2183" s="320"/>
    </row>
    <row r="2184" s="254" customFormat="1" ht="24" customHeight="1" spans="1:18">
      <c r="A2184" s="45">
        <v>2619</v>
      </c>
      <c r="B2184" s="45"/>
      <c r="C2184" s="45"/>
      <c r="D2184" s="460" t="s">
        <v>6971</v>
      </c>
      <c r="E2184" s="461" t="s">
        <v>6972</v>
      </c>
      <c r="F2184" s="292"/>
      <c r="G2184" s="292"/>
      <c r="H2184" s="456"/>
      <c r="I2184" s="514"/>
      <c r="J2184" s="360"/>
      <c r="K2184" s="360"/>
      <c r="L2184" s="360"/>
      <c r="M2184" s="512"/>
      <c r="N2184" s="292"/>
      <c r="O2184" s="292"/>
      <c r="P2184" s="467"/>
      <c r="Q2184" s="519" t="s">
        <v>163</v>
      </c>
      <c r="R2184" s="320"/>
    </row>
    <row r="2185" s="255" customFormat="1" ht="36" customHeight="1" spans="1:18">
      <c r="A2185" s="45">
        <v>2642</v>
      </c>
      <c r="B2185" s="45" t="s">
        <v>218</v>
      </c>
      <c r="C2185" s="572" t="s">
        <v>6973</v>
      </c>
      <c r="D2185" s="389" t="s">
        <v>6974</v>
      </c>
      <c r="E2185" s="29" t="s">
        <v>6975</v>
      </c>
      <c r="F2185" s="29" t="s">
        <v>6976</v>
      </c>
      <c r="G2185" s="29" t="s">
        <v>6977</v>
      </c>
      <c r="H2185" s="440" t="s">
        <v>29</v>
      </c>
      <c r="I2185" s="28" t="s">
        <v>6978</v>
      </c>
      <c r="J2185" s="28">
        <v>2757</v>
      </c>
      <c r="K2185" s="28">
        <v>2481</v>
      </c>
      <c r="L2185" s="28">
        <v>2206</v>
      </c>
      <c r="M2185" s="291"/>
      <c r="N2185" s="289" t="s">
        <v>524</v>
      </c>
      <c r="O2185" s="291" t="s">
        <v>525</v>
      </c>
      <c r="P2185" s="370"/>
      <c r="Q2185" s="370"/>
      <c r="R2185" s="320" t="s">
        <v>398</v>
      </c>
    </row>
    <row r="2186" s="254" customFormat="1" ht="36" customHeight="1" spans="1:18">
      <c r="A2186" s="45">
        <v>2644</v>
      </c>
      <c r="B2186" s="45"/>
      <c r="C2186" s="45"/>
      <c r="D2186" s="460" t="s">
        <v>6979</v>
      </c>
      <c r="E2186" s="461" t="s">
        <v>6980</v>
      </c>
      <c r="F2186" s="292"/>
      <c r="G2186" s="292" t="s">
        <v>6981</v>
      </c>
      <c r="H2186" s="456"/>
      <c r="I2186" s="514"/>
      <c r="J2186" s="360"/>
      <c r="K2186" s="360"/>
      <c r="L2186" s="360"/>
      <c r="M2186" s="512"/>
      <c r="N2186" s="289"/>
      <c r="O2186" s="292"/>
      <c r="P2186" s="467"/>
      <c r="Q2186" s="519" t="s">
        <v>163</v>
      </c>
      <c r="R2186" s="320"/>
    </row>
    <row r="2187" s="254" customFormat="1" ht="24" customHeight="1" spans="1:18">
      <c r="A2187" s="45">
        <v>2645</v>
      </c>
      <c r="B2187" s="45" t="s">
        <v>218</v>
      </c>
      <c r="C2187" s="572" t="s">
        <v>4927</v>
      </c>
      <c r="D2187" s="286" t="s">
        <v>6982</v>
      </c>
      <c r="E2187" s="309" t="s">
        <v>6983</v>
      </c>
      <c r="F2187" s="309"/>
      <c r="G2187" s="309"/>
      <c r="H2187" s="456" t="s">
        <v>29</v>
      </c>
      <c r="I2187" s="336" t="s">
        <v>6978</v>
      </c>
      <c r="J2187" s="308" t="s">
        <v>70</v>
      </c>
      <c r="K2187" s="308" t="s">
        <v>70</v>
      </c>
      <c r="L2187" s="308" t="s">
        <v>70</v>
      </c>
      <c r="M2187" s="512"/>
      <c r="N2187" s="289" t="s">
        <v>1062</v>
      </c>
      <c r="O2187" s="309" t="s">
        <v>1063</v>
      </c>
      <c r="P2187" s="359"/>
      <c r="Q2187" s="519" t="s">
        <v>163</v>
      </c>
      <c r="R2187" s="320"/>
    </row>
    <row r="2188" s="254" customFormat="1" ht="24" customHeight="1" spans="1:18">
      <c r="A2188" s="45">
        <v>2667</v>
      </c>
      <c r="B2188" s="45"/>
      <c r="C2188" s="45"/>
      <c r="D2188" s="460" t="s">
        <v>6984</v>
      </c>
      <c r="E2188" s="461" t="s">
        <v>6985</v>
      </c>
      <c r="F2188" s="461"/>
      <c r="G2188" s="461"/>
      <c r="H2188" s="456"/>
      <c r="I2188" s="517"/>
      <c r="J2188" s="360"/>
      <c r="K2188" s="360"/>
      <c r="L2188" s="360"/>
      <c r="M2188" s="512"/>
      <c r="N2188" s="289"/>
      <c r="O2188" s="292"/>
      <c r="P2188" s="467"/>
      <c r="Q2188" s="519" t="s">
        <v>163</v>
      </c>
      <c r="R2188" s="320"/>
    </row>
    <row r="2189" s="254" customFormat="1" ht="12" customHeight="1" spans="1:18">
      <c r="A2189" s="45">
        <v>2686</v>
      </c>
      <c r="B2189" s="45"/>
      <c r="C2189" s="45"/>
      <c r="D2189" s="460" t="s">
        <v>6986</v>
      </c>
      <c r="E2189" s="461" t="s">
        <v>6987</v>
      </c>
      <c r="F2189" s="292"/>
      <c r="G2189" s="292"/>
      <c r="H2189" s="456"/>
      <c r="I2189" s="514"/>
      <c r="J2189" s="360"/>
      <c r="K2189" s="360"/>
      <c r="L2189" s="360"/>
      <c r="M2189" s="512"/>
      <c r="N2189" s="289"/>
      <c r="O2189" s="292"/>
      <c r="P2189" s="467"/>
      <c r="Q2189" s="519" t="s">
        <v>163</v>
      </c>
      <c r="R2189" s="320"/>
    </row>
    <row r="2190" s="254" customFormat="1" ht="12" customHeight="1" spans="1:18">
      <c r="A2190" s="45">
        <v>2694</v>
      </c>
      <c r="B2190" s="45"/>
      <c r="C2190" s="45"/>
      <c r="D2190" s="460" t="s">
        <v>6988</v>
      </c>
      <c r="E2190" s="461" t="s">
        <v>6989</v>
      </c>
      <c r="F2190" s="292"/>
      <c r="G2190" s="292"/>
      <c r="H2190" s="456"/>
      <c r="I2190" s="514"/>
      <c r="J2190" s="360"/>
      <c r="K2190" s="360"/>
      <c r="L2190" s="360"/>
      <c r="M2190" s="512"/>
      <c r="N2190" s="289"/>
      <c r="O2190" s="292"/>
      <c r="P2190" s="467"/>
      <c r="Q2190" s="519" t="s">
        <v>163</v>
      </c>
      <c r="R2190" s="320"/>
    </row>
    <row r="2191" s="254" customFormat="1" ht="12" customHeight="1" spans="1:18">
      <c r="A2191" s="45">
        <v>2727</v>
      </c>
      <c r="B2191" s="45"/>
      <c r="C2191" s="45"/>
      <c r="D2191" s="460" t="s">
        <v>6990</v>
      </c>
      <c r="E2191" s="461" t="s">
        <v>6991</v>
      </c>
      <c r="F2191" s="292"/>
      <c r="G2191" s="292"/>
      <c r="H2191" s="456"/>
      <c r="I2191" s="514"/>
      <c r="J2191" s="518"/>
      <c r="K2191" s="518"/>
      <c r="L2191" s="518"/>
      <c r="M2191" s="512"/>
      <c r="N2191" s="289"/>
      <c r="O2191" s="292"/>
      <c r="P2191" s="467"/>
      <c r="Q2191" s="456"/>
      <c r="R2191" s="320"/>
    </row>
    <row r="2192" s="254" customFormat="1" ht="12" customHeight="1" spans="1:18">
      <c r="A2192" s="45">
        <v>2728</v>
      </c>
      <c r="B2192" s="45"/>
      <c r="C2192" s="45"/>
      <c r="D2192" s="460" t="s">
        <v>6992</v>
      </c>
      <c r="E2192" s="461" t="s">
        <v>6993</v>
      </c>
      <c r="F2192" s="292"/>
      <c r="G2192" s="292"/>
      <c r="H2192" s="456"/>
      <c r="I2192" s="514"/>
      <c r="J2192" s="518"/>
      <c r="K2192" s="518"/>
      <c r="L2192" s="518"/>
      <c r="M2192" s="512"/>
      <c r="N2192" s="289"/>
      <c r="O2192" s="292"/>
      <c r="P2192" s="467"/>
      <c r="Q2192" s="456"/>
      <c r="R2192" s="320"/>
    </row>
    <row r="2193" s="254" customFormat="1" ht="24" customHeight="1" spans="1:18">
      <c r="A2193" s="45">
        <v>2729</v>
      </c>
      <c r="B2193" s="45" t="s">
        <v>145</v>
      </c>
      <c r="C2193" s="572" t="s">
        <v>6994</v>
      </c>
      <c r="D2193" s="462" t="s">
        <v>6995</v>
      </c>
      <c r="E2193" s="292" t="s">
        <v>6996</v>
      </c>
      <c r="F2193" s="292"/>
      <c r="G2193" s="292"/>
      <c r="H2193" s="456" t="s">
        <v>76</v>
      </c>
      <c r="I2193" s="514" t="s">
        <v>46</v>
      </c>
      <c r="J2193" s="360">
        <v>135</v>
      </c>
      <c r="K2193" s="360">
        <v>122</v>
      </c>
      <c r="L2193" s="360">
        <v>108</v>
      </c>
      <c r="M2193" s="512"/>
      <c r="N2193" s="289" t="s">
        <v>135</v>
      </c>
      <c r="O2193" s="283" t="s">
        <v>136</v>
      </c>
      <c r="P2193" s="467"/>
      <c r="Q2193" s="456"/>
      <c r="R2193" s="320" t="s">
        <v>398</v>
      </c>
    </row>
    <row r="2194" s="254" customFormat="1" ht="24" customHeight="1" spans="1:18">
      <c r="A2194" s="45">
        <v>2730</v>
      </c>
      <c r="B2194" s="45" t="s">
        <v>218</v>
      </c>
      <c r="C2194" s="572" t="s">
        <v>6997</v>
      </c>
      <c r="D2194" s="462" t="s">
        <v>6998</v>
      </c>
      <c r="E2194" s="292" t="s">
        <v>6999</v>
      </c>
      <c r="F2194" s="292" t="s">
        <v>7000</v>
      </c>
      <c r="G2194" s="292"/>
      <c r="H2194" s="456" t="s">
        <v>76</v>
      </c>
      <c r="I2194" s="514" t="s">
        <v>46</v>
      </c>
      <c r="J2194" s="360">
        <v>550</v>
      </c>
      <c r="K2194" s="360">
        <v>495</v>
      </c>
      <c r="L2194" s="469">
        <v>440</v>
      </c>
      <c r="M2194" s="512"/>
      <c r="N2194" s="289" t="s">
        <v>135</v>
      </c>
      <c r="O2194" s="283" t="s">
        <v>136</v>
      </c>
      <c r="P2194" s="467"/>
      <c r="Q2194" s="456"/>
      <c r="R2194" s="320" t="s">
        <v>398</v>
      </c>
    </row>
    <row r="2195" s="227" customFormat="1" ht="36" customHeight="1" spans="1:18">
      <c r="A2195" s="45">
        <v>2731</v>
      </c>
      <c r="B2195" s="45" t="s">
        <v>218</v>
      </c>
      <c r="C2195" s="572" t="s">
        <v>7001</v>
      </c>
      <c r="D2195" s="289" t="s">
        <v>7002</v>
      </c>
      <c r="E2195" s="290" t="s">
        <v>7003</v>
      </c>
      <c r="F2195" s="291" t="s">
        <v>7004</v>
      </c>
      <c r="G2195" s="283"/>
      <c r="H2195" s="284" t="s">
        <v>29</v>
      </c>
      <c r="I2195" s="311" t="s">
        <v>972</v>
      </c>
      <c r="J2195" s="308" t="s">
        <v>123</v>
      </c>
      <c r="K2195" s="308" t="s">
        <v>123</v>
      </c>
      <c r="L2195" s="308" t="s">
        <v>123</v>
      </c>
      <c r="M2195" s="283"/>
      <c r="N2195" s="283" t="s">
        <v>125</v>
      </c>
      <c r="O2195" s="283" t="s">
        <v>126</v>
      </c>
      <c r="P2195" s="283"/>
      <c r="Q2195" s="284"/>
      <c r="R2195" s="320"/>
    </row>
    <row r="2196" s="254" customFormat="1" ht="12" customHeight="1" spans="1:18">
      <c r="A2196" s="45">
        <v>2732</v>
      </c>
      <c r="B2196" s="45"/>
      <c r="C2196" s="45"/>
      <c r="D2196" s="460" t="s">
        <v>7005</v>
      </c>
      <c r="E2196" s="461" t="s">
        <v>7006</v>
      </c>
      <c r="F2196" s="461"/>
      <c r="G2196" s="461"/>
      <c r="H2196" s="456"/>
      <c r="I2196" s="517"/>
      <c r="J2196" s="518"/>
      <c r="K2196" s="518"/>
      <c r="L2196" s="518"/>
      <c r="M2196" s="512"/>
      <c r="N2196" s="292"/>
      <c r="O2196" s="292"/>
      <c r="P2196" s="467"/>
      <c r="Q2196" s="456"/>
      <c r="R2196" s="320"/>
    </row>
    <row r="2197" s="254" customFormat="1" ht="12" customHeight="1" spans="1:18">
      <c r="A2197" s="45">
        <v>2733</v>
      </c>
      <c r="B2197" s="45"/>
      <c r="C2197" s="45"/>
      <c r="D2197" s="460" t="s">
        <v>7007</v>
      </c>
      <c r="E2197" s="461" t="s">
        <v>7008</v>
      </c>
      <c r="F2197" s="461"/>
      <c r="G2197" s="461"/>
      <c r="H2197" s="456"/>
      <c r="I2197" s="517"/>
      <c r="J2197" s="518"/>
      <c r="K2197" s="518"/>
      <c r="L2197" s="518"/>
      <c r="M2197" s="512"/>
      <c r="N2197" s="292"/>
      <c r="O2197" s="292"/>
      <c r="P2197" s="467"/>
      <c r="Q2197" s="456"/>
      <c r="R2197" s="320"/>
    </row>
    <row r="2198" s="254" customFormat="1" ht="24" customHeight="1" spans="1:18">
      <c r="A2198" s="45">
        <v>2734</v>
      </c>
      <c r="B2198" s="45" t="s">
        <v>218</v>
      </c>
      <c r="C2198" s="572" t="s">
        <v>7009</v>
      </c>
      <c r="D2198" s="462" t="s">
        <v>7010</v>
      </c>
      <c r="E2198" s="292" t="s">
        <v>7011</v>
      </c>
      <c r="F2198" s="292"/>
      <c r="G2198" s="292"/>
      <c r="H2198" s="456" t="s">
        <v>76</v>
      </c>
      <c r="I2198" s="514" t="s">
        <v>46</v>
      </c>
      <c r="J2198" s="360">
        <v>1350</v>
      </c>
      <c r="K2198" s="360">
        <v>1215</v>
      </c>
      <c r="L2198" s="360">
        <v>1080</v>
      </c>
      <c r="M2198" s="512"/>
      <c r="N2198" s="283" t="s">
        <v>135</v>
      </c>
      <c r="O2198" s="283" t="s">
        <v>136</v>
      </c>
      <c r="P2198" s="467"/>
      <c r="Q2198" s="456"/>
      <c r="R2198" s="320" t="s">
        <v>398</v>
      </c>
    </row>
    <row r="2199" s="254" customFormat="1" ht="24" customHeight="1" spans="1:18">
      <c r="A2199" s="45">
        <v>2735</v>
      </c>
      <c r="B2199" s="45" t="s">
        <v>218</v>
      </c>
      <c r="C2199" s="572" t="s">
        <v>7012</v>
      </c>
      <c r="D2199" s="462" t="s">
        <v>7013</v>
      </c>
      <c r="E2199" s="292" t="s">
        <v>7014</v>
      </c>
      <c r="F2199" s="292" t="s">
        <v>7015</v>
      </c>
      <c r="G2199" s="292"/>
      <c r="H2199" s="456" t="s">
        <v>76</v>
      </c>
      <c r="I2199" s="514" t="s">
        <v>46</v>
      </c>
      <c r="J2199" s="304">
        <v>1931</v>
      </c>
      <c r="K2199" s="304">
        <v>1738</v>
      </c>
      <c r="L2199" s="304">
        <v>1545</v>
      </c>
      <c r="M2199" s="512"/>
      <c r="N2199" s="472" t="s">
        <v>4961</v>
      </c>
      <c r="O2199" s="472" t="s">
        <v>4962</v>
      </c>
      <c r="P2199" s="467"/>
      <c r="Q2199" s="456"/>
      <c r="R2199" s="320" t="s">
        <v>398</v>
      </c>
    </row>
    <row r="2200" s="254" customFormat="1" ht="24" customHeight="1" spans="1:18">
      <c r="A2200" s="45">
        <v>2736</v>
      </c>
      <c r="B2200" s="45" t="s">
        <v>218</v>
      </c>
      <c r="C2200" s="572" t="s">
        <v>7016</v>
      </c>
      <c r="D2200" s="462" t="s">
        <v>7017</v>
      </c>
      <c r="E2200" s="292" t="s">
        <v>7018</v>
      </c>
      <c r="F2200" s="292" t="s">
        <v>7019</v>
      </c>
      <c r="G2200" s="292"/>
      <c r="H2200" s="456" t="s">
        <v>76</v>
      </c>
      <c r="I2200" s="514" t="s">
        <v>46</v>
      </c>
      <c r="J2200" s="360">
        <v>1050</v>
      </c>
      <c r="K2200" s="360">
        <v>945</v>
      </c>
      <c r="L2200" s="360">
        <v>840</v>
      </c>
      <c r="M2200" s="512"/>
      <c r="N2200" s="283" t="s">
        <v>135</v>
      </c>
      <c r="O2200" s="283" t="s">
        <v>136</v>
      </c>
      <c r="P2200" s="467"/>
      <c r="Q2200" s="456"/>
      <c r="R2200" s="320" t="s">
        <v>398</v>
      </c>
    </row>
    <row r="2201" s="254" customFormat="1" ht="12" customHeight="1" spans="1:18">
      <c r="A2201" s="45">
        <v>2737</v>
      </c>
      <c r="B2201" s="45"/>
      <c r="C2201" s="45"/>
      <c r="D2201" s="460" t="s">
        <v>7020</v>
      </c>
      <c r="E2201" s="461" t="s">
        <v>7021</v>
      </c>
      <c r="F2201" s="292"/>
      <c r="G2201" s="292"/>
      <c r="H2201" s="456"/>
      <c r="I2201" s="514"/>
      <c r="J2201" s="518"/>
      <c r="K2201" s="518"/>
      <c r="L2201" s="518"/>
      <c r="M2201" s="512"/>
      <c r="N2201" s="292"/>
      <c r="O2201" s="292"/>
      <c r="P2201" s="467"/>
      <c r="Q2201" s="456"/>
      <c r="R2201" s="320"/>
    </row>
    <row r="2202" s="254" customFormat="1" ht="24" customHeight="1" spans="1:18">
      <c r="A2202" s="45">
        <v>2738</v>
      </c>
      <c r="B2202" s="45"/>
      <c r="C2202" s="45"/>
      <c r="D2202" s="460" t="s">
        <v>7022</v>
      </c>
      <c r="E2202" s="461" t="s">
        <v>7023</v>
      </c>
      <c r="F2202" s="292"/>
      <c r="G2202" s="292" t="s">
        <v>7024</v>
      </c>
      <c r="H2202" s="456"/>
      <c r="I2202" s="514"/>
      <c r="J2202" s="518"/>
      <c r="K2202" s="518"/>
      <c r="L2202" s="518"/>
      <c r="M2202" s="512"/>
      <c r="N2202" s="292"/>
      <c r="O2202" s="292"/>
      <c r="P2202" s="467"/>
      <c r="Q2202" s="456"/>
      <c r="R2202" s="320"/>
    </row>
    <row r="2203" s="254" customFormat="1" ht="24" customHeight="1" spans="1:18">
      <c r="A2203" s="45">
        <v>2739</v>
      </c>
      <c r="B2203" s="45" t="s">
        <v>218</v>
      </c>
      <c r="C2203" s="572" t="s">
        <v>7025</v>
      </c>
      <c r="D2203" s="462" t="s">
        <v>7026</v>
      </c>
      <c r="E2203" s="292" t="s">
        <v>7027</v>
      </c>
      <c r="F2203" s="292"/>
      <c r="G2203" s="292"/>
      <c r="H2203" s="456" t="s">
        <v>76</v>
      </c>
      <c r="I2203" s="514" t="s">
        <v>46</v>
      </c>
      <c r="J2203" s="360">
        <v>300</v>
      </c>
      <c r="K2203" s="360">
        <v>270</v>
      </c>
      <c r="L2203" s="360">
        <v>240</v>
      </c>
      <c r="M2203" s="512"/>
      <c r="N2203" s="283" t="s">
        <v>135</v>
      </c>
      <c r="O2203" s="283" t="s">
        <v>136</v>
      </c>
      <c r="P2203" s="467"/>
      <c r="Q2203" s="456"/>
      <c r="R2203" s="320" t="s">
        <v>398</v>
      </c>
    </row>
    <row r="2204" s="254" customFormat="1" ht="24" customHeight="1" spans="1:18">
      <c r="A2204" s="45">
        <v>2740</v>
      </c>
      <c r="B2204" s="45" t="s">
        <v>129</v>
      </c>
      <c r="C2204" s="572" t="s">
        <v>7028</v>
      </c>
      <c r="D2204" s="462" t="s">
        <v>7029</v>
      </c>
      <c r="E2204" s="292" t="s">
        <v>7030</v>
      </c>
      <c r="F2204" s="292" t="s">
        <v>7031</v>
      </c>
      <c r="G2204" s="292"/>
      <c r="H2204" s="456" t="s">
        <v>76</v>
      </c>
      <c r="I2204" s="514" t="s">
        <v>46</v>
      </c>
      <c r="J2204" s="360">
        <v>195</v>
      </c>
      <c r="K2204" s="360">
        <v>176</v>
      </c>
      <c r="L2204" s="360">
        <v>156</v>
      </c>
      <c r="M2204" s="512"/>
      <c r="N2204" s="283" t="s">
        <v>135</v>
      </c>
      <c r="O2204" s="283" t="s">
        <v>136</v>
      </c>
      <c r="P2204" s="467"/>
      <c r="Q2204" s="456"/>
      <c r="R2204" s="320" t="s">
        <v>398</v>
      </c>
    </row>
    <row r="2205" s="254" customFormat="1" ht="24" customHeight="1" spans="1:18">
      <c r="A2205" s="45">
        <v>2741</v>
      </c>
      <c r="B2205" s="45" t="s">
        <v>218</v>
      </c>
      <c r="C2205" s="572" t="s">
        <v>7032</v>
      </c>
      <c r="D2205" s="462" t="s">
        <v>7033</v>
      </c>
      <c r="E2205" s="292" t="s">
        <v>7034</v>
      </c>
      <c r="F2205" s="292" t="s">
        <v>7035</v>
      </c>
      <c r="G2205" s="292"/>
      <c r="H2205" s="456" t="s">
        <v>76</v>
      </c>
      <c r="I2205" s="514" t="s">
        <v>46</v>
      </c>
      <c r="J2205" s="360">
        <v>150</v>
      </c>
      <c r="K2205" s="360">
        <v>135</v>
      </c>
      <c r="L2205" s="360">
        <v>120</v>
      </c>
      <c r="M2205" s="512"/>
      <c r="N2205" s="291" t="s">
        <v>5791</v>
      </c>
      <c r="O2205" s="292" t="s">
        <v>136</v>
      </c>
      <c r="P2205" s="467"/>
      <c r="Q2205" s="456"/>
      <c r="R2205" s="320" t="s">
        <v>398</v>
      </c>
    </row>
    <row r="2206" s="254" customFormat="1" ht="24" customHeight="1" spans="1:18">
      <c r="A2206" s="45">
        <v>2742</v>
      </c>
      <c r="B2206" s="45" t="s">
        <v>218</v>
      </c>
      <c r="C2206" s="572" t="s">
        <v>7036</v>
      </c>
      <c r="D2206" s="462" t="s">
        <v>7037</v>
      </c>
      <c r="E2206" s="292" t="s">
        <v>7038</v>
      </c>
      <c r="F2206" s="292" t="s">
        <v>7039</v>
      </c>
      <c r="G2206" s="292"/>
      <c r="H2206" s="456" t="s">
        <v>76</v>
      </c>
      <c r="I2206" s="514" t="s">
        <v>46</v>
      </c>
      <c r="J2206" s="360">
        <v>677</v>
      </c>
      <c r="K2206" s="360">
        <v>609</v>
      </c>
      <c r="L2206" s="469">
        <v>542</v>
      </c>
      <c r="M2206" s="512"/>
      <c r="N2206" s="283" t="s">
        <v>135</v>
      </c>
      <c r="O2206" s="283" t="s">
        <v>136</v>
      </c>
      <c r="P2206" s="467"/>
      <c r="Q2206" s="456"/>
      <c r="R2206" s="320" t="s">
        <v>398</v>
      </c>
    </row>
    <row r="2207" s="254" customFormat="1" ht="24" customHeight="1" spans="1:18">
      <c r="A2207" s="45">
        <v>2743</v>
      </c>
      <c r="B2207" s="45"/>
      <c r="C2207" s="45"/>
      <c r="D2207" s="460" t="s">
        <v>7040</v>
      </c>
      <c r="E2207" s="461" t="s">
        <v>7041</v>
      </c>
      <c r="F2207" s="292"/>
      <c r="G2207" s="292" t="s">
        <v>7024</v>
      </c>
      <c r="H2207" s="456"/>
      <c r="I2207" s="514"/>
      <c r="J2207" s="360"/>
      <c r="K2207" s="360"/>
      <c r="L2207" s="360"/>
      <c r="M2207" s="512"/>
      <c r="N2207" s="292"/>
      <c r="O2207" s="292"/>
      <c r="P2207" s="467"/>
      <c r="Q2207" s="456"/>
      <c r="R2207" s="320"/>
    </row>
    <row r="2208" s="254" customFormat="1" ht="24" customHeight="1" spans="1:18">
      <c r="A2208" s="45">
        <v>2744</v>
      </c>
      <c r="B2208" s="45"/>
      <c r="C2208" s="45"/>
      <c r="D2208" s="460" t="s">
        <v>7042</v>
      </c>
      <c r="E2208" s="461" t="s">
        <v>7043</v>
      </c>
      <c r="F2208" s="292"/>
      <c r="G2208" s="292" t="s">
        <v>7024</v>
      </c>
      <c r="H2208" s="456"/>
      <c r="I2208" s="514"/>
      <c r="J2208" s="360"/>
      <c r="K2208" s="360"/>
      <c r="L2208" s="360"/>
      <c r="M2208" s="512"/>
      <c r="N2208" s="292"/>
      <c r="O2208" s="292"/>
      <c r="P2208" s="467"/>
      <c r="Q2208" s="456"/>
      <c r="R2208" s="320"/>
    </row>
    <row r="2209" s="254" customFormat="1" ht="24" customHeight="1" spans="1:18">
      <c r="A2209" s="45">
        <v>2745</v>
      </c>
      <c r="B2209" s="45" t="s">
        <v>218</v>
      </c>
      <c r="C2209" s="572" t="s">
        <v>7044</v>
      </c>
      <c r="D2209" s="462" t="s">
        <v>7045</v>
      </c>
      <c r="E2209" s="292" t="s">
        <v>7046</v>
      </c>
      <c r="F2209" s="292"/>
      <c r="G2209" s="292"/>
      <c r="H2209" s="456" t="s">
        <v>76</v>
      </c>
      <c r="I2209" s="514" t="s">
        <v>46</v>
      </c>
      <c r="J2209" s="304">
        <v>2430</v>
      </c>
      <c r="K2209" s="304">
        <v>2187</v>
      </c>
      <c r="L2209" s="304">
        <v>1944</v>
      </c>
      <c r="M2209" s="512"/>
      <c r="N2209" s="472" t="s">
        <v>4961</v>
      </c>
      <c r="O2209" s="472" t="s">
        <v>4962</v>
      </c>
      <c r="P2209" s="467"/>
      <c r="Q2209" s="456"/>
      <c r="R2209" s="320" t="s">
        <v>398</v>
      </c>
    </row>
    <row r="2210" s="254" customFormat="1" ht="24" customHeight="1" spans="1:18">
      <c r="A2210" s="45">
        <v>2746</v>
      </c>
      <c r="B2210" s="45" t="s">
        <v>218</v>
      </c>
      <c r="C2210" s="572" t="s">
        <v>7047</v>
      </c>
      <c r="D2210" s="462" t="s">
        <v>7048</v>
      </c>
      <c r="E2210" s="292" t="s">
        <v>7049</v>
      </c>
      <c r="F2210" s="292"/>
      <c r="G2210" s="292"/>
      <c r="H2210" s="456" t="s">
        <v>76</v>
      </c>
      <c r="I2210" s="514" t="s">
        <v>46</v>
      </c>
      <c r="J2210" s="304">
        <v>2849</v>
      </c>
      <c r="K2210" s="304">
        <v>2564</v>
      </c>
      <c r="L2210" s="304">
        <v>2279</v>
      </c>
      <c r="M2210" s="512"/>
      <c r="N2210" s="472" t="s">
        <v>4961</v>
      </c>
      <c r="O2210" s="472" t="s">
        <v>4962</v>
      </c>
      <c r="P2210" s="467"/>
      <c r="Q2210" s="456"/>
      <c r="R2210" s="320" t="s">
        <v>398</v>
      </c>
    </row>
    <row r="2211" s="254" customFormat="1" ht="24" customHeight="1" spans="1:18">
      <c r="A2211" s="45">
        <v>2747</v>
      </c>
      <c r="B2211" s="45" t="s">
        <v>218</v>
      </c>
      <c r="C2211" s="572" t="s">
        <v>7050</v>
      </c>
      <c r="D2211" s="462" t="s">
        <v>7051</v>
      </c>
      <c r="E2211" s="292" t="s">
        <v>7052</v>
      </c>
      <c r="F2211" s="292"/>
      <c r="G2211" s="292"/>
      <c r="H2211" s="456" t="s">
        <v>76</v>
      </c>
      <c r="I2211" s="514" t="s">
        <v>46</v>
      </c>
      <c r="J2211" s="360">
        <v>2400</v>
      </c>
      <c r="K2211" s="360">
        <v>2160</v>
      </c>
      <c r="L2211" s="469">
        <v>1920</v>
      </c>
      <c r="M2211" s="512"/>
      <c r="N2211" s="283" t="s">
        <v>135</v>
      </c>
      <c r="O2211" s="283" t="s">
        <v>136</v>
      </c>
      <c r="P2211" s="467"/>
      <c r="Q2211" s="456"/>
      <c r="R2211" s="320" t="s">
        <v>398</v>
      </c>
    </row>
    <row r="2212" s="254" customFormat="1" ht="24" customHeight="1" spans="1:18">
      <c r="A2212" s="45">
        <v>2748</v>
      </c>
      <c r="B2212" s="45" t="s">
        <v>218</v>
      </c>
      <c r="C2212" s="572" t="s">
        <v>7053</v>
      </c>
      <c r="D2212" s="462" t="s">
        <v>7054</v>
      </c>
      <c r="E2212" s="292" t="s">
        <v>7055</v>
      </c>
      <c r="F2212" s="292"/>
      <c r="G2212" s="292"/>
      <c r="H2212" s="456" t="s">
        <v>76</v>
      </c>
      <c r="I2212" s="514" t="s">
        <v>46</v>
      </c>
      <c r="J2212" s="304">
        <v>1800</v>
      </c>
      <c r="K2212" s="304">
        <v>1620</v>
      </c>
      <c r="L2212" s="304">
        <v>1440</v>
      </c>
      <c r="M2212" s="512"/>
      <c r="N2212" s="472" t="s">
        <v>4961</v>
      </c>
      <c r="O2212" s="472" t="s">
        <v>4962</v>
      </c>
      <c r="P2212" s="467"/>
      <c r="Q2212" s="456"/>
      <c r="R2212" s="320" t="s">
        <v>398</v>
      </c>
    </row>
    <row r="2213" s="254" customFormat="1" ht="24" customHeight="1" spans="1:18">
      <c r="A2213" s="45">
        <v>2749</v>
      </c>
      <c r="B2213" s="45" t="s">
        <v>218</v>
      </c>
      <c r="C2213" s="572" t="s">
        <v>7056</v>
      </c>
      <c r="D2213" s="462" t="s">
        <v>7057</v>
      </c>
      <c r="E2213" s="292" t="s">
        <v>7058</v>
      </c>
      <c r="F2213" s="292"/>
      <c r="G2213" s="292"/>
      <c r="H2213" s="456" t="s">
        <v>45</v>
      </c>
      <c r="I2213" s="514" t="s">
        <v>46</v>
      </c>
      <c r="J2213" s="360">
        <v>1130</v>
      </c>
      <c r="K2213" s="360">
        <v>1017</v>
      </c>
      <c r="L2213" s="360">
        <v>904</v>
      </c>
      <c r="M2213" s="512"/>
      <c r="N2213" s="283" t="s">
        <v>135</v>
      </c>
      <c r="O2213" s="283" t="s">
        <v>136</v>
      </c>
      <c r="P2213" s="467"/>
      <c r="Q2213" s="456"/>
      <c r="R2213" s="320" t="s">
        <v>398</v>
      </c>
    </row>
    <row r="2214" s="254" customFormat="1" ht="24" customHeight="1" spans="1:18">
      <c r="A2214" s="45">
        <v>2750</v>
      </c>
      <c r="B2214" s="45" t="s">
        <v>218</v>
      </c>
      <c r="C2214" s="572" t="s">
        <v>7059</v>
      </c>
      <c r="D2214" s="462" t="s">
        <v>7060</v>
      </c>
      <c r="E2214" s="292" t="s">
        <v>7061</v>
      </c>
      <c r="F2214" s="292"/>
      <c r="G2214" s="292"/>
      <c r="H2214" s="456" t="s">
        <v>45</v>
      </c>
      <c r="I2214" s="514" t="s">
        <v>46</v>
      </c>
      <c r="J2214" s="304">
        <v>2849</v>
      </c>
      <c r="K2214" s="304">
        <v>2564</v>
      </c>
      <c r="L2214" s="304">
        <v>2279</v>
      </c>
      <c r="M2214" s="512"/>
      <c r="N2214" s="472" t="s">
        <v>4961</v>
      </c>
      <c r="O2214" s="472" t="s">
        <v>4962</v>
      </c>
      <c r="P2214" s="467"/>
      <c r="Q2214" s="456"/>
      <c r="R2214" s="320" t="s">
        <v>398</v>
      </c>
    </row>
    <row r="2215" s="254" customFormat="1" ht="12" customHeight="1" spans="1:18">
      <c r="A2215" s="45">
        <v>2751</v>
      </c>
      <c r="B2215" s="45"/>
      <c r="C2215" s="45"/>
      <c r="D2215" s="460" t="s">
        <v>7062</v>
      </c>
      <c r="E2215" s="461" t="s">
        <v>7063</v>
      </c>
      <c r="F2215" s="292"/>
      <c r="G2215" s="292" t="s">
        <v>7064</v>
      </c>
      <c r="H2215" s="456"/>
      <c r="I2215" s="514"/>
      <c r="J2215" s="360"/>
      <c r="K2215" s="360"/>
      <c r="L2215" s="360"/>
      <c r="M2215" s="512"/>
      <c r="N2215" s="292"/>
      <c r="O2215" s="292"/>
      <c r="P2215" s="467"/>
      <c r="Q2215" s="456" t="s">
        <v>163</v>
      </c>
      <c r="R2215" s="320"/>
    </row>
    <row r="2216" s="254" customFormat="1" ht="24" customHeight="1" spans="1:18">
      <c r="A2216" s="45">
        <v>2762</v>
      </c>
      <c r="B2216" s="45" t="s">
        <v>218</v>
      </c>
      <c r="C2216" s="572" t="s">
        <v>7065</v>
      </c>
      <c r="D2216" s="462" t="s">
        <v>7066</v>
      </c>
      <c r="E2216" s="292" t="s">
        <v>7067</v>
      </c>
      <c r="F2216" s="292" t="s">
        <v>7068</v>
      </c>
      <c r="G2216" s="292" t="s">
        <v>7069</v>
      </c>
      <c r="H2216" s="456" t="s">
        <v>29</v>
      </c>
      <c r="I2216" s="514" t="s">
        <v>5363</v>
      </c>
      <c r="J2216" s="360">
        <v>150</v>
      </c>
      <c r="K2216" s="360">
        <v>135</v>
      </c>
      <c r="L2216" s="360">
        <v>120</v>
      </c>
      <c r="M2216" s="512"/>
      <c r="N2216" s="283" t="s">
        <v>135</v>
      </c>
      <c r="O2216" s="283" t="s">
        <v>136</v>
      </c>
      <c r="P2216" s="467"/>
      <c r="Q2216" s="456" t="s">
        <v>163</v>
      </c>
      <c r="R2216" s="320" t="s">
        <v>398</v>
      </c>
    </row>
    <row r="2217" s="254" customFormat="1" ht="24" customHeight="1" spans="1:18">
      <c r="A2217" s="45">
        <v>2766</v>
      </c>
      <c r="B2217" s="45" t="s">
        <v>218</v>
      </c>
      <c r="C2217" s="572" t="s">
        <v>7070</v>
      </c>
      <c r="D2217" s="462" t="s">
        <v>7071</v>
      </c>
      <c r="E2217" s="292" t="s">
        <v>7072</v>
      </c>
      <c r="F2217" s="292" t="s">
        <v>7073</v>
      </c>
      <c r="G2217" s="292"/>
      <c r="H2217" s="456" t="s">
        <v>76</v>
      </c>
      <c r="I2217" s="514" t="s">
        <v>46</v>
      </c>
      <c r="J2217" s="360">
        <v>225</v>
      </c>
      <c r="K2217" s="360">
        <v>203</v>
      </c>
      <c r="L2217" s="360">
        <v>180</v>
      </c>
      <c r="M2217" s="512"/>
      <c r="N2217" s="283" t="s">
        <v>135</v>
      </c>
      <c r="O2217" s="283" t="s">
        <v>136</v>
      </c>
      <c r="P2217" s="467"/>
      <c r="Q2217" s="456" t="s">
        <v>163</v>
      </c>
      <c r="R2217" s="320" t="s">
        <v>398</v>
      </c>
    </row>
    <row r="2218" s="254" customFormat="1" ht="24" customHeight="1" spans="1:18">
      <c r="A2218" s="45">
        <v>2767</v>
      </c>
      <c r="B2218" s="45" t="s">
        <v>218</v>
      </c>
      <c r="C2218" s="572" t="s">
        <v>7074</v>
      </c>
      <c r="D2218" s="462" t="s">
        <v>7075</v>
      </c>
      <c r="E2218" s="292" t="s">
        <v>7076</v>
      </c>
      <c r="F2218" s="292" t="s">
        <v>7077</v>
      </c>
      <c r="G2218" s="292" t="s">
        <v>7078</v>
      </c>
      <c r="H2218" s="456" t="s">
        <v>29</v>
      </c>
      <c r="I2218" s="514" t="s">
        <v>46</v>
      </c>
      <c r="J2218" s="360">
        <v>300</v>
      </c>
      <c r="K2218" s="360">
        <v>270</v>
      </c>
      <c r="L2218" s="360">
        <v>240</v>
      </c>
      <c r="M2218" s="512"/>
      <c r="N2218" s="283" t="s">
        <v>135</v>
      </c>
      <c r="O2218" s="283" t="s">
        <v>136</v>
      </c>
      <c r="P2218" s="467"/>
      <c r="Q2218" s="456" t="s">
        <v>163</v>
      </c>
      <c r="R2218" s="320" t="s">
        <v>398</v>
      </c>
    </row>
    <row r="2219" s="254" customFormat="1" ht="24" customHeight="1" spans="1:18">
      <c r="A2219" s="45">
        <v>2768</v>
      </c>
      <c r="B2219" s="45" t="s">
        <v>218</v>
      </c>
      <c r="C2219" s="572" t="s">
        <v>7079</v>
      </c>
      <c r="D2219" s="462" t="s">
        <v>7080</v>
      </c>
      <c r="E2219" s="292" t="s">
        <v>7081</v>
      </c>
      <c r="F2219" s="292" t="s">
        <v>7082</v>
      </c>
      <c r="G2219" s="292" t="s">
        <v>7083</v>
      </c>
      <c r="H2219" s="456" t="s">
        <v>29</v>
      </c>
      <c r="I2219" s="514" t="s">
        <v>46</v>
      </c>
      <c r="J2219" s="360">
        <v>225</v>
      </c>
      <c r="K2219" s="360">
        <v>203</v>
      </c>
      <c r="L2219" s="360">
        <v>180</v>
      </c>
      <c r="M2219" s="512"/>
      <c r="N2219" s="283" t="s">
        <v>135</v>
      </c>
      <c r="O2219" s="283" t="s">
        <v>136</v>
      </c>
      <c r="P2219" s="467"/>
      <c r="Q2219" s="456" t="s">
        <v>163</v>
      </c>
      <c r="R2219" s="320" t="s">
        <v>398</v>
      </c>
    </row>
    <row r="2220" s="254" customFormat="1" ht="24" customHeight="1" spans="1:18">
      <c r="A2220" s="45">
        <v>2771</v>
      </c>
      <c r="B2220" s="45" t="s">
        <v>218</v>
      </c>
      <c r="C2220" s="572" t="s">
        <v>7084</v>
      </c>
      <c r="D2220" s="462" t="s">
        <v>7085</v>
      </c>
      <c r="E2220" s="292" t="s">
        <v>7086</v>
      </c>
      <c r="F2220" s="292"/>
      <c r="G2220" s="292"/>
      <c r="H2220" s="456" t="s">
        <v>76</v>
      </c>
      <c r="I2220" s="514" t="s">
        <v>46</v>
      </c>
      <c r="J2220" s="360">
        <v>391</v>
      </c>
      <c r="K2220" s="360">
        <v>352</v>
      </c>
      <c r="L2220" s="469">
        <v>313</v>
      </c>
      <c r="M2220" s="512" t="s">
        <v>7087</v>
      </c>
      <c r="N2220" s="283" t="s">
        <v>135</v>
      </c>
      <c r="O2220" s="283" t="s">
        <v>136</v>
      </c>
      <c r="P2220" s="467"/>
      <c r="Q2220" s="456" t="s">
        <v>163</v>
      </c>
      <c r="R2220" s="320" t="s">
        <v>398</v>
      </c>
    </row>
    <row r="2221" s="254" customFormat="1" ht="24" customHeight="1" spans="1:18">
      <c r="A2221" s="45">
        <v>2772</v>
      </c>
      <c r="B2221" s="45" t="s">
        <v>218</v>
      </c>
      <c r="C2221" s="572" t="s">
        <v>7088</v>
      </c>
      <c r="D2221" s="462" t="s">
        <v>7089</v>
      </c>
      <c r="E2221" s="292" t="s">
        <v>7090</v>
      </c>
      <c r="F2221" s="292"/>
      <c r="G2221" s="292"/>
      <c r="H2221" s="456" t="s">
        <v>76</v>
      </c>
      <c r="I2221" s="514" t="s">
        <v>46</v>
      </c>
      <c r="J2221" s="360">
        <v>225</v>
      </c>
      <c r="K2221" s="360">
        <v>203</v>
      </c>
      <c r="L2221" s="360">
        <v>180</v>
      </c>
      <c r="M2221" s="516"/>
      <c r="N2221" s="283" t="s">
        <v>135</v>
      </c>
      <c r="O2221" s="283" t="s">
        <v>136</v>
      </c>
      <c r="P2221" s="467"/>
      <c r="Q2221" s="456" t="s">
        <v>163</v>
      </c>
      <c r="R2221" s="320" t="s">
        <v>398</v>
      </c>
    </row>
    <row r="2222" s="254" customFormat="1" ht="24" customHeight="1" spans="1:18">
      <c r="A2222" s="45">
        <v>2773</v>
      </c>
      <c r="B2222" s="45" t="s">
        <v>218</v>
      </c>
      <c r="C2222" s="572" t="s">
        <v>7091</v>
      </c>
      <c r="D2222" s="462" t="s">
        <v>7092</v>
      </c>
      <c r="E2222" s="292" t="s">
        <v>7093</v>
      </c>
      <c r="F2222" s="292" t="s">
        <v>7094</v>
      </c>
      <c r="G2222" s="292" t="s">
        <v>7095</v>
      </c>
      <c r="H2222" s="456" t="s">
        <v>76</v>
      </c>
      <c r="I2222" s="514" t="s">
        <v>5363</v>
      </c>
      <c r="J2222" s="360">
        <v>337</v>
      </c>
      <c r="K2222" s="360">
        <v>303</v>
      </c>
      <c r="L2222" s="469">
        <v>270</v>
      </c>
      <c r="M2222" s="512"/>
      <c r="N2222" s="283" t="s">
        <v>135</v>
      </c>
      <c r="O2222" s="283" t="s">
        <v>136</v>
      </c>
      <c r="P2222" s="467"/>
      <c r="Q2222" s="456" t="s">
        <v>163</v>
      </c>
      <c r="R2222" s="320" t="s">
        <v>398</v>
      </c>
    </row>
    <row r="2223" s="254" customFormat="1" ht="24" customHeight="1" spans="1:18">
      <c r="A2223" s="45">
        <v>2774</v>
      </c>
      <c r="B2223" s="45" t="s">
        <v>218</v>
      </c>
      <c r="C2223" s="572" t="s">
        <v>7096</v>
      </c>
      <c r="D2223" s="462" t="s">
        <v>7097</v>
      </c>
      <c r="E2223" s="292" t="s">
        <v>7098</v>
      </c>
      <c r="F2223" s="292"/>
      <c r="G2223" s="292" t="s">
        <v>7099</v>
      </c>
      <c r="H2223" s="456" t="s">
        <v>45</v>
      </c>
      <c r="I2223" s="514" t="s">
        <v>5363</v>
      </c>
      <c r="J2223" s="360">
        <v>120</v>
      </c>
      <c r="K2223" s="360">
        <v>108</v>
      </c>
      <c r="L2223" s="360">
        <v>96</v>
      </c>
      <c r="M2223" s="512"/>
      <c r="N2223" s="283" t="s">
        <v>135</v>
      </c>
      <c r="O2223" s="283" t="s">
        <v>136</v>
      </c>
      <c r="P2223" s="467"/>
      <c r="Q2223" s="456" t="s">
        <v>163</v>
      </c>
      <c r="R2223" s="320" t="s">
        <v>398</v>
      </c>
    </row>
    <row r="2224" s="254" customFormat="1" ht="24" customHeight="1" spans="1:18">
      <c r="A2224" s="45">
        <v>2775</v>
      </c>
      <c r="B2224" s="45" t="s">
        <v>218</v>
      </c>
      <c r="C2224" s="572" t="s">
        <v>7100</v>
      </c>
      <c r="D2224" s="462" t="s">
        <v>7101</v>
      </c>
      <c r="E2224" s="292" t="s">
        <v>7102</v>
      </c>
      <c r="F2224" s="292" t="s">
        <v>7103</v>
      </c>
      <c r="G2224" s="292"/>
      <c r="H2224" s="456" t="s">
        <v>76</v>
      </c>
      <c r="I2224" s="514" t="s">
        <v>46</v>
      </c>
      <c r="J2224" s="360">
        <v>375</v>
      </c>
      <c r="K2224" s="360">
        <v>338</v>
      </c>
      <c r="L2224" s="360">
        <v>300</v>
      </c>
      <c r="M2224" s="512"/>
      <c r="N2224" s="283" t="s">
        <v>135</v>
      </c>
      <c r="O2224" s="283" t="s">
        <v>136</v>
      </c>
      <c r="P2224" s="467"/>
      <c r="Q2224" s="456" t="s">
        <v>163</v>
      </c>
      <c r="R2224" s="320" t="s">
        <v>398</v>
      </c>
    </row>
    <row r="2225" s="254" customFormat="1" ht="24" customHeight="1" spans="1:18">
      <c r="A2225" s="45">
        <v>2776</v>
      </c>
      <c r="B2225" s="45" t="s">
        <v>218</v>
      </c>
      <c r="C2225" s="572" t="s">
        <v>7104</v>
      </c>
      <c r="D2225" s="462" t="s">
        <v>7105</v>
      </c>
      <c r="E2225" s="292" t="s">
        <v>7106</v>
      </c>
      <c r="F2225" s="292"/>
      <c r="G2225" s="292" t="s">
        <v>7107</v>
      </c>
      <c r="H2225" s="456" t="s">
        <v>29</v>
      </c>
      <c r="I2225" s="514" t="s">
        <v>5363</v>
      </c>
      <c r="J2225" s="360">
        <v>225</v>
      </c>
      <c r="K2225" s="360">
        <v>203</v>
      </c>
      <c r="L2225" s="360">
        <v>180</v>
      </c>
      <c r="M2225" s="512"/>
      <c r="N2225" s="283" t="s">
        <v>135</v>
      </c>
      <c r="O2225" s="283" t="s">
        <v>136</v>
      </c>
      <c r="P2225" s="467"/>
      <c r="Q2225" s="456" t="s">
        <v>163</v>
      </c>
      <c r="R2225" s="320" t="s">
        <v>398</v>
      </c>
    </row>
    <row r="2226" s="254" customFormat="1" ht="24" customHeight="1" spans="1:18">
      <c r="A2226" s="45">
        <v>2778</v>
      </c>
      <c r="B2226" s="45" t="s">
        <v>218</v>
      </c>
      <c r="C2226" s="572" t="s">
        <v>7108</v>
      </c>
      <c r="D2226" s="462" t="s">
        <v>7109</v>
      </c>
      <c r="E2226" s="292" t="s">
        <v>7110</v>
      </c>
      <c r="F2226" s="292"/>
      <c r="G2226" s="292"/>
      <c r="H2226" s="456" t="s">
        <v>76</v>
      </c>
      <c r="I2226" s="514" t="s">
        <v>5363</v>
      </c>
      <c r="J2226" s="360">
        <v>120</v>
      </c>
      <c r="K2226" s="360">
        <v>108</v>
      </c>
      <c r="L2226" s="360">
        <v>96</v>
      </c>
      <c r="M2226" s="512"/>
      <c r="N2226" s="283" t="s">
        <v>135</v>
      </c>
      <c r="O2226" s="283" t="s">
        <v>136</v>
      </c>
      <c r="P2226" s="467"/>
      <c r="Q2226" s="456" t="s">
        <v>163</v>
      </c>
      <c r="R2226" s="320" t="s">
        <v>398</v>
      </c>
    </row>
    <row r="2227" s="254" customFormat="1" ht="24" customHeight="1" spans="1:18">
      <c r="A2227" s="45">
        <v>2779</v>
      </c>
      <c r="B2227" s="45" t="s">
        <v>218</v>
      </c>
      <c r="C2227" s="572" t="s">
        <v>7111</v>
      </c>
      <c r="D2227" s="462" t="s">
        <v>7112</v>
      </c>
      <c r="E2227" s="292" t="s">
        <v>7113</v>
      </c>
      <c r="F2227" s="292" t="s">
        <v>7114</v>
      </c>
      <c r="G2227" s="292"/>
      <c r="H2227" s="456" t="s">
        <v>76</v>
      </c>
      <c r="I2227" s="514" t="s">
        <v>46</v>
      </c>
      <c r="J2227" s="360">
        <v>120</v>
      </c>
      <c r="K2227" s="360">
        <v>108</v>
      </c>
      <c r="L2227" s="360">
        <v>96</v>
      </c>
      <c r="M2227" s="512"/>
      <c r="N2227" s="283" t="s">
        <v>135</v>
      </c>
      <c r="O2227" s="283" t="s">
        <v>136</v>
      </c>
      <c r="P2227" s="467"/>
      <c r="Q2227" s="456" t="s">
        <v>163</v>
      </c>
      <c r="R2227" s="320" t="s">
        <v>398</v>
      </c>
    </row>
    <row r="2228" s="254" customFormat="1" ht="24" customHeight="1" spans="1:18">
      <c r="A2228" s="45">
        <v>2793</v>
      </c>
      <c r="B2228" s="45" t="s">
        <v>129</v>
      </c>
      <c r="C2228" s="572" t="s">
        <v>7115</v>
      </c>
      <c r="D2228" s="462" t="s">
        <v>7116</v>
      </c>
      <c r="E2228" s="292" t="s">
        <v>7117</v>
      </c>
      <c r="F2228" s="292" t="s">
        <v>7118</v>
      </c>
      <c r="G2228" s="292" t="s">
        <v>7119</v>
      </c>
      <c r="H2228" s="456" t="s">
        <v>45</v>
      </c>
      <c r="I2228" s="514" t="s">
        <v>5363</v>
      </c>
      <c r="J2228" s="360">
        <v>150</v>
      </c>
      <c r="K2228" s="360">
        <v>135</v>
      </c>
      <c r="L2228" s="360">
        <v>120</v>
      </c>
      <c r="M2228" s="512"/>
      <c r="N2228" s="283" t="s">
        <v>135</v>
      </c>
      <c r="O2228" s="283" t="s">
        <v>136</v>
      </c>
      <c r="P2228" s="467"/>
      <c r="Q2228" s="456" t="s">
        <v>163</v>
      </c>
      <c r="R2228" s="320" t="s">
        <v>398</v>
      </c>
    </row>
    <row r="2229" s="254" customFormat="1" ht="12" customHeight="1" spans="1:18">
      <c r="A2229" s="45">
        <v>2797</v>
      </c>
      <c r="B2229" s="45"/>
      <c r="C2229" s="45"/>
      <c r="D2229" s="460" t="s">
        <v>7120</v>
      </c>
      <c r="E2229" s="461" t="s">
        <v>7121</v>
      </c>
      <c r="F2229" s="292" t="s">
        <v>313</v>
      </c>
      <c r="G2229" s="292" t="s">
        <v>7122</v>
      </c>
      <c r="H2229" s="456"/>
      <c r="I2229" s="514"/>
      <c r="J2229" s="304"/>
      <c r="K2229" s="304"/>
      <c r="L2229" s="304"/>
      <c r="M2229" s="512"/>
      <c r="N2229" s="292"/>
      <c r="O2229" s="292"/>
      <c r="P2229" s="467"/>
      <c r="Q2229" s="456" t="s">
        <v>163</v>
      </c>
      <c r="R2229" s="320"/>
    </row>
    <row r="2230" s="254" customFormat="1" ht="24" customHeight="1" spans="1:18">
      <c r="A2230" s="45">
        <v>2799</v>
      </c>
      <c r="B2230" s="45" t="s">
        <v>218</v>
      </c>
      <c r="C2230" s="572" t="s">
        <v>7123</v>
      </c>
      <c r="D2230" s="462" t="s">
        <v>7124</v>
      </c>
      <c r="E2230" s="292" t="s">
        <v>7125</v>
      </c>
      <c r="F2230" s="292" t="s">
        <v>7126</v>
      </c>
      <c r="G2230" s="292"/>
      <c r="H2230" s="456" t="s">
        <v>76</v>
      </c>
      <c r="I2230" s="514" t="s">
        <v>46</v>
      </c>
      <c r="J2230" s="360">
        <v>1350</v>
      </c>
      <c r="K2230" s="360">
        <v>1215</v>
      </c>
      <c r="L2230" s="360">
        <v>1080</v>
      </c>
      <c r="M2230" s="512"/>
      <c r="N2230" s="283" t="s">
        <v>135</v>
      </c>
      <c r="O2230" s="283" t="s">
        <v>136</v>
      </c>
      <c r="P2230" s="467"/>
      <c r="Q2230" s="456" t="s">
        <v>163</v>
      </c>
      <c r="R2230" s="320" t="s">
        <v>398</v>
      </c>
    </row>
    <row r="2231" s="254" customFormat="1" ht="24" customHeight="1" spans="1:18">
      <c r="A2231" s="45">
        <v>2800</v>
      </c>
      <c r="B2231" s="45" t="s">
        <v>218</v>
      </c>
      <c r="C2231" s="572" t="s">
        <v>7127</v>
      </c>
      <c r="D2231" s="462" t="s">
        <v>7128</v>
      </c>
      <c r="E2231" s="292" t="s">
        <v>7129</v>
      </c>
      <c r="F2231" s="292" t="s">
        <v>7130</v>
      </c>
      <c r="G2231" s="292"/>
      <c r="H2231" s="456" t="s">
        <v>45</v>
      </c>
      <c r="I2231" s="514" t="s">
        <v>46</v>
      </c>
      <c r="J2231" s="360">
        <v>1050</v>
      </c>
      <c r="K2231" s="360">
        <v>945</v>
      </c>
      <c r="L2231" s="360">
        <v>840</v>
      </c>
      <c r="M2231" s="512"/>
      <c r="N2231" s="283" t="s">
        <v>135</v>
      </c>
      <c r="O2231" s="283" t="s">
        <v>136</v>
      </c>
      <c r="P2231" s="467"/>
      <c r="Q2231" s="456" t="s">
        <v>163</v>
      </c>
      <c r="R2231" s="320" t="s">
        <v>398</v>
      </c>
    </row>
    <row r="2232" s="254" customFormat="1" ht="24" customHeight="1" spans="1:18">
      <c r="A2232" s="45">
        <v>2802</v>
      </c>
      <c r="B2232" s="45" t="s">
        <v>218</v>
      </c>
      <c r="C2232" s="572" t="s">
        <v>7131</v>
      </c>
      <c r="D2232" s="462" t="s">
        <v>7132</v>
      </c>
      <c r="E2232" s="292" t="s">
        <v>7133</v>
      </c>
      <c r="F2232" s="292" t="s">
        <v>7134</v>
      </c>
      <c r="G2232" s="292" t="s">
        <v>7135</v>
      </c>
      <c r="H2232" s="456" t="s">
        <v>76</v>
      </c>
      <c r="I2232" s="514" t="s">
        <v>46</v>
      </c>
      <c r="J2232" s="360">
        <v>1130</v>
      </c>
      <c r="K2232" s="360">
        <v>1017</v>
      </c>
      <c r="L2232" s="360">
        <v>904</v>
      </c>
      <c r="M2232" s="512"/>
      <c r="N2232" s="283" t="s">
        <v>135</v>
      </c>
      <c r="O2232" s="283" t="s">
        <v>136</v>
      </c>
      <c r="P2232" s="467"/>
      <c r="Q2232" s="456" t="s">
        <v>163</v>
      </c>
      <c r="R2232" s="320" t="s">
        <v>398</v>
      </c>
    </row>
    <row r="2233" s="254" customFormat="1" ht="24" customHeight="1" spans="1:18">
      <c r="A2233" s="45">
        <v>2803</v>
      </c>
      <c r="B2233" s="45" t="s">
        <v>218</v>
      </c>
      <c r="C2233" s="572" t="s">
        <v>7136</v>
      </c>
      <c r="D2233" s="462" t="s">
        <v>7137</v>
      </c>
      <c r="E2233" s="292" t="s">
        <v>7138</v>
      </c>
      <c r="F2233" s="292" t="s">
        <v>7139</v>
      </c>
      <c r="G2233" s="292" t="s">
        <v>7140</v>
      </c>
      <c r="H2233" s="456" t="s">
        <v>76</v>
      </c>
      <c r="I2233" s="514" t="s">
        <v>46</v>
      </c>
      <c r="J2233" s="360">
        <v>1200</v>
      </c>
      <c r="K2233" s="360">
        <v>1080</v>
      </c>
      <c r="L2233" s="360">
        <v>960</v>
      </c>
      <c r="M2233" s="512"/>
      <c r="N2233" s="283" t="s">
        <v>135</v>
      </c>
      <c r="O2233" s="283" t="s">
        <v>136</v>
      </c>
      <c r="P2233" s="467"/>
      <c r="Q2233" s="456" t="s">
        <v>163</v>
      </c>
      <c r="R2233" s="320" t="s">
        <v>398</v>
      </c>
    </row>
    <row r="2234" s="254" customFormat="1" ht="24" customHeight="1" spans="1:18">
      <c r="A2234" s="45">
        <v>2804</v>
      </c>
      <c r="B2234" s="45" t="s">
        <v>218</v>
      </c>
      <c r="C2234" s="572" t="s">
        <v>7141</v>
      </c>
      <c r="D2234" s="462" t="s">
        <v>7142</v>
      </c>
      <c r="E2234" s="292" t="s">
        <v>7143</v>
      </c>
      <c r="F2234" s="292" t="s">
        <v>7144</v>
      </c>
      <c r="G2234" s="292" t="s">
        <v>7140</v>
      </c>
      <c r="H2234" s="456" t="s">
        <v>76</v>
      </c>
      <c r="I2234" s="514" t="s">
        <v>46</v>
      </c>
      <c r="J2234" s="360">
        <v>2852</v>
      </c>
      <c r="K2234" s="360">
        <v>2567</v>
      </c>
      <c r="L2234" s="469">
        <v>2282</v>
      </c>
      <c r="M2234" s="512"/>
      <c r="N2234" s="283" t="s">
        <v>135</v>
      </c>
      <c r="O2234" s="283" t="s">
        <v>136</v>
      </c>
      <c r="P2234" s="497" t="s">
        <v>7145</v>
      </c>
      <c r="Q2234" s="456" t="s">
        <v>163</v>
      </c>
      <c r="R2234" s="320" t="s">
        <v>398</v>
      </c>
    </row>
    <row r="2235" s="254" customFormat="1" ht="24" customHeight="1" spans="1:18">
      <c r="A2235" s="45">
        <v>2805</v>
      </c>
      <c r="B2235" s="45" t="s">
        <v>218</v>
      </c>
      <c r="C2235" s="572" t="s">
        <v>7146</v>
      </c>
      <c r="D2235" s="462" t="s">
        <v>7147</v>
      </c>
      <c r="E2235" s="292" t="s">
        <v>7148</v>
      </c>
      <c r="F2235" s="292" t="s">
        <v>7149</v>
      </c>
      <c r="G2235" s="292" t="s">
        <v>7150</v>
      </c>
      <c r="H2235" s="456" t="s">
        <v>76</v>
      </c>
      <c r="I2235" s="514" t="s">
        <v>7151</v>
      </c>
      <c r="J2235" s="360">
        <v>1350</v>
      </c>
      <c r="K2235" s="360">
        <v>1215</v>
      </c>
      <c r="L2235" s="360">
        <v>1080</v>
      </c>
      <c r="M2235" s="512"/>
      <c r="N2235" s="283" t="s">
        <v>135</v>
      </c>
      <c r="O2235" s="283" t="s">
        <v>136</v>
      </c>
      <c r="P2235" s="467"/>
      <c r="Q2235" s="456" t="s">
        <v>163</v>
      </c>
      <c r="R2235" s="320" t="s">
        <v>398</v>
      </c>
    </row>
    <row r="2236" s="254" customFormat="1" ht="24" customHeight="1" spans="1:18">
      <c r="A2236" s="45">
        <v>2806</v>
      </c>
      <c r="B2236" s="45" t="s">
        <v>218</v>
      </c>
      <c r="C2236" s="572" t="s">
        <v>7152</v>
      </c>
      <c r="D2236" s="462" t="s">
        <v>7153</v>
      </c>
      <c r="E2236" s="292" t="s">
        <v>7154</v>
      </c>
      <c r="F2236" s="292" t="s">
        <v>7155</v>
      </c>
      <c r="G2236" s="292" t="s">
        <v>7156</v>
      </c>
      <c r="H2236" s="456" t="s">
        <v>76</v>
      </c>
      <c r="I2236" s="514" t="s">
        <v>7151</v>
      </c>
      <c r="J2236" s="360">
        <v>1350</v>
      </c>
      <c r="K2236" s="360">
        <v>1215</v>
      </c>
      <c r="L2236" s="360">
        <v>1080</v>
      </c>
      <c r="M2236" s="512"/>
      <c r="N2236" s="283" t="s">
        <v>135</v>
      </c>
      <c r="O2236" s="283" t="s">
        <v>136</v>
      </c>
      <c r="P2236" s="467"/>
      <c r="Q2236" s="456" t="s">
        <v>163</v>
      </c>
      <c r="R2236" s="320" t="s">
        <v>398</v>
      </c>
    </row>
    <row r="2237" s="254" customFormat="1" ht="24" customHeight="1" spans="1:18">
      <c r="A2237" s="45">
        <v>2807</v>
      </c>
      <c r="B2237" s="45" t="s">
        <v>218</v>
      </c>
      <c r="C2237" s="572" t="s">
        <v>7157</v>
      </c>
      <c r="D2237" s="462" t="s">
        <v>7158</v>
      </c>
      <c r="E2237" s="292" t="s">
        <v>7159</v>
      </c>
      <c r="F2237" s="292" t="s">
        <v>7160</v>
      </c>
      <c r="G2237" s="292" t="s">
        <v>7156</v>
      </c>
      <c r="H2237" s="456" t="s">
        <v>76</v>
      </c>
      <c r="I2237" s="514" t="s">
        <v>7151</v>
      </c>
      <c r="J2237" s="360">
        <v>1350</v>
      </c>
      <c r="K2237" s="360">
        <v>1215</v>
      </c>
      <c r="L2237" s="360">
        <v>1080</v>
      </c>
      <c r="M2237" s="512"/>
      <c r="N2237" s="283" t="s">
        <v>135</v>
      </c>
      <c r="O2237" s="283" t="s">
        <v>136</v>
      </c>
      <c r="P2237" s="467"/>
      <c r="Q2237" s="456" t="s">
        <v>163</v>
      </c>
      <c r="R2237" s="320" t="s">
        <v>398</v>
      </c>
    </row>
    <row r="2238" s="254" customFormat="1" ht="24" customHeight="1" spans="1:18">
      <c r="A2238" s="45">
        <v>2808</v>
      </c>
      <c r="B2238" s="45" t="s">
        <v>218</v>
      </c>
      <c r="C2238" s="572" t="s">
        <v>7161</v>
      </c>
      <c r="D2238" s="462" t="s">
        <v>7162</v>
      </c>
      <c r="E2238" s="292" t="s">
        <v>7163</v>
      </c>
      <c r="F2238" s="292" t="s">
        <v>7164</v>
      </c>
      <c r="G2238" s="292" t="s">
        <v>7156</v>
      </c>
      <c r="H2238" s="456" t="s">
        <v>76</v>
      </c>
      <c r="I2238" s="514" t="s">
        <v>46</v>
      </c>
      <c r="J2238" s="360">
        <v>1350</v>
      </c>
      <c r="K2238" s="360">
        <v>1215</v>
      </c>
      <c r="L2238" s="360">
        <v>1080</v>
      </c>
      <c r="M2238" s="512"/>
      <c r="N2238" s="283" t="s">
        <v>135</v>
      </c>
      <c r="O2238" s="283" t="s">
        <v>136</v>
      </c>
      <c r="P2238" s="467"/>
      <c r="Q2238" s="456" t="s">
        <v>163</v>
      </c>
      <c r="R2238" s="320" t="s">
        <v>398</v>
      </c>
    </row>
    <row r="2239" s="254" customFormat="1" ht="24" customHeight="1" spans="1:18">
      <c r="A2239" s="45">
        <v>2809</v>
      </c>
      <c r="B2239" s="45" t="s">
        <v>218</v>
      </c>
      <c r="C2239" s="572" t="s">
        <v>7165</v>
      </c>
      <c r="D2239" s="462" t="s">
        <v>7166</v>
      </c>
      <c r="E2239" s="292" t="s">
        <v>7167</v>
      </c>
      <c r="F2239" s="292" t="s">
        <v>7168</v>
      </c>
      <c r="G2239" s="292" t="s">
        <v>7156</v>
      </c>
      <c r="H2239" s="456" t="s">
        <v>76</v>
      </c>
      <c r="I2239" s="514" t="s">
        <v>46</v>
      </c>
      <c r="J2239" s="360">
        <v>1650</v>
      </c>
      <c r="K2239" s="360">
        <v>1485</v>
      </c>
      <c r="L2239" s="360">
        <v>1320</v>
      </c>
      <c r="M2239" s="512"/>
      <c r="N2239" s="283" t="s">
        <v>135</v>
      </c>
      <c r="O2239" s="283" t="s">
        <v>136</v>
      </c>
      <c r="P2239" s="467"/>
      <c r="Q2239" s="456" t="s">
        <v>163</v>
      </c>
      <c r="R2239" s="320" t="s">
        <v>398</v>
      </c>
    </row>
    <row r="2240" s="254" customFormat="1" ht="24" customHeight="1" spans="1:18">
      <c r="A2240" s="45">
        <v>2811</v>
      </c>
      <c r="B2240" s="45" t="s">
        <v>218</v>
      </c>
      <c r="C2240" s="572" t="s">
        <v>7169</v>
      </c>
      <c r="D2240" s="462" t="s">
        <v>7170</v>
      </c>
      <c r="E2240" s="292" t="s">
        <v>7171</v>
      </c>
      <c r="F2240" s="292" t="s">
        <v>7172</v>
      </c>
      <c r="G2240" s="292"/>
      <c r="H2240" s="456" t="s">
        <v>76</v>
      </c>
      <c r="I2240" s="514" t="s">
        <v>7151</v>
      </c>
      <c r="J2240" s="360">
        <v>1750</v>
      </c>
      <c r="K2240" s="360">
        <v>1575</v>
      </c>
      <c r="L2240" s="360">
        <v>1400</v>
      </c>
      <c r="M2240" s="512"/>
      <c r="N2240" s="283" t="s">
        <v>135</v>
      </c>
      <c r="O2240" s="283" t="s">
        <v>136</v>
      </c>
      <c r="P2240" s="497" t="s">
        <v>7145</v>
      </c>
      <c r="Q2240" s="456" t="s">
        <v>163</v>
      </c>
      <c r="R2240" s="320" t="s">
        <v>398</v>
      </c>
    </row>
    <row r="2241" s="254" customFormat="1" ht="24" customHeight="1" spans="1:18">
      <c r="A2241" s="45">
        <v>2812</v>
      </c>
      <c r="B2241" s="45" t="s">
        <v>218</v>
      </c>
      <c r="C2241" s="572" t="s">
        <v>7173</v>
      </c>
      <c r="D2241" s="462" t="s">
        <v>7174</v>
      </c>
      <c r="E2241" s="292" t="s">
        <v>7175</v>
      </c>
      <c r="F2241" s="292" t="s">
        <v>7176</v>
      </c>
      <c r="G2241" s="292"/>
      <c r="H2241" s="456" t="s">
        <v>76</v>
      </c>
      <c r="I2241" s="514" t="s">
        <v>46</v>
      </c>
      <c r="J2241" s="360">
        <v>1750</v>
      </c>
      <c r="K2241" s="360">
        <v>1575</v>
      </c>
      <c r="L2241" s="360">
        <v>1400</v>
      </c>
      <c r="M2241" s="512"/>
      <c r="N2241" s="283" t="s">
        <v>135</v>
      </c>
      <c r="O2241" s="283" t="s">
        <v>136</v>
      </c>
      <c r="P2241" s="497" t="s">
        <v>7145</v>
      </c>
      <c r="Q2241" s="456" t="s">
        <v>163</v>
      </c>
      <c r="R2241" s="320" t="s">
        <v>398</v>
      </c>
    </row>
    <row r="2242" s="254" customFormat="1" ht="24" customHeight="1" spans="1:18">
      <c r="A2242" s="45">
        <v>2813</v>
      </c>
      <c r="B2242" s="45" t="s">
        <v>218</v>
      </c>
      <c r="C2242" s="572" t="s">
        <v>7177</v>
      </c>
      <c r="D2242" s="462" t="s">
        <v>7178</v>
      </c>
      <c r="E2242" s="292" t="s">
        <v>7179</v>
      </c>
      <c r="F2242" s="292" t="s">
        <v>7180</v>
      </c>
      <c r="G2242" s="292"/>
      <c r="H2242" s="456" t="s">
        <v>76</v>
      </c>
      <c r="I2242" s="514" t="s">
        <v>46</v>
      </c>
      <c r="J2242" s="360">
        <v>1750</v>
      </c>
      <c r="K2242" s="360">
        <v>1575</v>
      </c>
      <c r="L2242" s="360">
        <v>1400</v>
      </c>
      <c r="M2242" s="512"/>
      <c r="N2242" s="283" t="s">
        <v>135</v>
      </c>
      <c r="O2242" s="283" t="s">
        <v>136</v>
      </c>
      <c r="P2242" s="516" t="s">
        <v>7145</v>
      </c>
      <c r="Q2242" s="456" t="s">
        <v>163</v>
      </c>
      <c r="R2242" s="320" t="s">
        <v>398</v>
      </c>
    </row>
    <row r="2243" s="254" customFormat="1" ht="24" customHeight="1" spans="1:18">
      <c r="A2243" s="45">
        <v>2814</v>
      </c>
      <c r="B2243" s="45" t="s">
        <v>218</v>
      </c>
      <c r="C2243" s="572" t="s">
        <v>7181</v>
      </c>
      <c r="D2243" s="462" t="s">
        <v>7182</v>
      </c>
      <c r="E2243" s="292" t="s">
        <v>7183</v>
      </c>
      <c r="F2243" s="292" t="s">
        <v>7184</v>
      </c>
      <c r="G2243" s="292"/>
      <c r="H2243" s="456" t="s">
        <v>76</v>
      </c>
      <c r="I2243" s="514" t="s">
        <v>46</v>
      </c>
      <c r="J2243" s="360">
        <v>1500</v>
      </c>
      <c r="K2243" s="360">
        <v>1350</v>
      </c>
      <c r="L2243" s="360">
        <v>1200</v>
      </c>
      <c r="M2243" s="512"/>
      <c r="N2243" s="283" t="s">
        <v>135</v>
      </c>
      <c r="O2243" s="283" t="s">
        <v>136</v>
      </c>
      <c r="P2243" s="467"/>
      <c r="Q2243" s="456" t="s">
        <v>163</v>
      </c>
      <c r="R2243" s="320" t="s">
        <v>398</v>
      </c>
    </row>
    <row r="2244" s="254" customFormat="1" ht="24" customHeight="1" spans="1:18">
      <c r="A2244" s="45">
        <v>2815</v>
      </c>
      <c r="B2244" s="45" t="s">
        <v>218</v>
      </c>
      <c r="C2244" s="572" t="s">
        <v>7185</v>
      </c>
      <c r="D2244" s="462" t="s">
        <v>7186</v>
      </c>
      <c r="E2244" s="292" t="s">
        <v>7187</v>
      </c>
      <c r="F2244" s="292"/>
      <c r="G2244" s="292"/>
      <c r="H2244" s="456" t="s">
        <v>76</v>
      </c>
      <c r="I2244" s="514" t="s">
        <v>46</v>
      </c>
      <c r="J2244" s="360">
        <v>750</v>
      </c>
      <c r="K2244" s="360">
        <v>675</v>
      </c>
      <c r="L2244" s="360">
        <v>600</v>
      </c>
      <c r="M2244" s="512"/>
      <c r="N2244" s="283" t="s">
        <v>135</v>
      </c>
      <c r="O2244" s="283" t="s">
        <v>136</v>
      </c>
      <c r="P2244" s="467"/>
      <c r="Q2244" s="456" t="s">
        <v>163</v>
      </c>
      <c r="R2244" s="320" t="s">
        <v>398</v>
      </c>
    </row>
    <row r="2245" s="254" customFormat="1" ht="36" customHeight="1" spans="1:18">
      <c r="A2245" s="45">
        <v>2816</v>
      </c>
      <c r="B2245" s="45" t="s">
        <v>218</v>
      </c>
      <c r="C2245" s="572" t="s">
        <v>7188</v>
      </c>
      <c r="D2245" s="462" t="s">
        <v>7189</v>
      </c>
      <c r="E2245" s="292" t="s">
        <v>7190</v>
      </c>
      <c r="F2245" s="292" t="s">
        <v>7191</v>
      </c>
      <c r="G2245" s="292"/>
      <c r="H2245" s="456" t="s">
        <v>76</v>
      </c>
      <c r="I2245" s="514" t="s">
        <v>46</v>
      </c>
      <c r="J2245" s="360">
        <v>1750</v>
      </c>
      <c r="K2245" s="360">
        <v>1575</v>
      </c>
      <c r="L2245" s="360">
        <v>1400</v>
      </c>
      <c r="M2245" s="512"/>
      <c r="N2245" s="283" t="s">
        <v>135</v>
      </c>
      <c r="O2245" s="283" t="s">
        <v>136</v>
      </c>
      <c r="P2245" s="497" t="s">
        <v>7145</v>
      </c>
      <c r="Q2245" s="456" t="s">
        <v>163</v>
      </c>
      <c r="R2245" s="320" t="s">
        <v>398</v>
      </c>
    </row>
    <row r="2246" s="254" customFormat="1" ht="24" customHeight="1" spans="1:18">
      <c r="A2246" s="45">
        <v>2817</v>
      </c>
      <c r="B2246" s="45" t="s">
        <v>218</v>
      </c>
      <c r="C2246" s="572" t="s">
        <v>7192</v>
      </c>
      <c r="D2246" s="462" t="s">
        <v>7193</v>
      </c>
      <c r="E2246" s="292" t="s">
        <v>7194</v>
      </c>
      <c r="F2246" s="292" t="s">
        <v>7195</v>
      </c>
      <c r="G2246" s="292" t="s">
        <v>7135</v>
      </c>
      <c r="H2246" s="456" t="s">
        <v>76</v>
      </c>
      <c r="I2246" s="514" t="s">
        <v>46</v>
      </c>
      <c r="J2246" s="360">
        <v>2300</v>
      </c>
      <c r="K2246" s="360">
        <v>2070</v>
      </c>
      <c r="L2246" s="469">
        <v>1840</v>
      </c>
      <c r="M2246" s="512"/>
      <c r="N2246" s="283" t="s">
        <v>135</v>
      </c>
      <c r="O2246" s="283" t="s">
        <v>136</v>
      </c>
      <c r="P2246" s="467"/>
      <c r="Q2246" s="456" t="s">
        <v>163</v>
      </c>
      <c r="R2246" s="320" t="s">
        <v>398</v>
      </c>
    </row>
    <row r="2247" s="254" customFormat="1" ht="24" customHeight="1" spans="1:18">
      <c r="A2247" s="45">
        <v>2818</v>
      </c>
      <c r="B2247" s="45" t="s">
        <v>218</v>
      </c>
      <c r="C2247" s="572" t="s">
        <v>7196</v>
      </c>
      <c r="D2247" s="462" t="s">
        <v>7197</v>
      </c>
      <c r="E2247" s="292" t="s">
        <v>7198</v>
      </c>
      <c r="F2247" s="292" t="s">
        <v>7199</v>
      </c>
      <c r="G2247" s="292" t="s">
        <v>7135</v>
      </c>
      <c r="H2247" s="456" t="s">
        <v>76</v>
      </c>
      <c r="I2247" s="514" t="s">
        <v>46</v>
      </c>
      <c r="J2247" s="360">
        <v>750</v>
      </c>
      <c r="K2247" s="360">
        <v>675</v>
      </c>
      <c r="L2247" s="360">
        <v>600</v>
      </c>
      <c r="M2247" s="512"/>
      <c r="N2247" s="283" t="s">
        <v>135</v>
      </c>
      <c r="O2247" s="283" t="s">
        <v>136</v>
      </c>
      <c r="P2247" s="467"/>
      <c r="Q2247" s="456" t="s">
        <v>163</v>
      </c>
      <c r="R2247" s="320" t="s">
        <v>398</v>
      </c>
    </row>
    <row r="2248" s="254" customFormat="1" ht="24" customHeight="1" spans="1:18">
      <c r="A2248" s="45">
        <v>2819</v>
      </c>
      <c r="B2248" s="45" t="s">
        <v>218</v>
      </c>
      <c r="C2248" s="572" t="s">
        <v>7200</v>
      </c>
      <c r="D2248" s="462" t="s">
        <v>7201</v>
      </c>
      <c r="E2248" s="292" t="s">
        <v>7202</v>
      </c>
      <c r="F2248" s="292" t="s">
        <v>7203</v>
      </c>
      <c r="G2248" s="292"/>
      <c r="H2248" s="456" t="s">
        <v>76</v>
      </c>
      <c r="I2248" s="514" t="s">
        <v>7151</v>
      </c>
      <c r="J2248" s="360">
        <v>600</v>
      </c>
      <c r="K2248" s="360">
        <v>540</v>
      </c>
      <c r="L2248" s="360">
        <v>480</v>
      </c>
      <c r="M2248" s="512"/>
      <c r="N2248" s="283" t="s">
        <v>135</v>
      </c>
      <c r="O2248" s="283" t="s">
        <v>136</v>
      </c>
      <c r="P2248" s="467"/>
      <c r="Q2248" s="456" t="s">
        <v>163</v>
      </c>
      <c r="R2248" s="320" t="s">
        <v>398</v>
      </c>
    </row>
    <row r="2249" s="254" customFormat="1" ht="24" customHeight="1" spans="1:18">
      <c r="A2249" s="45">
        <v>2820</v>
      </c>
      <c r="B2249" s="45" t="s">
        <v>218</v>
      </c>
      <c r="C2249" s="572" t="s">
        <v>7204</v>
      </c>
      <c r="D2249" s="462" t="s">
        <v>7205</v>
      </c>
      <c r="E2249" s="292" t="s">
        <v>7206</v>
      </c>
      <c r="F2249" s="292" t="s">
        <v>7207</v>
      </c>
      <c r="G2249" s="292" t="s">
        <v>7135</v>
      </c>
      <c r="H2249" s="456" t="s">
        <v>76</v>
      </c>
      <c r="I2249" s="514" t="s">
        <v>7151</v>
      </c>
      <c r="J2249" s="360">
        <v>600</v>
      </c>
      <c r="K2249" s="360">
        <v>540</v>
      </c>
      <c r="L2249" s="360">
        <v>480</v>
      </c>
      <c r="M2249" s="512"/>
      <c r="N2249" s="283" t="s">
        <v>135</v>
      </c>
      <c r="O2249" s="283" t="s">
        <v>136</v>
      </c>
      <c r="P2249" s="467"/>
      <c r="Q2249" s="456" t="s">
        <v>163</v>
      </c>
      <c r="R2249" s="320" t="s">
        <v>398</v>
      </c>
    </row>
    <row r="2250" s="254" customFormat="1" ht="24" customHeight="1" spans="1:18">
      <c r="A2250" s="45">
        <v>2821</v>
      </c>
      <c r="B2250" s="45" t="s">
        <v>218</v>
      </c>
      <c r="C2250" s="572" t="s">
        <v>7208</v>
      </c>
      <c r="D2250" s="462" t="s">
        <v>7209</v>
      </c>
      <c r="E2250" s="292" t="s">
        <v>7210</v>
      </c>
      <c r="F2250" s="292" t="s">
        <v>7211</v>
      </c>
      <c r="G2250" s="292"/>
      <c r="H2250" s="456" t="s">
        <v>76</v>
      </c>
      <c r="I2250" s="514" t="s">
        <v>7151</v>
      </c>
      <c r="J2250" s="360">
        <v>600</v>
      </c>
      <c r="K2250" s="360">
        <v>540</v>
      </c>
      <c r="L2250" s="360">
        <v>480</v>
      </c>
      <c r="M2250" s="512"/>
      <c r="N2250" s="283" t="s">
        <v>135</v>
      </c>
      <c r="O2250" s="283" t="s">
        <v>136</v>
      </c>
      <c r="P2250" s="467"/>
      <c r="Q2250" s="456" t="s">
        <v>163</v>
      </c>
      <c r="R2250" s="320" t="s">
        <v>398</v>
      </c>
    </row>
    <row r="2251" s="254" customFormat="1" ht="24" customHeight="1" spans="1:18">
      <c r="A2251" s="45">
        <v>2822</v>
      </c>
      <c r="B2251" s="45" t="s">
        <v>218</v>
      </c>
      <c r="C2251" s="572" t="s">
        <v>7212</v>
      </c>
      <c r="D2251" s="462" t="s">
        <v>7213</v>
      </c>
      <c r="E2251" s="292" t="s">
        <v>7214</v>
      </c>
      <c r="F2251" s="292" t="s">
        <v>7215</v>
      </c>
      <c r="G2251" s="292"/>
      <c r="H2251" s="456" t="s">
        <v>76</v>
      </c>
      <c r="I2251" s="514" t="s">
        <v>7151</v>
      </c>
      <c r="J2251" s="360">
        <v>900</v>
      </c>
      <c r="K2251" s="360">
        <v>810</v>
      </c>
      <c r="L2251" s="360">
        <v>720</v>
      </c>
      <c r="M2251" s="516"/>
      <c r="N2251" s="283" t="s">
        <v>135</v>
      </c>
      <c r="O2251" s="283" t="s">
        <v>136</v>
      </c>
      <c r="P2251" s="467"/>
      <c r="Q2251" s="456" t="s">
        <v>163</v>
      </c>
      <c r="R2251" s="320" t="s">
        <v>398</v>
      </c>
    </row>
    <row r="2252" s="254" customFormat="1" ht="24" customHeight="1" spans="1:18">
      <c r="A2252" s="45">
        <v>2823</v>
      </c>
      <c r="B2252" s="45" t="s">
        <v>218</v>
      </c>
      <c r="C2252" s="572" t="s">
        <v>7216</v>
      </c>
      <c r="D2252" s="462" t="s">
        <v>7217</v>
      </c>
      <c r="E2252" s="292" t="s">
        <v>7218</v>
      </c>
      <c r="F2252" s="292" t="s">
        <v>7219</v>
      </c>
      <c r="G2252" s="292"/>
      <c r="H2252" s="456" t="s">
        <v>76</v>
      </c>
      <c r="I2252" s="514" t="s">
        <v>7151</v>
      </c>
      <c r="J2252" s="360">
        <v>1050</v>
      </c>
      <c r="K2252" s="360">
        <v>945</v>
      </c>
      <c r="L2252" s="360">
        <v>840</v>
      </c>
      <c r="M2252" s="516"/>
      <c r="N2252" s="283" t="s">
        <v>135</v>
      </c>
      <c r="O2252" s="283" t="s">
        <v>136</v>
      </c>
      <c r="P2252" s="467"/>
      <c r="Q2252" s="456" t="s">
        <v>163</v>
      </c>
      <c r="R2252" s="320" t="s">
        <v>398</v>
      </c>
    </row>
    <row r="2253" s="254" customFormat="1" ht="24" customHeight="1" spans="1:18">
      <c r="A2253" s="45">
        <v>2824</v>
      </c>
      <c r="B2253" s="45" t="s">
        <v>218</v>
      </c>
      <c r="C2253" s="572" t="s">
        <v>7220</v>
      </c>
      <c r="D2253" s="462" t="s">
        <v>7221</v>
      </c>
      <c r="E2253" s="292" t="s">
        <v>7222</v>
      </c>
      <c r="F2253" s="292" t="s">
        <v>7223</v>
      </c>
      <c r="G2253" s="292"/>
      <c r="H2253" s="456" t="s">
        <v>76</v>
      </c>
      <c r="I2253" s="514" t="s">
        <v>7151</v>
      </c>
      <c r="J2253" s="360">
        <v>1500</v>
      </c>
      <c r="K2253" s="360">
        <v>1350</v>
      </c>
      <c r="L2253" s="360">
        <v>1200</v>
      </c>
      <c r="M2253" s="516"/>
      <c r="N2253" s="283" t="s">
        <v>135</v>
      </c>
      <c r="O2253" s="283" t="s">
        <v>136</v>
      </c>
      <c r="P2253" s="467"/>
      <c r="Q2253" s="456" t="s">
        <v>163</v>
      </c>
      <c r="R2253" s="320" t="s">
        <v>398</v>
      </c>
    </row>
    <row r="2254" s="254" customFormat="1" ht="24" customHeight="1" spans="1:18">
      <c r="A2254" s="45">
        <v>2825</v>
      </c>
      <c r="B2254" s="45" t="s">
        <v>218</v>
      </c>
      <c r="C2254" s="572" t="s">
        <v>7224</v>
      </c>
      <c r="D2254" s="462" t="s">
        <v>7225</v>
      </c>
      <c r="E2254" s="292"/>
      <c r="F2254" s="292"/>
      <c r="G2254" s="292"/>
      <c r="H2254" s="456" t="s">
        <v>76</v>
      </c>
      <c r="I2254" s="514" t="s">
        <v>46</v>
      </c>
      <c r="J2254" s="360">
        <v>300</v>
      </c>
      <c r="K2254" s="360">
        <v>300</v>
      </c>
      <c r="L2254" s="360">
        <v>300</v>
      </c>
      <c r="M2254" s="512" t="s">
        <v>7226</v>
      </c>
      <c r="N2254" s="292"/>
      <c r="O2254" s="292"/>
      <c r="P2254" s="467"/>
      <c r="Q2254" s="456" t="s">
        <v>163</v>
      </c>
      <c r="R2254" s="320" t="s">
        <v>6797</v>
      </c>
    </row>
    <row r="2255" s="254" customFormat="1" ht="24" customHeight="1" spans="1:18">
      <c r="A2255" s="45">
        <v>2826</v>
      </c>
      <c r="B2255" s="45" t="s">
        <v>218</v>
      </c>
      <c r="C2255" s="572" t="s">
        <v>7227</v>
      </c>
      <c r="D2255" s="462" t="s">
        <v>7228</v>
      </c>
      <c r="E2255" s="292" t="s">
        <v>7229</v>
      </c>
      <c r="F2255" s="292" t="s">
        <v>7223</v>
      </c>
      <c r="G2255" s="292"/>
      <c r="H2255" s="456" t="s">
        <v>76</v>
      </c>
      <c r="I2255" s="514" t="s">
        <v>7151</v>
      </c>
      <c r="J2255" s="360">
        <v>3150</v>
      </c>
      <c r="K2255" s="360">
        <v>2835</v>
      </c>
      <c r="L2255" s="360">
        <v>2520</v>
      </c>
      <c r="M2255" s="512"/>
      <c r="N2255" s="473" t="s">
        <v>5019</v>
      </c>
      <c r="O2255" s="473" t="s">
        <v>443</v>
      </c>
      <c r="P2255" s="467"/>
      <c r="Q2255" s="456" t="s">
        <v>163</v>
      </c>
      <c r="R2255" s="320" t="s">
        <v>398</v>
      </c>
    </row>
    <row r="2256" s="254" customFormat="1" ht="24" customHeight="1" spans="1:18">
      <c r="A2256" s="45">
        <v>2827</v>
      </c>
      <c r="B2256" s="45" t="s">
        <v>129</v>
      </c>
      <c r="C2256" s="572" t="s">
        <v>7230</v>
      </c>
      <c r="D2256" s="462" t="s">
        <v>7231</v>
      </c>
      <c r="E2256" s="292" t="s">
        <v>7232</v>
      </c>
      <c r="F2256" s="292" t="s">
        <v>7233</v>
      </c>
      <c r="G2256" s="292"/>
      <c r="H2256" s="456" t="s">
        <v>76</v>
      </c>
      <c r="I2256" s="514" t="s">
        <v>1117</v>
      </c>
      <c r="J2256" s="360">
        <v>300</v>
      </c>
      <c r="K2256" s="360">
        <v>270</v>
      </c>
      <c r="L2256" s="360">
        <v>240</v>
      </c>
      <c r="M2256" s="512"/>
      <c r="N2256" s="283" t="s">
        <v>135</v>
      </c>
      <c r="O2256" s="283" t="s">
        <v>136</v>
      </c>
      <c r="P2256" s="467"/>
      <c r="Q2256" s="456" t="s">
        <v>163</v>
      </c>
      <c r="R2256" s="320" t="s">
        <v>398</v>
      </c>
    </row>
    <row r="2257" s="254" customFormat="1" ht="24" customHeight="1" spans="1:18">
      <c r="A2257" s="45">
        <v>2828</v>
      </c>
      <c r="B2257" s="45" t="s">
        <v>218</v>
      </c>
      <c r="C2257" s="572" t="s">
        <v>7234</v>
      </c>
      <c r="D2257" s="462" t="s">
        <v>7235</v>
      </c>
      <c r="E2257" s="292" t="s">
        <v>7236</v>
      </c>
      <c r="F2257" s="292" t="s">
        <v>7237</v>
      </c>
      <c r="G2257" s="292"/>
      <c r="H2257" s="456" t="s">
        <v>76</v>
      </c>
      <c r="I2257" s="514" t="s">
        <v>46</v>
      </c>
      <c r="J2257" s="360">
        <v>750</v>
      </c>
      <c r="K2257" s="360">
        <v>675</v>
      </c>
      <c r="L2257" s="360">
        <v>600</v>
      </c>
      <c r="M2257" s="512"/>
      <c r="N2257" s="283" t="s">
        <v>135</v>
      </c>
      <c r="O2257" s="283" t="s">
        <v>136</v>
      </c>
      <c r="P2257" s="467"/>
      <c r="Q2257" s="456" t="s">
        <v>163</v>
      </c>
      <c r="R2257" s="320" t="s">
        <v>398</v>
      </c>
    </row>
    <row r="2258" s="254" customFormat="1" ht="24" customHeight="1" spans="1:18">
      <c r="A2258" s="45">
        <v>2830</v>
      </c>
      <c r="B2258" s="45" t="s">
        <v>218</v>
      </c>
      <c r="C2258" s="572" t="s">
        <v>7238</v>
      </c>
      <c r="D2258" s="462" t="s">
        <v>7239</v>
      </c>
      <c r="E2258" s="292" t="s">
        <v>7240</v>
      </c>
      <c r="F2258" s="292" t="s">
        <v>7241</v>
      </c>
      <c r="G2258" s="292" t="s">
        <v>7135</v>
      </c>
      <c r="H2258" s="456" t="s">
        <v>76</v>
      </c>
      <c r="I2258" s="514" t="s">
        <v>46</v>
      </c>
      <c r="J2258" s="360">
        <v>450</v>
      </c>
      <c r="K2258" s="360">
        <v>405</v>
      </c>
      <c r="L2258" s="360">
        <v>360</v>
      </c>
      <c r="M2258" s="512"/>
      <c r="N2258" s="283" t="s">
        <v>135</v>
      </c>
      <c r="O2258" s="283" t="s">
        <v>136</v>
      </c>
      <c r="P2258" s="467"/>
      <c r="Q2258" s="456" t="s">
        <v>163</v>
      </c>
      <c r="R2258" s="320" t="s">
        <v>398</v>
      </c>
    </row>
    <row r="2259" s="254" customFormat="1" ht="24" customHeight="1" spans="1:18">
      <c r="A2259" s="45">
        <v>2831</v>
      </c>
      <c r="B2259" s="45" t="s">
        <v>218</v>
      </c>
      <c r="C2259" s="572" t="s">
        <v>7242</v>
      </c>
      <c r="D2259" s="462" t="s">
        <v>7243</v>
      </c>
      <c r="E2259" s="292" t="s">
        <v>7244</v>
      </c>
      <c r="F2259" s="292"/>
      <c r="G2259" s="292"/>
      <c r="H2259" s="456" t="s">
        <v>76</v>
      </c>
      <c r="I2259" s="514" t="s">
        <v>7151</v>
      </c>
      <c r="J2259" s="360">
        <v>450</v>
      </c>
      <c r="K2259" s="360">
        <v>405</v>
      </c>
      <c r="L2259" s="360">
        <v>360</v>
      </c>
      <c r="M2259" s="512"/>
      <c r="N2259" s="283" t="s">
        <v>135</v>
      </c>
      <c r="O2259" s="283" t="s">
        <v>136</v>
      </c>
      <c r="P2259" s="467"/>
      <c r="Q2259" s="456" t="s">
        <v>163</v>
      </c>
      <c r="R2259" s="320" t="s">
        <v>398</v>
      </c>
    </row>
    <row r="2260" s="254" customFormat="1" ht="24" customHeight="1" spans="1:18">
      <c r="A2260" s="45">
        <v>2832</v>
      </c>
      <c r="B2260" s="45" t="s">
        <v>218</v>
      </c>
      <c r="C2260" s="572" t="s">
        <v>7245</v>
      </c>
      <c r="D2260" s="462" t="s">
        <v>7246</v>
      </c>
      <c r="E2260" s="292" t="s">
        <v>7247</v>
      </c>
      <c r="F2260" s="292" t="s">
        <v>313</v>
      </c>
      <c r="G2260" s="292" t="s">
        <v>7099</v>
      </c>
      <c r="H2260" s="456" t="s">
        <v>76</v>
      </c>
      <c r="I2260" s="514" t="s">
        <v>46</v>
      </c>
      <c r="J2260" s="360">
        <v>450</v>
      </c>
      <c r="K2260" s="360">
        <v>405</v>
      </c>
      <c r="L2260" s="360">
        <v>360</v>
      </c>
      <c r="M2260" s="512"/>
      <c r="N2260" s="283" t="s">
        <v>135</v>
      </c>
      <c r="O2260" s="283" t="s">
        <v>136</v>
      </c>
      <c r="P2260" s="467"/>
      <c r="Q2260" s="456" t="s">
        <v>163</v>
      </c>
      <c r="R2260" s="320" t="s">
        <v>398</v>
      </c>
    </row>
    <row r="2261" s="254" customFormat="1" ht="24" customHeight="1" spans="1:18">
      <c r="A2261" s="45">
        <v>2833</v>
      </c>
      <c r="B2261" s="45" t="s">
        <v>218</v>
      </c>
      <c r="C2261" s="572" t="s">
        <v>7248</v>
      </c>
      <c r="D2261" s="462" t="s">
        <v>7249</v>
      </c>
      <c r="E2261" s="292" t="s">
        <v>7250</v>
      </c>
      <c r="F2261" s="292" t="s">
        <v>7251</v>
      </c>
      <c r="G2261" s="292"/>
      <c r="H2261" s="456" t="s">
        <v>76</v>
      </c>
      <c r="I2261" s="514" t="s">
        <v>7151</v>
      </c>
      <c r="J2261" s="360">
        <v>750</v>
      </c>
      <c r="K2261" s="360">
        <v>675</v>
      </c>
      <c r="L2261" s="360">
        <v>600</v>
      </c>
      <c r="M2261" s="512"/>
      <c r="N2261" s="291" t="s">
        <v>5791</v>
      </c>
      <c r="O2261" s="292" t="s">
        <v>136</v>
      </c>
      <c r="P2261" s="467"/>
      <c r="Q2261" s="456" t="s">
        <v>163</v>
      </c>
      <c r="R2261" s="320" t="s">
        <v>398</v>
      </c>
    </row>
    <row r="2262" s="254" customFormat="1" ht="12" customHeight="1" spans="1:18">
      <c r="A2262" s="45">
        <v>2834</v>
      </c>
      <c r="B2262" s="45"/>
      <c r="C2262" s="45"/>
      <c r="D2262" s="460" t="s">
        <v>7252</v>
      </c>
      <c r="E2262" s="461" t="s">
        <v>7253</v>
      </c>
      <c r="F2262" s="292" t="s">
        <v>7254</v>
      </c>
      <c r="G2262" s="292" t="s">
        <v>7255</v>
      </c>
      <c r="H2262" s="456"/>
      <c r="I2262" s="514"/>
      <c r="J2262" s="360"/>
      <c r="K2262" s="360"/>
      <c r="L2262" s="360"/>
      <c r="M2262" s="512"/>
      <c r="N2262" s="292"/>
      <c r="O2262" s="292"/>
      <c r="P2262" s="467"/>
      <c r="Q2262" s="456" t="s">
        <v>163</v>
      </c>
      <c r="R2262" s="320"/>
    </row>
    <row r="2263" s="254" customFormat="1" ht="24" customHeight="1" spans="1:18">
      <c r="A2263" s="45">
        <v>2836</v>
      </c>
      <c r="B2263" s="45" t="s">
        <v>218</v>
      </c>
      <c r="C2263" s="572" t="s">
        <v>7256</v>
      </c>
      <c r="D2263" s="462" t="s">
        <v>7257</v>
      </c>
      <c r="E2263" s="292" t="s">
        <v>7258</v>
      </c>
      <c r="F2263" s="292"/>
      <c r="G2263" s="292"/>
      <c r="H2263" s="456" t="s">
        <v>29</v>
      </c>
      <c r="I2263" s="514" t="s">
        <v>46</v>
      </c>
      <c r="J2263" s="360">
        <v>750</v>
      </c>
      <c r="K2263" s="360">
        <v>675</v>
      </c>
      <c r="L2263" s="360">
        <v>600</v>
      </c>
      <c r="M2263" s="512"/>
      <c r="N2263" s="283" t="s">
        <v>135</v>
      </c>
      <c r="O2263" s="283" t="s">
        <v>136</v>
      </c>
      <c r="P2263" s="467"/>
      <c r="Q2263" s="456" t="s">
        <v>163</v>
      </c>
      <c r="R2263" s="320" t="s">
        <v>398</v>
      </c>
    </row>
    <row r="2264" s="254" customFormat="1" ht="24" customHeight="1" spans="1:18">
      <c r="A2264" s="45">
        <v>2837</v>
      </c>
      <c r="B2264" s="45" t="s">
        <v>218</v>
      </c>
      <c r="C2264" s="572" t="s">
        <v>7259</v>
      </c>
      <c r="D2264" s="462" t="s">
        <v>7260</v>
      </c>
      <c r="E2264" s="292" t="s">
        <v>7261</v>
      </c>
      <c r="F2264" s="292"/>
      <c r="G2264" s="292"/>
      <c r="H2264" s="456" t="s">
        <v>29</v>
      </c>
      <c r="I2264" s="514" t="s">
        <v>46</v>
      </c>
      <c r="J2264" s="360">
        <v>750</v>
      </c>
      <c r="K2264" s="360">
        <v>675</v>
      </c>
      <c r="L2264" s="360">
        <v>600</v>
      </c>
      <c r="M2264" s="512"/>
      <c r="N2264" s="283" t="s">
        <v>135</v>
      </c>
      <c r="O2264" s="283" t="s">
        <v>136</v>
      </c>
      <c r="P2264" s="467"/>
      <c r="Q2264" s="456" t="s">
        <v>163</v>
      </c>
      <c r="R2264" s="320" t="s">
        <v>398</v>
      </c>
    </row>
    <row r="2265" s="254" customFormat="1" ht="24" customHeight="1" spans="1:18">
      <c r="A2265" s="45">
        <v>2838</v>
      </c>
      <c r="B2265" s="45" t="s">
        <v>218</v>
      </c>
      <c r="C2265" s="572" t="s">
        <v>7262</v>
      </c>
      <c r="D2265" s="462" t="s">
        <v>7263</v>
      </c>
      <c r="E2265" s="292" t="s">
        <v>7264</v>
      </c>
      <c r="F2265" s="292" t="s">
        <v>7265</v>
      </c>
      <c r="G2265" s="292"/>
      <c r="H2265" s="456" t="s">
        <v>29</v>
      </c>
      <c r="I2265" s="514" t="s">
        <v>46</v>
      </c>
      <c r="J2265" s="360">
        <v>750</v>
      </c>
      <c r="K2265" s="360">
        <v>675</v>
      </c>
      <c r="L2265" s="360">
        <v>600</v>
      </c>
      <c r="M2265" s="516"/>
      <c r="N2265" s="283" t="s">
        <v>135</v>
      </c>
      <c r="O2265" s="283" t="s">
        <v>136</v>
      </c>
      <c r="P2265" s="467"/>
      <c r="Q2265" s="456" t="s">
        <v>163</v>
      </c>
      <c r="R2265" s="320" t="s">
        <v>398</v>
      </c>
    </row>
    <row r="2266" s="254" customFormat="1" ht="24" customHeight="1" spans="1:18">
      <c r="A2266" s="45">
        <v>2839</v>
      </c>
      <c r="B2266" s="45" t="s">
        <v>218</v>
      </c>
      <c r="C2266" s="572" t="s">
        <v>7266</v>
      </c>
      <c r="D2266" s="462" t="s">
        <v>7267</v>
      </c>
      <c r="E2266" s="292" t="s">
        <v>7268</v>
      </c>
      <c r="F2266" s="292" t="s">
        <v>7269</v>
      </c>
      <c r="G2266" s="292"/>
      <c r="H2266" s="456" t="s">
        <v>29</v>
      </c>
      <c r="I2266" s="514" t="s">
        <v>46</v>
      </c>
      <c r="J2266" s="360">
        <v>750</v>
      </c>
      <c r="K2266" s="360">
        <v>675</v>
      </c>
      <c r="L2266" s="360">
        <v>600</v>
      </c>
      <c r="M2266" s="516"/>
      <c r="N2266" s="283" t="s">
        <v>135</v>
      </c>
      <c r="O2266" s="283" t="s">
        <v>136</v>
      </c>
      <c r="P2266" s="467"/>
      <c r="Q2266" s="456" t="s">
        <v>163</v>
      </c>
      <c r="R2266" s="320" t="s">
        <v>398</v>
      </c>
    </row>
    <row r="2267" s="254" customFormat="1" ht="24" customHeight="1" spans="1:18">
      <c r="A2267" s="45">
        <v>2840</v>
      </c>
      <c r="B2267" s="45" t="s">
        <v>218</v>
      </c>
      <c r="C2267" s="572" t="s">
        <v>7270</v>
      </c>
      <c r="D2267" s="462" t="s">
        <v>7271</v>
      </c>
      <c r="E2267" s="292"/>
      <c r="F2267" s="292"/>
      <c r="G2267" s="292"/>
      <c r="H2267" s="456" t="s">
        <v>29</v>
      </c>
      <c r="I2267" s="514" t="s">
        <v>46</v>
      </c>
      <c r="J2267" s="360">
        <v>450</v>
      </c>
      <c r="K2267" s="360">
        <v>450</v>
      </c>
      <c r="L2267" s="360">
        <v>450</v>
      </c>
      <c r="M2267" s="512" t="s">
        <v>7272</v>
      </c>
      <c r="N2267" s="292"/>
      <c r="O2267" s="292"/>
      <c r="P2267" s="467"/>
      <c r="Q2267" s="456" t="s">
        <v>163</v>
      </c>
      <c r="R2267" s="320" t="s">
        <v>6797</v>
      </c>
    </row>
    <row r="2268" s="254" customFormat="1" ht="24" customHeight="1" spans="1:18">
      <c r="A2268" s="45">
        <v>2841</v>
      </c>
      <c r="B2268" s="45" t="s">
        <v>218</v>
      </c>
      <c r="C2268" s="572" t="s">
        <v>7273</v>
      </c>
      <c r="D2268" s="462" t="s">
        <v>7274</v>
      </c>
      <c r="E2268" s="292" t="s">
        <v>7275</v>
      </c>
      <c r="F2268" s="292" t="s">
        <v>7276</v>
      </c>
      <c r="G2268" s="292"/>
      <c r="H2268" s="456" t="s">
        <v>29</v>
      </c>
      <c r="I2268" s="514" t="s">
        <v>46</v>
      </c>
      <c r="J2268" s="360">
        <v>750</v>
      </c>
      <c r="K2268" s="360">
        <v>675</v>
      </c>
      <c r="L2268" s="360">
        <v>600</v>
      </c>
      <c r="M2268" s="512" t="s">
        <v>313</v>
      </c>
      <c r="N2268" s="283" t="s">
        <v>135</v>
      </c>
      <c r="O2268" s="283" t="s">
        <v>136</v>
      </c>
      <c r="P2268" s="467"/>
      <c r="Q2268" s="456" t="s">
        <v>163</v>
      </c>
      <c r="R2268" s="320" t="s">
        <v>398</v>
      </c>
    </row>
    <row r="2269" s="254" customFormat="1" ht="24" customHeight="1" spans="1:18">
      <c r="A2269" s="45">
        <v>2842</v>
      </c>
      <c r="B2269" s="45" t="s">
        <v>218</v>
      </c>
      <c r="C2269" s="572" t="s">
        <v>7277</v>
      </c>
      <c r="D2269" s="462" t="s">
        <v>7278</v>
      </c>
      <c r="E2269" s="292"/>
      <c r="F2269" s="292"/>
      <c r="G2269" s="292"/>
      <c r="H2269" s="456" t="s">
        <v>29</v>
      </c>
      <c r="I2269" s="514" t="s">
        <v>46</v>
      </c>
      <c r="J2269" s="360">
        <v>450</v>
      </c>
      <c r="K2269" s="360">
        <v>450</v>
      </c>
      <c r="L2269" s="360">
        <v>450</v>
      </c>
      <c r="M2269" s="512" t="s">
        <v>7272</v>
      </c>
      <c r="N2269" s="292"/>
      <c r="O2269" s="292"/>
      <c r="P2269" s="467"/>
      <c r="Q2269" s="456" t="s">
        <v>163</v>
      </c>
      <c r="R2269" s="320" t="s">
        <v>6797</v>
      </c>
    </row>
    <row r="2270" s="254" customFormat="1" ht="24" customHeight="1" spans="1:18">
      <c r="A2270" s="45">
        <v>2843</v>
      </c>
      <c r="B2270" s="45" t="s">
        <v>218</v>
      </c>
      <c r="C2270" s="572" t="s">
        <v>7279</v>
      </c>
      <c r="D2270" s="462" t="s">
        <v>7280</v>
      </c>
      <c r="E2270" s="292" t="s">
        <v>7281</v>
      </c>
      <c r="F2270" s="292" t="s">
        <v>7282</v>
      </c>
      <c r="G2270" s="292"/>
      <c r="H2270" s="456" t="s">
        <v>29</v>
      </c>
      <c r="I2270" s="514" t="s">
        <v>46</v>
      </c>
      <c r="J2270" s="360">
        <v>450</v>
      </c>
      <c r="K2270" s="360">
        <v>405</v>
      </c>
      <c r="L2270" s="360">
        <v>360</v>
      </c>
      <c r="M2270" s="512"/>
      <c r="N2270" s="283" t="s">
        <v>135</v>
      </c>
      <c r="O2270" s="283" t="s">
        <v>136</v>
      </c>
      <c r="P2270" s="467"/>
      <c r="Q2270" s="456" t="s">
        <v>163</v>
      </c>
      <c r="R2270" s="320" t="s">
        <v>398</v>
      </c>
    </row>
    <row r="2271" s="254" customFormat="1" ht="24" customHeight="1" spans="1:18">
      <c r="A2271" s="45">
        <v>2844</v>
      </c>
      <c r="B2271" s="45" t="s">
        <v>218</v>
      </c>
      <c r="C2271" s="572" t="s">
        <v>7283</v>
      </c>
      <c r="D2271" s="462" t="s">
        <v>7284</v>
      </c>
      <c r="E2271" s="292" t="s">
        <v>7285</v>
      </c>
      <c r="F2271" s="292" t="s">
        <v>7286</v>
      </c>
      <c r="G2271" s="292"/>
      <c r="H2271" s="456" t="s">
        <v>29</v>
      </c>
      <c r="I2271" s="514" t="s">
        <v>46</v>
      </c>
      <c r="J2271" s="360">
        <v>750</v>
      </c>
      <c r="K2271" s="360">
        <v>675</v>
      </c>
      <c r="L2271" s="360">
        <v>600</v>
      </c>
      <c r="M2271" s="516"/>
      <c r="N2271" s="283" t="s">
        <v>135</v>
      </c>
      <c r="O2271" s="283" t="s">
        <v>136</v>
      </c>
      <c r="P2271" s="467"/>
      <c r="Q2271" s="456" t="s">
        <v>163</v>
      </c>
      <c r="R2271" s="320" t="s">
        <v>398</v>
      </c>
    </row>
    <row r="2272" s="254" customFormat="1" ht="24" customHeight="1" spans="1:18">
      <c r="A2272" s="45">
        <v>2845</v>
      </c>
      <c r="B2272" s="45" t="s">
        <v>218</v>
      </c>
      <c r="C2272" s="572" t="s">
        <v>7287</v>
      </c>
      <c r="D2272" s="462" t="s">
        <v>7288</v>
      </c>
      <c r="E2272" s="292" t="s">
        <v>7289</v>
      </c>
      <c r="F2272" s="292" t="s">
        <v>7290</v>
      </c>
      <c r="G2272" s="292"/>
      <c r="H2272" s="456" t="s">
        <v>29</v>
      </c>
      <c r="I2272" s="514" t="s">
        <v>46</v>
      </c>
      <c r="J2272" s="360">
        <v>900</v>
      </c>
      <c r="K2272" s="360">
        <v>810</v>
      </c>
      <c r="L2272" s="360">
        <v>720</v>
      </c>
      <c r="M2272" s="516"/>
      <c r="N2272" s="283" t="s">
        <v>135</v>
      </c>
      <c r="O2272" s="283" t="s">
        <v>136</v>
      </c>
      <c r="P2272" s="467"/>
      <c r="Q2272" s="456" t="s">
        <v>163</v>
      </c>
      <c r="R2272" s="320" t="s">
        <v>398</v>
      </c>
    </row>
    <row r="2273" s="254" customFormat="1" ht="24" customHeight="1" spans="1:18">
      <c r="A2273" s="45">
        <v>2846</v>
      </c>
      <c r="B2273" s="45" t="s">
        <v>218</v>
      </c>
      <c r="C2273" s="572" t="s">
        <v>7291</v>
      </c>
      <c r="D2273" s="462" t="s">
        <v>7292</v>
      </c>
      <c r="E2273" s="292" t="s">
        <v>7293</v>
      </c>
      <c r="F2273" s="292" t="s">
        <v>7294</v>
      </c>
      <c r="G2273" s="292"/>
      <c r="H2273" s="456" t="s">
        <v>29</v>
      </c>
      <c r="I2273" s="514" t="s">
        <v>46</v>
      </c>
      <c r="J2273" s="360">
        <v>1200</v>
      </c>
      <c r="K2273" s="360">
        <v>1080</v>
      </c>
      <c r="L2273" s="360">
        <v>960</v>
      </c>
      <c r="M2273" s="516"/>
      <c r="N2273" s="283" t="s">
        <v>135</v>
      </c>
      <c r="O2273" s="283" t="s">
        <v>136</v>
      </c>
      <c r="P2273" s="467"/>
      <c r="Q2273" s="456" t="s">
        <v>163</v>
      </c>
      <c r="R2273" s="320" t="s">
        <v>398</v>
      </c>
    </row>
    <row r="2274" s="254" customFormat="1" ht="24" customHeight="1" spans="1:18">
      <c r="A2274" s="45">
        <v>2847</v>
      </c>
      <c r="B2274" s="45" t="s">
        <v>218</v>
      </c>
      <c r="C2274" s="572" t="s">
        <v>7295</v>
      </c>
      <c r="D2274" s="462" t="s">
        <v>7296</v>
      </c>
      <c r="E2274" s="292"/>
      <c r="F2274" s="292"/>
      <c r="G2274" s="292"/>
      <c r="H2274" s="456" t="s">
        <v>29</v>
      </c>
      <c r="I2274" s="514" t="s">
        <v>46</v>
      </c>
      <c r="J2274" s="360">
        <v>450</v>
      </c>
      <c r="K2274" s="360">
        <v>450</v>
      </c>
      <c r="L2274" s="360">
        <v>450</v>
      </c>
      <c r="M2274" s="512" t="s">
        <v>7297</v>
      </c>
      <c r="N2274" s="292"/>
      <c r="O2274" s="292"/>
      <c r="P2274" s="467"/>
      <c r="Q2274" s="456" t="s">
        <v>163</v>
      </c>
      <c r="R2274" s="320" t="s">
        <v>6797</v>
      </c>
    </row>
    <row r="2275" s="254" customFormat="1" ht="24" customHeight="1" spans="1:18">
      <c r="A2275" s="45">
        <v>2848</v>
      </c>
      <c r="B2275" s="45" t="s">
        <v>218</v>
      </c>
      <c r="C2275" s="572" t="s">
        <v>7298</v>
      </c>
      <c r="D2275" s="462" t="s">
        <v>7299</v>
      </c>
      <c r="E2275" s="292" t="s">
        <v>7300</v>
      </c>
      <c r="F2275" s="292" t="s">
        <v>7301</v>
      </c>
      <c r="G2275" s="292"/>
      <c r="H2275" s="456" t="s">
        <v>29</v>
      </c>
      <c r="I2275" s="514" t="s">
        <v>46</v>
      </c>
      <c r="J2275" s="360">
        <v>1200</v>
      </c>
      <c r="K2275" s="360">
        <v>1080</v>
      </c>
      <c r="L2275" s="360">
        <v>960</v>
      </c>
      <c r="M2275" s="512" t="s">
        <v>313</v>
      </c>
      <c r="N2275" s="283" t="s">
        <v>135</v>
      </c>
      <c r="O2275" s="283" t="s">
        <v>136</v>
      </c>
      <c r="P2275" s="467"/>
      <c r="Q2275" s="456" t="s">
        <v>163</v>
      </c>
      <c r="R2275" s="320" t="s">
        <v>398</v>
      </c>
    </row>
    <row r="2276" s="254" customFormat="1" ht="24" customHeight="1" spans="1:18">
      <c r="A2276" s="45">
        <v>2849</v>
      </c>
      <c r="B2276" s="45" t="s">
        <v>218</v>
      </c>
      <c r="C2276" s="572" t="s">
        <v>7302</v>
      </c>
      <c r="D2276" s="462" t="s">
        <v>7303</v>
      </c>
      <c r="E2276" s="292"/>
      <c r="F2276" s="292"/>
      <c r="G2276" s="292"/>
      <c r="H2276" s="456" t="s">
        <v>29</v>
      </c>
      <c r="I2276" s="514" t="s">
        <v>46</v>
      </c>
      <c r="J2276" s="360">
        <v>450</v>
      </c>
      <c r="K2276" s="360">
        <v>450</v>
      </c>
      <c r="L2276" s="360">
        <v>450</v>
      </c>
      <c r="M2276" s="512" t="s">
        <v>7297</v>
      </c>
      <c r="N2276" s="292"/>
      <c r="O2276" s="292"/>
      <c r="P2276" s="467"/>
      <c r="Q2276" s="456" t="s">
        <v>163</v>
      </c>
      <c r="R2276" s="320" t="s">
        <v>6797</v>
      </c>
    </row>
    <row r="2277" s="254" customFormat="1" ht="24" customHeight="1" spans="1:18">
      <c r="A2277" s="45">
        <v>2850</v>
      </c>
      <c r="B2277" s="45" t="s">
        <v>218</v>
      </c>
      <c r="C2277" s="572" t="s">
        <v>7304</v>
      </c>
      <c r="D2277" s="462" t="s">
        <v>7305</v>
      </c>
      <c r="E2277" s="292" t="s">
        <v>7306</v>
      </c>
      <c r="F2277" s="292" t="s">
        <v>7307</v>
      </c>
      <c r="G2277" s="292"/>
      <c r="H2277" s="456" t="s">
        <v>29</v>
      </c>
      <c r="I2277" s="514" t="s">
        <v>46</v>
      </c>
      <c r="J2277" s="360">
        <v>1200</v>
      </c>
      <c r="K2277" s="360">
        <v>1080</v>
      </c>
      <c r="L2277" s="360">
        <v>960</v>
      </c>
      <c r="M2277" s="512" t="s">
        <v>313</v>
      </c>
      <c r="N2277" s="283" t="s">
        <v>135</v>
      </c>
      <c r="O2277" s="283" t="s">
        <v>136</v>
      </c>
      <c r="P2277" s="467"/>
      <c r="Q2277" s="456" t="s">
        <v>163</v>
      </c>
      <c r="R2277" s="320" t="s">
        <v>398</v>
      </c>
    </row>
    <row r="2278" s="254" customFormat="1" ht="24" customHeight="1" spans="1:18">
      <c r="A2278" s="45">
        <v>2851</v>
      </c>
      <c r="B2278" s="45" t="s">
        <v>218</v>
      </c>
      <c r="C2278" s="572" t="s">
        <v>7308</v>
      </c>
      <c r="D2278" s="462" t="s">
        <v>7309</v>
      </c>
      <c r="E2278" s="292"/>
      <c r="F2278" s="292"/>
      <c r="G2278" s="292"/>
      <c r="H2278" s="456" t="s">
        <v>29</v>
      </c>
      <c r="I2278" s="514" t="s">
        <v>46</v>
      </c>
      <c r="J2278" s="360">
        <v>450</v>
      </c>
      <c r="K2278" s="360">
        <v>450</v>
      </c>
      <c r="L2278" s="360">
        <v>450</v>
      </c>
      <c r="M2278" s="512" t="s">
        <v>7297</v>
      </c>
      <c r="N2278" s="292"/>
      <c r="O2278" s="292"/>
      <c r="P2278" s="467"/>
      <c r="Q2278" s="456" t="s">
        <v>163</v>
      </c>
      <c r="R2278" s="320" t="s">
        <v>6797</v>
      </c>
    </row>
    <row r="2279" s="254" customFormat="1" ht="24" customHeight="1" spans="1:18">
      <c r="A2279" s="45">
        <v>2852</v>
      </c>
      <c r="B2279" s="45" t="s">
        <v>218</v>
      </c>
      <c r="C2279" s="572" t="s">
        <v>7310</v>
      </c>
      <c r="D2279" s="462" t="s">
        <v>7311</v>
      </c>
      <c r="E2279" s="292" t="s">
        <v>7312</v>
      </c>
      <c r="F2279" s="292" t="s">
        <v>7313</v>
      </c>
      <c r="G2279" s="292"/>
      <c r="H2279" s="456" t="s">
        <v>29</v>
      </c>
      <c r="I2279" s="514" t="s">
        <v>46</v>
      </c>
      <c r="J2279" s="360">
        <v>1200</v>
      </c>
      <c r="K2279" s="360">
        <v>1080</v>
      </c>
      <c r="L2279" s="360">
        <v>960</v>
      </c>
      <c r="M2279" s="512" t="s">
        <v>313</v>
      </c>
      <c r="N2279" s="283" t="s">
        <v>135</v>
      </c>
      <c r="O2279" s="283" t="s">
        <v>136</v>
      </c>
      <c r="P2279" s="467"/>
      <c r="Q2279" s="456" t="s">
        <v>163</v>
      </c>
      <c r="R2279" s="320" t="s">
        <v>398</v>
      </c>
    </row>
    <row r="2280" s="254" customFormat="1" ht="24" customHeight="1" spans="1:18">
      <c r="A2280" s="45">
        <v>2853</v>
      </c>
      <c r="B2280" s="45" t="s">
        <v>218</v>
      </c>
      <c r="C2280" s="572" t="s">
        <v>7314</v>
      </c>
      <c r="D2280" s="462" t="s">
        <v>7315</v>
      </c>
      <c r="E2280" s="292"/>
      <c r="F2280" s="292"/>
      <c r="G2280" s="292"/>
      <c r="H2280" s="456" t="s">
        <v>29</v>
      </c>
      <c r="I2280" s="514" t="s">
        <v>46</v>
      </c>
      <c r="J2280" s="360">
        <v>450</v>
      </c>
      <c r="K2280" s="360">
        <v>450</v>
      </c>
      <c r="L2280" s="360">
        <v>450</v>
      </c>
      <c r="M2280" s="512" t="s">
        <v>7297</v>
      </c>
      <c r="N2280" s="292"/>
      <c r="O2280" s="292"/>
      <c r="P2280" s="467"/>
      <c r="Q2280" s="456" t="s">
        <v>163</v>
      </c>
      <c r="R2280" s="320" t="s">
        <v>6797</v>
      </c>
    </row>
    <row r="2281" s="254" customFormat="1" ht="24" customHeight="1" spans="1:18">
      <c r="A2281" s="45">
        <v>2854</v>
      </c>
      <c r="B2281" s="45" t="s">
        <v>218</v>
      </c>
      <c r="C2281" s="572" t="s">
        <v>7316</v>
      </c>
      <c r="D2281" s="462" t="s">
        <v>7317</v>
      </c>
      <c r="E2281" s="292" t="s">
        <v>7318</v>
      </c>
      <c r="F2281" s="292" t="s">
        <v>7319</v>
      </c>
      <c r="G2281" s="292"/>
      <c r="H2281" s="456" t="s">
        <v>29</v>
      </c>
      <c r="I2281" s="514" t="s">
        <v>46</v>
      </c>
      <c r="J2281" s="360">
        <v>1200</v>
      </c>
      <c r="K2281" s="360">
        <v>1080</v>
      </c>
      <c r="L2281" s="360">
        <v>960</v>
      </c>
      <c r="M2281" s="512" t="s">
        <v>313</v>
      </c>
      <c r="N2281" s="283" t="s">
        <v>135</v>
      </c>
      <c r="O2281" s="283" t="s">
        <v>136</v>
      </c>
      <c r="P2281" s="467"/>
      <c r="Q2281" s="456" t="s">
        <v>163</v>
      </c>
      <c r="R2281" s="320" t="s">
        <v>398</v>
      </c>
    </row>
    <row r="2282" s="254" customFormat="1" ht="24" customHeight="1" spans="1:18">
      <c r="A2282" s="45">
        <v>2855</v>
      </c>
      <c r="B2282" s="45" t="s">
        <v>218</v>
      </c>
      <c r="C2282" s="572" t="s">
        <v>7320</v>
      </c>
      <c r="D2282" s="462" t="s">
        <v>7321</v>
      </c>
      <c r="E2282" s="292"/>
      <c r="F2282" s="292"/>
      <c r="G2282" s="292"/>
      <c r="H2282" s="456" t="s">
        <v>29</v>
      </c>
      <c r="I2282" s="514" t="s">
        <v>46</v>
      </c>
      <c r="J2282" s="360">
        <v>450</v>
      </c>
      <c r="K2282" s="360">
        <v>450</v>
      </c>
      <c r="L2282" s="360">
        <v>450</v>
      </c>
      <c r="M2282" s="512" t="s">
        <v>7297</v>
      </c>
      <c r="N2282" s="292"/>
      <c r="O2282" s="292"/>
      <c r="P2282" s="467"/>
      <c r="Q2282" s="456" t="s">
        <v>163</v>
      </c>
      <c r="R2282" s="320" t="s">
        <v>6797</v>
      </c>
    </row>
    <row r="2283" s="254" customFormat="1" ht="24" customHeight="1" spans="1:18">
      <c r="A2283" s="45">
        <v>2856</v>
      </c>
      <c r="B2283" s="45" t="s">
        <v>218</v>
      </c>
      <c r="C2283" s="572" t="s">
        <v>7322</v>
      </c>
      <c r="D2283" s="462" t="s">
        <v>7323</v>
      </c>
      <c r="E2283" s="292" t="s">
        <v>7324</v>
      </c>
      <c r="F2283" s="292" t="s">
        <v>7325</v>
      </c>
      <c r="G2283" s="292" t="s">
        <v>7326</v>
      </c>
      <c r="H2283" s="456" t="s">
        <v>29</v>
      </c>
      <c r="I2283" s="514" t="s">
        <v>7151</v>
      </c>
      <c r="J2283" s="360">
        <v>525</v>
      </c>
      <c r="K2283" s="360">
        <v>473</v>
      </c>
      <c r="L2283" s="360">
        <v>420</v>
      </c>
      <c r="M2283" s="512"/>
      <c r="N2283" s="283" t="s">
        <v>135</v>
      </c>
      <c r="O2283" s="283" t="s">
        <v>136</v>
      </c>
      <c r="P2283" s="467"/>
      <c r="Q2283" s="456" t="s">
        <v>163</v>
      </c>
      <c r="R2283" s="320" t="s">
        <v>398</v>
      </c>
    </row>
    <row r="2284" s="254" customFormat="1" ht="24" customHeight="1" spans="1:18">
      <c r="A2284" s="45">
        <v>2858</v>
      </c>
      <c r="B2284" s="45" t="s">
        <v>218</v>
      </c>
      <c r="C2284" s="572" t="s">
        <v>7327</v>
      </c>
      <c r="D2284" s="462" t="s">
        <v>7328</v>
      </c>
      <c r="E2284" s="292" t="s">
        <v>7329</v>
      </c>
      <c r="F2284" s="292" t="s">
        <v>7330</v>
      </c>
      <c r="G2284" s="292"/>
      <c r="H2284" s="456" t="s">
        <v>29</v>
      </c>
      <c r="I2284" s="514" t="s">
        <v>46</v>
      </c>
      <c r="J2284" s="360">
        <v>750</v>
      </c>
      <c r="K2284" s="360">
        <v>675</v>
      </c>
      <c r="L2284" s="360">
        <v>600</v>
      </c>
      <c r="M2284" s="512"/>
      <c r="N2284" s="283" t="s">
        <v>135</v>
      </c>
      <c r="O2284" s="283" t="s">
        <v>136</v>
      </c>
      <c r="P2284" s="467"/>
      <c r="Q2284" s="456" t="s">
        <v>163</v>
      </c>
      <c r="R2284" s="320" t="s">
        <v>398</v>
      </c>
    </row>
    <row r="2285" s="254" customFormat="1" ht="24" customHeight="1" spans="1:18">
      <c r="A2285" s="45">
        <v>2860</v>
      </c>
      <c r="B2285" s="45" t="s">
        <v>218</v>
      </c>
      <c r="C2285" s="572" t="s">
        <v>7331</v>
      </c>
      <c r="D2285" s="462" t="s">
        <v>7332</v>
      </c>
      <c r="E2285" s="292" t="s">
        <v>7333</v>
      </c>
      <c r="F2285" s="292" t="s">
        <v>7334</v>
      </c>
      <c r="G2285" s="292"/>
      <c r="H2285" s="456" t="s">
        <v>45</v>
      </c>
      <c r="I2285" s="514" t="s">
        <v>46</v>
      </c>
      <c r="J2285" s="360">
        <v>1750</v>
      </c>
      <c r="K2285" s="360">
        <v>1575</v>
      </c>
      <c r="L2285" s="360">
        <v>1400</v>
      </c>
      <c r="M2285" s="512"/>
      <c r="N2285" s="283" t="s">
        <v>135</v>
      </c>
      <c r="O2285" s="283" t="s">
        <v>136</v>
      </c>
      <c r="P2285" s="497" t="s">
        <v>7145</v>
      </c>
      <c r="Q2285" s="456" t="s">
        <v>163</v>
      </c>
      <c r="R2285" s="320" t="s">
        <v>398</v>
      </c>
    </row>
    <row r="2286" s="254" customFormat="1" ht="36" customHeight="1" spans="1:18">
      <c r="A2286" s="45">
        <v>2861</v>
      </c>
      <c r="B2286" s="45" t="s">
        <v>218</v>
      </c>
      <c r="C2286" s="572" t="s">
        <v>7335</v>
      </c>
      <c r="D2286" s="462" t="s">
        <v>7336</v>
      </c>
      <c r="E2286" s="292" t="s">
        <v>7337</v>
      </c>
      <c r="F2286" s="292" t="s">
        <v>7338</v>
      </c>
      <c r="G2286" s="292" t="s">
        <v>7119</v>
      </c>
      <c r="H2286" s="456" t="s">
        <v>29</v>
      </c>
      <c r="I2286" s="514" t="s">
        <v>46</v>
      </c>
      <c r="J2286" s="360">
        <v>1500</v>
      </c>
      <c r="K2286" s="360">
        <v>1350</v>
      </c>
      <c r="L2286" s="360">
        <v>1200</v>
      </c>
      <c r="M2286" s="512"/>
      <c r="N2286" s="283" t="s">
        <v>135</v>
      </c>
      <c r="O2286" s="283" t="s">
        <v>136</v>
      </c>
      <c r="P2286" s="467"/>
      <c r="Q2286" s="456" t="s">
        <v>163</v>
      </c>
      <c r="R2286" s="320" t="s">
        <v>398</v>
      </c>
    </row>
    <row r="2287" s="254" customFormat="1" ht="24" customHeight="1" spans="1:18">
      <c r="A2287" s="45">
        <v>2862</v>
      </c>
      <c r="B2287" s="45" t="s">
        <v>218</v>
      </c>
      <c r="C2287" s="572" t="s">
        <v>7339</v>
      </c>
      <c r="D2287" s="462" t="s">
        <v>7340</v>
      </c>
      <c r="E2287" s="292" t="s">
        <v>7341</v>
      </c>
      <c r="F2287" s="292"/>
      <c r="G2287" s="292"/>
      <c r="H2287" s="456" t="s">
        <v>45</v>
      </c>
      <c r="I2287" s="514" t="s">
        <v>46</v>
      </c>
      <c r="J2287" s="360">
        <v>1500</v>
      </c>
      <c r="K2287" s="360">
        <v>1350</v>
      </c>
      <c r="L2287" s="360">
        <v>1200</v>
      </c>
      <c r="M2287" s="512"/>
      <c r="N2287" s="283" t="s">
        <v>135</v>
      </c>
      <c r="O2287" s="283" t="s">
        <v>136</v>
      </c>
      <c r="P2287" s="467"/>
      <c r="Q2287" s="456" t="s">
        <v>163</v>
      </c>
      <c r="R2287" s="320" t="s">
        <v>398</v>
      </c>
    </row>
    <row r="2288" s="254" customFormat="1" ht="24" customHeight="1" spans="1:18">
      <c r="A2288" s="45">
        <v>2863</v>
      </c>
      <c r="B2288" s="45" t="s">
        <v>218</v>
      </c>
      <c r="C2288" s="572" t="s">
        <v>7342</v>
      </c>
      <c r="D2288" s="462" t="s">
        <v>7343</v>
      </c>
      <c r="E2288" s="292" t="s">
        <v>7344</v>
      </c>
      <c r="F2288" s="292" t="s">
        <v>7345</v>
      </c>
      <c r="G2288" s="292"/>
      <c r="H2288" s="456" t="s">
        <v>29</v>
      </c>
      <c r="I2288" s="514" t="s">
        <v>46</v>
      </c>
      <c r="J2288" s="360">
        <v>750</v>
      </c>
      <c r="K2288" s="360">
        <v>675</v>
      </c>
      <c r="L2288" s="360">
        <v>600</v>
      </c>
      <c r="M2288" s="512"/>
      <c r="N2288" s="283" t="s">
        <v>135</v>
      </c>
      <c r="O2288" s="283" t="s">
        <v>136</v>
      </c>
      <c r="P2288" s="467"/>
      <c r="Q2288" s="456" t="s">
        <v>163</v>
      </c>
      <c r="R2288" s="320" t="s">
        <v>398</v>
      </c>
    </row>
    <row r="2289" s="254" customFormat="1" ht="36" customHeight="1" spans="1:18">
      <c r="A2289" s="45">
        <v>2864</v>
      </c>
      <c r="B2289" s="45" t="s">
        <v>218</v>
      </c>
      <c r="C2289" s="572" t="s">
        <v>7346</v>
      </c>
      <c r="D2289" s="462" t="s">
        <v>7347</v>
      </c>
      <c r="E2289" s="292" t="s">
        <v>7348</v>
      </c>
      <c r="F2289" s="292" t="s">
        <v>7349</v>
      </c>
      <c r="G2289" s="292"/>
      <c r="H2289" s="456" t="s">
        <v>29</v>
      </c>
      <c r="I2289" s="514" t="s">
        <v>46</v>
      </c>
      <c r="J2289" s="360">
        <v>1350</v>
      </c>
      <c r="K2289" s="360">
        <v>1215</v>
      </c>
      <c r="L2289" s="360">
        <v>1080</v>
      </c>
      <c r="M2289" s="512"/>
      <c r="N2289" s="283" t="s">
        <v>135</v>
      </c>
      <c r="O2289" s="283" t="s">
        <v>136</v>
      </c>
      <c r="P2289" s="467"/>
      <c r="Q2289" s="456" t="s">
        <v>163</v>
      </c>
      <c r="R2289" s="320" t="s">
        <v>398</v>
      </c>
    </row>
    <row r="2290" s="254" customFormat="1" ht="24" customHeight="1" spans="1:18">
      <c r="A2290" s="45">
        <v>2865</v>
      </c>
      <c r="B2290" s="45" t="s">
        <v>218</v>
      </c>
      <c r="C2290" s="572" t="s">
        <v>7350</v>
      </c>
      <c r="D2290" s="462" t="s">
        <v>7351</v>
      </c>
      <c r="E2290" s="292" t="s">
        <v>7352</v>
      </c>
      <c r="F2290" s="292"/>
      <c r="G2290" s="292" t="s">
        <v>7353</v>
      </c>
      <c r="H2290" s="456" t="s">
        <v>29</v>
      </c>
      <c r="I2290" s="514" t="s">
        <v>46</v>
      </c>
      <c r="J2290" s="360">
        <v>1050</v>
      </c>
      <c r="K2290" s="360">
        <v>945</v>
      </c>
      <c r="L2290" s="360">
        <v>840</v>
      </c>
      <c r="M2290" s="512"/>
      <c r="N2290" s="283" t="s">
        <v>135</v>
      </c>
      <c r="O2290" s="283" t="s">
        <v>136</v>
      </c>
      <c r="P2290" s="467"/>
      <c r="Q2290" s="456" t="s">
        <v>163</v>
      </c>
      <c r="R2290" s="320" t="s">
        <v>398</v>
      </c>
    </row>
    <row r="2291" s="254" customFormat="1" ht="24" customHeight="1" spans="1:18">
      <c r="A2291" s="45">
        <v>2866</v>
      </c>
      <c r="B2291" s="45" t="s">
        <v>218</v>
      </c>
      <c r="C2291" s="572" t="s">
        <v>7354</v>
      </c>
      <c r="D2291" s="462" t="s">
        <v>7355</v>
      </c>
      <c r="E2291" s="292" t="s">
        <v>7356</v>
      </c>
      <c r="F2291" s="292" t="s">
        <v>7357</v>
      </c>
      <c r="G2291" s="292"/>
      <c r="H2291" s="456" t="s">
        <v>29</v>
      </c>
      <c r="I2291" s="514" t="s">
        <v>46</v>
      </c>
      <c r="J2291" s="360">
        <v>1200</v>
      </c>
      <c r="K2291" s="360">
        <v>1080</v>
      </c>
      <c r="L2291" s="360">
        <v>960</v>
      </c>
      <c r="M2291" s="512"/>
      <c r="N2291" s="283" t="s">
        <v>135</v>
      </c>
      <c r="O2291" s="283" t="s">
        <v>136</v>
      </c>
      <c r="P2291" s="467"/>
      <c r="Q2291" s="456" t="s">
        <v>163</v>
      </c>
      <c r="R2291" s="320" t="s">
        <v>398</v>
      </c>
    </row>
    <row r="2292" s="254" customFormat="1" ht="24" customHeight="1" spans="1:18">
      <c r="A2292" s="45">
        <v>2867</v>
      </c>
      <c r="B2292" s="45" t="s">
        <v>218</v>
      </c>
      <c r="C2292" s="572" t="s">
        <v>7358</v>
      </c>
      <c r="D2292" s="462" t="s">
        <v>7359</v>
      </c>
      <c r="E2292" s="292" t="s">
        <v>7360</v>
      </c>
      <c r="F2292" s="292" t="s">
        <v>7361</v>
      </c>
      <c r="G2292" s="292"/>
      <c r="H2292" s="456" t="s">
        <v>29</v>
      </c>
      <c r="I2292" s="514" t="s">
        <v>46</v>
      </c>
      <c r="J2292" s="360">
        <v>1130</v>
      </c>
      <c r="K2292" s="360">
        <v>1017</v>
      </c>
      <c r="L2292" s="360">
        <v>904</v>
      </c>
      <c r="M2292" s="512"/>
      <c r="N2292" s="283" t="s">
        <v>135</v>
      </c>
      <c r="O2292" s="283" t="s">
        <v>136</v>
      </c>
      <c r="P2292" s="467"/>
      <c r="Q2292" s="456" t="s">
        <v>163</v>
      </c>
      <c r="R2292" s="320" t="s">
        <v>398</v>
      </c>
    </row>
    <row r="2293" s="254" customFormat="1" ht="24" customHeight="1" spans="1:18">
      <c r="A2293" s="45">
        <v>2868</v>
      </c>
      <c r="B2293" s="45" t="s">
        <v>218</v>
      </c>
      <c r="C2293" s="572" t="s">
        <v>7362</v>
      </c>
      <c r="D2293" s="462" t="s">
        <v>7363</v>
      </c>
      <c r="E2293" s="292" t="s">
        <v>7364</v>
      </c>
      <c r="F2293" s="292" t="s">
        <v>7365</v>
      </c>
      <c r="G2293" s="292"/>
      <c r="H2293" s="456" t="s">
        <v>29</v>
      </c>
      <c r="I2293" s="514" t="s">
        <v>46</v>
      </c>
      <c r="J2293" s="360">
        <v>975</v>
      </c>
      <c r="K2293" s="360">
        <v>878</v>
      </c>
      <c r="L2293" s="360">
        <v>780</v>
      </c>
      <c r="M2293" s="512"/>
      <c r="N2293" s="283" t="s">
        <v>135</v>
      </c>
      <c r="O2293" s="283" t="s">
        <v>136</v>
      </c>
      <c r="P2293" s="467"/>
      <c r="Q2293" s="456" t="s">
        <v>163</v>
      </c>
      <c r="R2293" s="320" t="s">
        <v>398</v>
      </c>
    </row>
    <row r="2294" s="254" customFormat="1" ht="24" customHeight="1" spans="1:18">
      <c r="A2294" s="45">
        <v>2870</v>
      </c>
      <c r="B2294" s="45" t="s">
        <v>218</v>
      </c>
      <c r="C2294" s="572" t="s">
        <v>7366</v>
      </c>
      <c r="D2294" s="462" t="s">
        <v>7367</v>
      </c>
      <c r="E2294" s="292" t="s">
        <v>7368</v>
      </c>
      <c r="F2294" s="292" t="s">
        <v>7369</v>
      </c>
      <c r="G2294" s="292" t="s">
        <v>7370</v>
      </c>
      <c r="H2294" s="456" t="s">
        <v>45</v>
      </c>
      <c r="I2294" s="514" t="s">
        <v>46</v>
      </c>
      <c r="J2294" s="360">
        <v>750</v>
      </c>
      <c r="K2294" s="360">
        <v>675</v>
      </c>
      <c r="L2294" s="360">
        <v>600</v>
      </c>
      <c r="M2294" s="512"/>
      <c r="N2294" s="283" t="s">
        <v>135</v>
      </c>
      <c r="O2294" s="283" t="s">
        <v>136</v>
      </c>
      <c r="P2294" s="467"/>
      <c r="Q2294" s="456" t="s">
        <v>163</v>
      </c>
      <c r="R2294" s="320" t="s">
        <v>398</v>
      </c>
    </row>
    <row r="2295" s="254" customFormat="1" ht="24" customHeight="1" spans="1:18">
      <c r="A2295" s="45">
        <v>2871</v>
      </c>
      <c r="B2295" s="45" t="s">
        <v>218</v>
      </c>
      <c r="C2295" s="572" t="s">
        <v>7371</v>
      </c>
      <c r="D2295" s="462" t="s">
        <v>7372</v>
      </c>
      <c r="E2295" s="292" t="s">
        <v>7373</v>
      </c>
      <c r="F2295" s="292"/>
      <c r="G2295" s="292"/>
      <c r="H2295" s="456" t="s">
        <v>76</v>
      </c>
      <c r="I2295" s="514" t="s">
        <v>46</v>
      </c>
      <c r="J2295" s="360">
        <v>750</v>
      </c>
      <c r="K2295" s="360">
        <v>675</v>
      </c>
      <c r="L2295" s="360">
        <v>600</v>
      </c>
      <c r="M2295" s="512"/>
      <c r="N2295" s="283" t="s">
        <v>135</v>
      </c>
      <c r="O2295" s="283" t="s">
        <v>136</v>
      </c>
      <c r="P2295" s="467"/>
      <c r="Q2295" s="456" t="s">
        <v>163</v>
      </c>
      <c r="R2295" s="320" t="s">
        <v>398</v>
      </c>
    </row>
    <row r="2296" s="254" customFormat="1" ht="24" customHeight="1" spans="1:18">
      <c r="A2296" s="45">
        <v>2872</v>
      </c>
      <c r="B2296" s="45" t="s">
        <v>218</v>
      </c>
      <c r="C2296" s="572" t="s">
        <v>7374</v>
      </c>
      <c r="D2296" s="462" t="s">
        <v>7375</v>
      </c>
      <c r="E2296" s="292" t="s">
        <v>7376</v>
      </c>
      <c r="F2296" s="292" t="s">
        <v>7377</v>
      </c>
      <c r="G2296" s="292"/>
      <c r="H2296" s="456" t="s">
        <v>76</v>
      </c>
      <c r="I2296" s="514" t="s">
        <v>46</v>
      </c>
      <c r="J2296" s="360">
        <v>750</v>
      </c>
      <c r="K2296" s="360">
        <v>675</v>
      </c>
      <c r="L2296" s="360">
        <v>600</v>
      </c>
      <c r="M2296" s="512"/>
      <c r="N2296" s="283" t="s">
        <v>135</v>
      </c>
      <c r="O2296" s="283" t="s">
        <v>136</v>
      </c>
      <c r="P2296" s="467"/>
      <c r="Q2296" s="456" t="s">
        <v>163</v>
      </c>
      <c r="R2296" s="320" t="s">
        <v>398</v>
      </c>
    </row>
    <row r="2297" s="254" customFormat="1" ht="24" customHeight="1" spans="1:18">
      <c r="A2297" s="45">
        <v>2873</v>
      </c>
      <c r="B2297" s="45" t="s">
        <v>218</v>
      </c>
      <c r="C2297" s="572" t="s">
        <v>7378</v>
      </c>
      <c r="D2297" s="462" t="s">
        <v>7379</v>
      </c>
      <c r="E2297" s="292" t="s">
        <v>7380</v>
      </c>
      <c r="F2297" s="292" t="s">
        <v>7381</v>
      </c>
      <c r="G2297" s="292"/>
      <c r="H2297" s="456" t="s">
        <v>76</v>
      </c>
      <c r="I2297" s="514" t="s">
        <v>46</v>
      </c>
      <c r="J2297" s="360">
        <v>900</v>
      </c>
      <c r="K2297" s="360">
        <v>810</v>
      </c>
      <c r="L2297" s="469">
        <v>720</v>
      </c>
      <c r="M2297" s="512"/>
      <c r="N2297" s="283" t="s">
        <v>135</v>
      </c>
      <c r="O2297" s="283" t="s">
        <v>136</v>
      </c>
      <c r="P2297" s="467"/>
      <c r="Q2297" s="456" t="s">
        <v>163</v>
      </c>
      <c r="R2297" s="320" t="s">
        <v>398</v>
      </c>
    </row>
    <row r="2298" s="254" customFormat="1" ht="12" customHeight="1" spans="1:18">
      <c r="A2298" s="45">
        <v>2874</v>
      </c>
      <c r="B2298" s="45"/>
      <c r="C2298" s="45"/>
      <c r="D2298" s="460" t="s">
        <v>7382</v>
      </c>
      <c r="E2298" s="461" t="s">
        <v>7383</v>
      </c>
      <c r="F2298" s="292" t="s">
        <v>7384</v>
      </c>
      <c r="G2298" s="292"/>
      <c r="H2298" s="456"/>
      <c r="I2298" s="514"/>
      <c r="J2298" s="360"/>
      <c r="K2298" s="360"/>
      <c r="L2298" s="360"/>
      <c r="M2298" s="516"/>
      <c r="N2298" s="292"/>
      <c r="O2298" s="292"/>
      <c r="P2298" s="467"/>
      <c r="Q2298" s="456" t="s">
        <v>163</v>
      </c>
      <c r="R2298" s="320"/>
    </row>
    <row r="2299" s="254" customFormat="1" ht="24" customHeight="1" spans="1:18">
      <c r="A2299" s="45">
        <v>2875</v>
      </c>
      <c r="B2299" s="45" t="s">
        <v>218</v>
      </c>
      <c r="C2299" s="572" t="s">
        <v>7385</v>
      </c>
      <c r="D2299" s="462" t="s">
        <v>7386</v>
      </c>
      <c r="E2299" s="292" t="s">
        <v>7387</v>
      </c>
      <c r="F2299" s="292" t="s">
        <v>7388</v>
      </c>
      <c r="G2299" s="292" t="s">
        <v>7135</v>
      </c>
      <c r="H2299" s="456" t="s">
        <v>45</v>
      </c>
      <c r="I2299" s="514" t="s">
        <v>5348</v>
      </c>
      <c r="J2299" s="360">
        <v>1800</v>
      </c>
      <c r="K2299" s="360">
        <v>1620</v>
      </c>
      <c r="L2299" s="360">
        <v>1440</v>
      </c>
      <c r="M2299" s="516"/>
      <c r="N2299" s="283" t="s">
        <v>135</v>
      </c>
      <c r="O2299" s="283" t="s">
        <v>136</v>
      </c>
      <c r="P2299" s="467"/>
      <c r="Q2299" s="456" t="s">
        <v>163</v>
      </c>
      <c r="R2299" s="320" t="s">
        <v>398</v>
      </c>
    </row>
    <row r="2300" s="254" customFormat="1" ht="24" customHeight="1" spans="1:18">
      <c r="A2300" s="45">
        <v>2876</v>
      </c>
      <c r="B2300" s="45" t="s">
        <v>218</v>
      </c>
      <c r="C2300" s="572" t="s">
        <v>7389</v>
      </c>
      <c r="D2300" s="462" t="s">
        <v>7390</v>
      </c>
      <c r="E2300" s="292"/>
      <c r="F2300" s="292"/>
      <c r="G2300" s="292"/>
      <c r="H2300" s="456" t="s">
        <v>45</v>
      </c>
      <c r="I2300" s="514" t="s">
        <v>5348</v>
      </c>
      <c r="J2300" s="360">
        <v>450</v>
      </c>
      <c r="K2300" s="360">
        <v>450</v>
      </c>
      <c r="L2300" s="360">
        <v>450</v>
      </c>
      <c r="M2300" s="512" t="s">
        <v>7391</v>
      </c>
      <c r="N2300" s="292"/>
      <c r="O2300" s="292"/>
      <c r="P2300" s="467"/>
      <c r="Q2300" s="456" t="s">
        <v>163</v>
      </c>
      <c r="R2300" s="320" t="s">
        <v>6797</v>
      </c>
    </row>
    <row r="2301" s="254" customFormat="1" ht="24" customHeight="1" spans="1:18">
      <c r="A2301" s="45">
        <v>2877</v>
      </c>
      <c r="B2301" s="45" t="s">
        <v>218</v>
      </c>
      <c r="C2301" s="572" t="s">
        <v>7392</v>
      </c>
      <c r="D2301" s="462" t="s">
        <v>7393</v>
      </c>
      <c r="E2301" s="292" t="s">
        <v>7394</v>
      </c>
      <c r="F2301" s="292" t="s">
        <v>7395</v>
      </c>
      <c r="G2301" s="292" t="s">
        <v>7135</v>
      </c>
      <c r="H2301" s="456" t="s">
        <v>45</v>
      </c>
      <c r="I2301" s="514" t="s">
        <v>5348</v>
      </c>
      <c r="J2301" s="360">
        <v>2630</v>
      </c>
      <c r="K2301" s="360">
        <v>2367</v>
      </c>
      <c r="L2301" s="360">
        <v>2104</v>
      </c>
      <c r="M2301" s="512"/>
      <c r="N2301" s="283" t="s">
        <v>135</v>
      </c>
      <c r="O2301" s="283" t="s">
        <v>136</v>
      </c>
      <c r="P2301" s="467"/>
      <c r="Q2301" s="456" t="s">
        <v>163</v>
      </c>
      <c r="R2301" s="320" t="s">
        <v>398</v>
      </c>
    </row>
    <row r="2302" s="254" customFormat="1" ht="24" customHeight="1" spans="1:18">
      <c r="A2302" s="45">
        <v>2878</v>
      </c>
      <c r="B2302" s="45" t="s">
        <v>218</v>
      </c>
      <c r="C2302" s="572" t="s">
        <v>7396</v>
      </c>
      <c r="D2302" s="462" t="s">
        <v>7397</v>
      </c>
      <c r="E2302" s="292" t="s">
        <v>7398</v>
      </c>
      <c r="F2302" s="292" t="s">
        <v>7395</v>
      </c>
      <c r="G2302" s="292" t="s">
        <v>7135</v>
      </c>
      <c r="H2302" s="456" t="s">
        <v>45</v>
      </c>
      <c r="I2302" s="514" t="s">
        <v>5348</v>
      </c>
      <c r="J2302" s="360">
        <v>3300</v>
      </c>
      <c r="K2302" s="360">
        <v>2970</v>
      </c>
      <c r="L2302" s="360">
        <v>2640</v>
      </c>
      <c r="M2302" s="512"/>
      <c r="N2302" s="283" t="s">
        <v>135</v>
      </c>
      <c r="O2302" s="283" t="s">
        <v>136</v>
      </c>
      <c r="P2302" s="467"/>
      <c r="Q2302" s="456" t="s">
        <v>163</v>
      </c>
      <c r="R2302" s="320" t="s">
        <v>398</v>
      </c>
    </row>
    <row r="2303" s="254" customFormat="1" ht="24" customHeight="1" spans="1:18">
      <c r="A2303" s="45">
        <v>2879</v>
      </c>
      <c r="B2303" s="45" t="s">
        <v>218</v>
      </c>
      <c r="C2303" s="572" t="s">
        <v>7399</v>
      </c>
      <c r="D2303" s="462" t="s">
        <v>7400</v>
      </c>
      <c r="E2303" s="292" t="s">
        <v>7401</v>
      </c>
      <c r="F2303" s="292" t="s">
        <v>7402</v>
      </c>
      <c r="G2303" s="292" t="s">
        <v>7135</v>
      </c>
      <c r="H2303" s="456" t="s">
        <v>29</v>
      </c>
      <c r="I2303" s="514" t="s">
        <v>5348</v>
      </c>
      <c r="J2303" s="360">
        <v>1950</v>
      </c>
      <c r="K2303" s="360">
        <v>1755</v>
      </c>
      <c r="L2303" s="360">
        <v>1560</v>
      </c>
      <c r="M2303" s="512"/>
      <c r="N2303" s="283" t="s">
        <v>135</v>
      </c>
      <c r="O2303" s="283" t="s">
        <v>136</v>
      </c>
      <c r="P2303" s="467"/>
      <c r="Q2303" s="456" t="s">
        <v>163</v>
      </c>
      <c r="R2303" s="320" t="s">
        <v>398</v>
      </c>
    </row>
    <row r="2304" s="254" customFormat="1" ht="36" customHeight="1" spans="1:18">
      <c r="A2304" s="45">
        <v>2880</v>
      </c>
      <c r="B2304" s="45" t="s">
        <v>218</v>
      </c>
      <c r="C2304" s="572" t="s">
        <v>7403</v>
      </c>
      <c r="D2304" s="462" t="s">
        <v>7404</v>
      </c>
      <c r="E2304" s="292" t="s">
        <v>7405</v>
      </c>
      <c r="F2304" s="292" t="s">
        <v>7406</v>
      </c>
      <c r="G2304" s="292" t="s">
        <v>7135</v>
      </c>
      <c r="H2304" s="456" t="s">
        <v>29</v>
      </c>
      <c r="I2304" s="514" t="s">
        <v>7151</v>
      </c>
      <c r="J2304" s="360">
        <v>1930</v>
      </c>
      <c r="K2304" s="360">
        <v>1737</v>
      </c>
      <c r="L2304" s="360">
        <v>1544</v>
      </c>
      <c r="M2304" s="512"/>
      <c r="N2304" s="283" t="s">
        <v>135</v>
      </c>
      <c r="O2304" s="283" t="s">
        <v>136</v>
      </c>
      <c r="P2304" s="497" t="s">
        <v>7145</v>
      </c>
      <c r="Q2304" s="456" t="s">
        <v>163</v>
      </c>
      <c r="R2304" s="320" t="s">
        <v>398</v>
      </c>
    </row>
    <row r="2305" s="254" customFormat="1" ht="24" customHeight="1" spans="1:18">
      <c r="A2305" s="45">
        <v>2881</v>
      </c>
      <c r="B2305" s="45" t="s">
        <v>218</v>
      </c>
      <c r="C2305" s="572" t="s">
        <v>7407</v>
      </c>
      <c r="D2305" s="462" t="s">
        <v>7408</v>
      </c>
      <c r="E2305" s="292" t="s">
        <v>7409</v>
      </c>
      <c r="F2305" s="292" t="s">
        <v>7410</v>
      </c>
      <c r="G2305" s="292" t="s">
        <v>7135</v>
      </c>
      <c r="H2305" s="456" t="s">
        <v>29</v>
      </c>
      <c r="I2305" s="514" t="s">
        <v>46</v>
      </c>
      <c r="J2305" s="360">
        <v>1350</v>
      </c>
      <c r="K2305" s="360">
        <v>1215</v>
      </c>
      <c r="L2305" s="360">
        <v>1080</v>
      </c>
      <c r="M2305" s="512"/>
      <c r="N2305" s="283" t="s">
        <v>135</v>
      </c>
      <c r="O2305" s="283" t="s">
        <v>136</v>
      </c>
      <c r="P2305" s="467"/>
      <c r="Q2305" s="456" t="s">
        <v>163</v>
      </c>
      <c r="R2305" s="320" t="s">
        <v>398</v>
      </c>
    </row>
    <row r="2306" s="254" customFormat="1" ht="24" customHeight="1" spans="1:18">
      <c r="A2306" s="45">
        <v>2882</v>
      </c>
      <c r="B2306" s="45" t="s">
        <v>218</v>
      </c>
      <c r="C2306" s="572" t="s">
        <v>7411</v>
      </c>
      <c r="D2306" s="462" t="s">
        <v>7412</v>
      </c>
      <c r="E2306" s="292" t="s">
        <v>7413</v>
      </c>
      <c r="F2306" s="292" t="s">
        <v>7414</v>
      </c>
      <c r="G2306" s="292" t="s">
        <v>7135</v>
      </c>
      <c r="H2306" s="456" t="s">
        <v>29</v>
      </c>
      <c r="I2306" s="514" t="s">
        <v>46</v>
      </c>
      <c r="J2306" s="360">
        <v>1650</v>
      </c>
      <c r="K2306" s="360">
        <v>1485</v>
      </c>
      <c r="L2306" s="360">
        <v>1320</v>
      </c>
      <c r="M2306" s="512"/>
      <c r="N2306" s="283" t="s">
        <v>135</v>
      </c>
      <c r="O2306" s="283" t="s">
        <v>136</v>
      </c>
      <c r="P2306" s="467"/>
      <c r="Q2306" s="456" t="s">
        <v>163</v>
      </c>
      <c r="R2306" s="320" t="s">
        <v>398</v>
      </c>
    </row>
    <row r="2307" s="254" customFormat="1" ht="24" customHeight="1" spans="1:18">
      <c r="A2307" s="45">
        <v>2883</v>
      </c>
      <c r="B2307" s="45" t="s">
        <v>218</v>
      </c>
      <c r="C2307" s="572" t="s">
        <v>7415</v>
      </c>
      <c r="D2307" s="462" t="s">
        <v>7416</v>
      </c>
      <c r="E2307" s="292" t="s">
        <v>7417</v>
      </c>
      <c r="F2307" s="292" t="s">
        <v>7418</v>
      </c>
      <c r="G2307" s="292"/>
      <c r="H2307" s="456" t="s">
        <v>29</v>
      </c>
      <c r="I2307" s="514" t="s">
        <v>46</v>
      </c>
      <c r="J2307" s="360">
        <v>900</v>
      </c>
      <c r="K2307" s="360">
        <v>810</v>
      </c>
      <c r="L2307" s="360">
        <v>720</v>
      </c>
      <c r="M2307" s="512"/>
      <c r="N2307" s="473" t="s">
        <v>442</v>
      </c>
      <c r="O2307" s="473" t="s">
        <v>443</v>
      </c>
      <c r="P2307" s="467"/>
      <c r="Q2307" s="456" t="s">
        <v>163</v>
      </c>
      <c r="R2307" s="320" t="s">
        <v>398</v>
      </c>
    </row>
    <row r="2308" s="254" customFormat="1" ht="24" customHeight="1" spans="1:18">
      <c r="A2308" s="45">
        <v>2885</v>
      </c>
      <c r="B2308" s="45" t="s">
        <v>218</v>
      </c>
      <c r="C2308" s="572" t="s">
        <v>7419</v>
      </c>
      <c r="D2308" s="462" t="s">
        <v>7420</v>
      </c>
      <c r="E2308" s="292" t="s">
        <v>7421</v>
      </c>
      <c r="F2308" s="292" t="s">
        <v>7422</v>
      </c>
      <c r="G2308" s="292"/>
      <c r="H2308" s="456" t="s">
        <v>29</v>
      </c>
      <c r="I2308" s="514" t="s">
        <v>972</v>
      </c>
      <c r="J2308" s="360">
        <v>750</v>
      </c>
      <c r="K2308" s="360">
        <v>675</v>
      </c>
      <c r="L2308" s="360">
        <v>600</v>
      </c>
      <c r="M2308" s="512"/>
      <c r="N2308" s="283" t="s">
        <v>135</v>
      </c>
      <c r="O2308" s="283" t="s">
        <v>136</v>
      </c>
      <c r="P2308" s="467"/>
      <c r="Q2308" s="456" t="s">
        <v>163</v>
      </c>
      <c r="R2308" s="320" t="s">
        <v>398</v>
      </c>
    </row>
    <row r="2309" s="254" customFormat="1" ht="24" customHeight="1" spans="1:18">
      <c r="A2309" s="45">
        <v>2886</v>
      </c>
      <c r="B2309" s="45" t="s">
        <v>218</v>
      </c>
      <c r="C2309" s="572" t="s">
        <v>7423</v>
      </c>
      <c r="D2309" s="462" t="s">
        <v>7424</v>
      </c>
      <c r="E2309" s="292" t="s">
        <v>7425</v>
      </c>
      <c r="F2309" s="292" t="s">
        <v>7426</v>
      </c>
      <c r="G2309" s="292" t="s">
        <v>7135</v>
      </c>
      <c r="H2309" s="456" t="s">
        <v>29</v>
      </c>
      <c r="I2309" s="514" t="s">
        <v>46</v>
      </c>
      <c r="J2309" s="360">
        <v>900</v>
      </c>
      <c r="K2309" s="360">
        <v>810</v>
      </c>
      <c r="L2309" s="360">
        <v>720</v>
      </c>
      <c r="M2309" s="512"/>
      <c r="N2309" s="283" t="s">
        <v>135</v>
      </c>
      <c r="O2309" s="283" t="s">
        <v>136</v>
      </c>
      <c r="P2309" s="467"/>
      <c r="Q2309" s="456" t="s">
        <v>163</v>
      </c>
      <c r="R2309" s="320" t="s">
        <v>398</v>
      </c>
    </row>
    <row r="2310" s="254" customFormat="1" ht="36" customHeight="1" spans="1:18">
      <c r="A2310" s="45">
        <v>2887</v>
      </c>
      <c r="B2310" s="45" t="s">
        <v>218</v>
      </c>
      <c r="C2310" s="572" t="s">
        <v>7427</v>
      </c>
      <c r="D2310" s="462" t="s">
        <v>7428</v>
      </c>
      <c r="E2310" s="292" t="s">
        <v>7429</v>
      </c>
      <c r="F2310" s="292" t="s">
        <v>7430</v>
      </c>
      <c r="G2310" s="292" t="s">
        <v>7135</v>
      </c>
      <c r="H2310" s="456" t="s">
        <v>29</v>
      </c>
      <c r="I2310" s="514" t="s">
        <v>46</v>
      </c>
      <c r="J2310" s="360">
        <v>975</v>
      </c>
      <c r="K2310" s="360">
        <v>878</v>
      </c>
      <c r="L2310" s="360">
        <v>780</v>
      </c>
      <c r="M2310" s="516"/>
      <c r="N2310" s="283" t="s">
        <v>135</v>
      </c>
      <c r="O2310" s="283" t="s">
        <v>136</v>
      </c>
      <c r="P2310" s="467"/>
      <c r="Q2310" s="456" t="s">
        <v>163</v>
      </c>
      <c r="R2310" s="320" t="s">
        <v>398</v>
      </c>
    </row>
    <row r="2311" s="254" customFormat="1" ht="24" customHeight="1" spans="1:18">
      <c r="A2311" s="45">
        <v>2888</v>
      </c>
      <c r="B2311" s="45" t="s">
        <v>129</v>
      </c>
      <c r="C2311" s="572" t="s">
        <v>7431</v>
      </c>
      <c r="D2311" s="462" t="s">
        <v>7432</v>
      </c>
      <c r="E2311" s="292" t="s">
        <v>7433</v>
      </c>
      <c r="F2311" s="292" t="s">
        <v>7434</v>
      </c>
      <c r="G2311" s="292" t="s">
        <v>7435</v>
      </c>
      <c r="H2311" s="456" t="s">
        <v>29</v>
      </c>
      <c r="I2311" s="514" t="s">
        <v>903</v>
      </c>
      <c r="J2311" s="360">
        <v>900</v>
      </c>
      <c r="K2311" s="360">
        <v>810</v>
      </c>
      <c r="L2311" s="360">
        <v>720</v>
      </c>
      <c r="M2311" s="516"/>
      <c r="N2311" s="283" t="s">
        <v>135</v>
      </c>
      <c r="O2311" s="283" t="s">
        <v>136</v>
      </c>
      <c r="P2311" s="467"/>
      <c r="Q2311" s="456" t="s">
        <v>163</v>
      </c>
      <c r="R2311" s="320" t="s">
        <v>398</v>
      </c>
    </row>
    <row r="2312" s="254" customFormat="1" ht="24" customHeight="1" spans="1:18">
      <c r="A2312" s="45">
        <v>2889</v>
      </c>
      <c r="B2312" s="45" t="s">
        <v>129</v>
      </c>
      <c r="C2312" s="572" t="s">
        <v>7436</v>
      </c>
      <c r="D2312" s="462" t="s">
        <v>7437</v>
      </c>
      <c r="E2312" s="292"/>
      <c r="F2312" s="292"/>
      <c r="G2312" s="292"/>
      <c r="H2312" s="456" t="s">
        <v>29</v>
      </c>
      <c r="I2312" s="514" t="s">
        <v>46</v>
      </c>
      <c r="J2312" s="360">
        <v>300</v>
      </c>
      <c r="K2312" s="360">
        <v>300</v>
      </c>
      <c r="L2312" s="360">
        <v>300</v>
      </c>
      <c r="M2312" s="512" t="s">
        <v>7438</v>
      </c>
      <c r="N2312" s="292"/>
      <c r="O2312" s="292"/>
      <c r="P2312" s="467"/>
      <c r="Q2312" s="456" t="s">
        <v>163</v>
      </c>
      <c r="R2312" s="320" t="s">
        <v>6797</v>
      </c>
    </row>
    <row r="2313" s="254" customFormat="1" ht="36" customHeight="1" spans="1:18">
      <c r="A2313" s="45">
        <v>2890</v>
      </c>
      <c r="B2313" s="45" t="s">
        <v>218</v>
      </c>
      <c r="C2313" s="572" t="s">
        <v>7439</v>
      </c>
      <c r="D2313" s="462" t="s">
        <v>7440</v>
      </c>
      <c r="E2313" s="292" t="s">
        <v>7441</v>
      </c>
      <c r="F2313" s="292" t="s">
        <v>7442</v>
      </c>
      <c r="G2313" s="292" t="s">
        <v>7135</v>
      </c>
      <c r="H2313" s="456" t="s">
        <v>29</v>
      </c>
      <c r="I2313" s="514" t="s">
        <v>972</v>
      </c>
      <c r="J2313" s="360">
        <v>975</v>
      </c>
      <c r="K2313" s="360">
        <v>878</v>
      </c>
      <c r="L2313" s="360">
        <v>780</v>
      </c>
      <c r="M2313" s="512"/>
      <c r="N2313" s="473" t="s">
        <v>442</v>
      </c>
      <c r="O2313" s="473" t="s">
        <v>443</v>
      </c>
      <c r="P2313" s="467"/>
      <c r="Q2313" s="456" t="s">
        <v>163</v>
      </c>
      <c r="R2313" s="320" t="s">
        <v>398</v>
      </c>
    </row>
    <row r="2314" s="254" customFormat="1" ht="36" customHeight="1" spans="1:18">
      <c r="A2314" s="45">
        <v>2891</v>
      </c>
      <c r="B2314" s="45" t="s">
        <v>218</v>
      </c>
      <c r="C2314" s="572" t="s">
        <v>7443</v>
      </c>
      <c r="D2314" s="462" t="s">
        <v>7444</v>
      </c>
      <c r="E2314" s="292" t="s">
        <v>7445</v>
      </c>
      <c r="F2314" s="292" t="s">
        <v>7446</v>
      </c>
      <c r="G2314" s="292" t="s">
        <v>7447</v>
      </c>
      <c r="H2314" s="456" t="s">
        <v>45</v>
      </c>
      <c r="I2314" s="514" t="s">
        <v>972</v>
      </c>
      <c r="J2314" s="360">
        <v>900</v>
      </c>
      <c r="K2314" s="360">
        <v>810</v>
      </c>
      <c r="L2314" s="360">
        <v>720</v>
      </c>
      <c r="M2314" s="512"/>
      <c r="N2314" s="283" t="s">
        <v>135</v>
      </c>
      <c r="O2314" s="283" t="s">
        <v>136</v>
      </c>
      <c r="P2314" s="467"/>
      <c r="Q2314" s="456" t="s">
        <v>163</v>
      </c>
      <c r="R2314" s="320" t="s">
        <v>398</v>
      </c>
    </row>
    <row r="2315" s="254" customFormat="1" ht="24" customHeight="1" spans="1:18">
      <c r="A2315" s="45">
        <v>2892</v>
      </c>
      <c r="B2315" s="45" t="s">
        <v>218</v>
      </c>
      <c r="C2315" s="572" t="s">
        <v>7448</v>
      </c>
      <c r="D2315" s="462" t="s">
        <v>7449</v>
      </c>
      <c r="E2315" s="292" t="s">
        <v>7450</v>
      </c>
      <c r="F2315" s="292" t="s">
        <v>7451</v>
      </c>
      <c r="G2315" s="292" t="s">
        <v>7452</v>
      </c>
      <c r="H2315" s="456" t="s">
        <v>45</v>
      </c>
      <c r="I2315" s="514" t="s">
        <v>972</v>
      </c>
      <c r="J2315" s="360">
        <v>675</v>
      </c>
      <c r="K2315" s="360">
        <v>608</v>
      </c>
      <c r="L2315" s="360">
        <v>540</v>
      </c>
      <c r="M2315" s="512"/>
      <c r="N2315" s="283" t="s">
        <v>135</v>
      </c>
      <c r="O2315" s="283" t="s">
        <v>136</v>
      </c>
      <c r="P2315" s="467"/>
      <c r="Q2315" s="456" t="s">
        <v>163</v>
      </c>
      <c r="R2315" s="320" t="s">
        <v>398</v>
      </c>
    </row>
    <row r="2316" s="254" customFormat="1" ht="24" customHeight="1" spans="1:18">
      <c r="A2316" s="45">
        <v>2893</v>
      </c>
      <c r="B2316" s="45" t="s">
        <v>218</v>
      </c>
      <c r="C2316" s="572" t="s">
        <v>7453</v>
      </c>
      <c r="D2316" s="462" t="s">
        <v>7454</v>
      </c>
      <c r="E2316" s="292" t="s">
        <v>7455</v>
      </c>
      <c r="F2316" s="292" t="s">
        <v>7456</v>
      </c>
      <c r="G2316" s="292" t="s">
        <v>7457</v>
      </c>
      <c r="H2316" s="456" t="s">
        <v>45</v>
      </c>
      <c r="I2316" s="514" t="s">
        <v>972</v>
      </c>
      <c r="J2316" s="360">
        <v>1350</v>
      </c>
      <c r="K2316" s="360">
        <v>1215</v>
      </c>
      <c r="L2316" s="360">
        <v>1080</v>
      </c>
      <c r="M2316" s="512"/>
      <c r="N2316" s="283" t="s">
        <v>135</v>
      </c>
      <c r="O2316" s="283" t="s">
        <v>136</v>
      </c>
      <c r="P2316" s="467"/>
      <c r="Q2316" s="456" t="s">
        <v>163</v>
      </c>
      <c r="R2316" s="320" t="s">
        <v>398</v>
      </c>
    </row>
    <row r="2317" s="254" customFormat="1" ht="12" customHeight="1" spans="1:18">
      <c r="A2317" s="45">
        <v>2894</v>
      </c>
      <c r="B2317" s="45"/>
      <c r="C2317" s="45"/>
      <c r="D2317" s="460" t="s">
        <v>7458</v>
      </c>
      <c r="E2317" s="461" t="s">
        <v>7459</v>
      </c>
      <c r="F2317" s="292" t="s">
        <v>7460</v>
      </c>
      <c r="G2317" s="292"/>
      <c r="H2317" s="456"/>
      <c r="I2317" s="514"/>
      <c r="J2317" s="518"/>
      <c r="K2317" s="518"/>
      <c r="L2317" s="518"/>
      <c r="M2317" s="512"/>
      <c r="N2317" s="292"/>
      <c r="O2317" s="292"/>
      <c r="P2317" s="467"/>
      <c r="Q2317" s="456" t="s">
        <v>163</v>
      </c>
      <c r="R2317" s="320"/>
    </row>
    <row r="2318" s="254" customFormat="1" ht="60" customHeight="1" spans="1:18">
      <c r="A2318" s="45">
        <v>2895</v>
      </c>
      <c r="B2318" s="45" t="s">
        <v>218</v>
      </c>
      <c r="C2318" s="572" t="s">
        <v>7461</v>
      </c>
      <c r="D2318" s="462" t="s">
        <v>7462</v>
      </c>
      <c r="E2318" s="292" t="s">
        <v>7463</v>
      </c>
      <c r="F2318" s="292" t="s">
        <v>7464</v>
      </c>
      <c r="G2318" s="292"/>
      <c r="H2318" s="456" t="s">
        <v>76</v>
      </c>
      <c r="I2318" s="514" t="s">
        <v>46</v>
      </c>
      <c r="J2318" s="360">
        <v>600</v>
      </c>
      <c r="K2318" s="360">
        <v>540</v>
      </c>
      <c r="L2318" s="360">
        <v>480</v>
      </c>
      <c r="M2318" s="512"/>
      <c r="N2318" s="283" t="s">
        <v>135</v>
      </c>
      <c r="O2318" s="283" t="s">
        <v>136</v>
      </c>
      <c r="P2318" s="467"/>
      <c r="Q2318" s="456" t="s">
        <v>163</v>
      </c>
      <c r="R2318" s="320" t="s">
        <v>398</v>
      </c>
    </row>
    <row r="2319" s="254" customFormat="1" ht="60" customHeight="1" spans="1:18">
      <c r="A2319" s="45">
        <v>2896</v>
      </c>
      <c r="B2319" s="45" t="s">
        <v>218</v>
      </c>
      <c r="C2319" s="572" t="s">
        <v>7465</v>
      </c>
      <c r="D2319" s="462" t="s">
        <v>7466</v>
      </c>
      <c r="E2319" s="292" t="s">
        <v>7467</v>
      </c>
      <c r="F2319" s="292" t="s">
        <v>7468</v>
      </c>
      <c r="G2319" s="292"/>
      <c r="H2319" s="456" t="s">
        <v>76</v>
      </c>
      <c r="I2319" s="514" t="s">
        <v>46</v>
      </c>
      <c r="J2319" s="360">
        <v>390</v>
      </c>
      <c r="K2319" s="360">
        <v>351</v>
      </c>
      <c r="L2319" s="360">
        <v>312</v>
      </c>
      <c r="M2319" s="512"/>
      <c r="N2319" s="283" t="s">
        <v>135</v>
      </c>
      <c r="O2319" s="283" t="s">
        <v>136</v>
      </c>
      <c r="P2319" s="467"/>
      <c r="Q2319" s="456" t="s">
        <v>163</v>
      </c>
      <c r="R2319" s="320" t="s">
        <v>398</v>
      </c>
    </row>
    <row r="2320" s="254" customFormat="1" ht="48" customHeight="1" spans="1:18">
      <c r="A2320" s="45">
        <v>2897</v>
      </c>
      <c r="B2320" s="45" t="s">
        <v>218</v>
      </c>
      <c r="C2320" s="572" t="s">
        <v>7469</v>
      </c>
      <c r="D2320" s="462" t="s">
        <v>7470</v>
      </c>
      <c r="E2320" s="292" t="s">
        <v>7471</v>
      </c>
      <c r="F2320" s="292" t="s">
        <v>7472</v>
      </c>
      <c r="G2320" s="292"/>
      <c r="H2320" s="456" t="s">
        <v>76</v>
      </c>
      <c r="I2320" s="514" t="s">
        <v>46</v>
      </c>
      <c r="J2320" s="360">
        <v>150</v>
      </c>
      <c r="K2320" s="360">
        <v>135</v>
      </c>
      <c r="L2320" s="360">
        <v>120</v>
      </c>
      <c r="M2320" s="512"/>
      <c r="N2320" s="283" t="s">
        <v>135</v>
      </c>
      <c r="O2320" s="283" t="s">
        <v>136</v>
      </c>
      <c r="P2320" s="467"/>
      <c r="Q2320" s="456" t="s">
        <v>163</v>
      </c>
      <c r="R2320" s="320" t="s">
        <v>398</v>
      </c>
    </row>
    <row r="2321" s="254" customFormat="1" ht="24" customHeight="1" spans="1:18">
      <c r="A2321" s="45">
        <v>2900</v>
      </c>
      <c r="B2321" s="45" t="s">
        <v>218</v>
      </c>
      <c r="C2321" s="572" t="s">
        <v>7473</v>
      </c>
      <c r="D2321" s="462" t="s">
        <v>7474</v>
      </c>
      <c r="E2321" s="292" t="s">
        <v>7475</v>
      </c>
      <c r="F2321" s="292" t="s">
        <v>7476</v>
      </c>
      <c r="G2321" s="292" t="s">
        <v>7135</v>
      </c>
      <c r="H2321" s="456" t="s">
        <v>76</v>
      </c>
      <c r="I2321" s="514" t="s">
        <v>5348</v>
      </c>
      <c r="J2321" s="360">
        <v>600</v>
      </c>
      <c r="K2321" s="360">
        <v>540</v>
      </c>
      <c r="L2321" s="360">
        <v>480</v>
      </c>
      <c r="M2321" s="512"/>
      <c r="N2321" s="283" t="s">
        <v>135</v>
      </c>
      <c r="O2321" s="283" t="s">
        <v>136</v>
      </c>
      <c r="P2321" s="467"/>
      <c r="Q2321" s="456" t="s">
        <v>163</v>
      </c>
      <c r="R2321" s="320" t="s">
        <v>398</v>
      </c>
    </row>
    <row r="2322" s="254" customFormat="1" ht="24" customHeight="1" spans="1:18">
      <c r="A2322" s="45">
        <v>2901</v>
      </c>
      <c r="B2322" s="45" t="s">
        <v>218</v>
      </c>
      <c r="C2322" s="572" t="s">
        <v>7477</v>
      </c>
      <c r="D2322" s="462" t="s">
        <v>7478</v>
      </c>
      <c r="E2322" s="292" t="s">
        <v>7479</v>
      </c>
      <c r="F2322" s="292" t="s">
        <v>7480</v>
      </c>
      <c r="G2322" s="292" t="s">
        <v>7481</v>
      </c>
      <c r="H2322" s="456" t="s">
        <v>76</v>
      </c>
      <c r="I2322" s="514" t="s">
        <v>972</v>
      </c>
      <c r="J2322" s="360">
        <v>750</v>
      </c>
      <c r="K2322" s="360">
        <v>675</v>
      </c>
      <c r="L2322" s="360">
        <v>600</v>
      </c>
      <c r="M2322" s="512"/>
      <c r="N2322" s="283" t="s">
        <v>135</v>
      </c>
      <c r="O2322" s="283" t="s">
        <v>136</v>
      </c>
      <c r="P2322" s="467"/>
      <c r="Q2322" s="456" t="s">
        <v>163</v>
      </c>
      <c r="R2322" s="320" t="s">
        <v>398</v>
      </c>
    </row>
    <row r="2323" s="254" customFormat="1" ht="24" customHeight="1" spans="1:18">
      <c r="A2323" s="45">
        <v>2902</v>
      </c>
      <c r="B2323" s="45" t="s">
        <v>218</v>
      </c>
      <c r="C2323" s="572" t="s">
        <v>7482</v>
      </c>
      <c r="D2323" s="462" t="s">
        <v>7483</v>
      </c>
      <c r="E2323" s="292" t="s">
        <v>7484</v>
      </c>
      <c r="F2323" s="292" t="s">
        <v>7485</v>
      </c>
      <c r="G2323" s="292" t="s">
        <v>7135</v>
      </c>
      <c r="H2323" s="456" t="s">
        <v>76</v>
      </c>
      <c r="I2323" s="514" t="s">
        <v>972</v>
      </c>
      <c r="J2323" s="360">
        <v>750</v>
      </c>
      <c r="K2323" s="360">
        <v>675</v>
      </c>
      <c r="L2323" s="360">
        <v>600</v>
      </c>
      <c r="M2323" s="512"/>
      <c r="N2323" s="283" t="s">
        <v>135</v>
      </c>
      <c r="O2323" s="283" t="s">
        <v>136</v>
      </c>
      <c r="P2323" s="467"/>
      <c r="Q2323" s="456" t="s">
        <v>163</v>
      </c>
      <c r="R2323" s="320" t="s">
        <v>398</v>
      </c>
    </row>
    <row r="2324" s="254" customFormat="1" ht="24" customHeight="1" spans="1:18">
      <c r="A2324" s="45">
        <v>2903</v>
      </c>
      <c r="B2324" s="45" t="s">
        <v>218</v>
      </c>
      <c r="C2324" s="572" t="s">
        <v>7486</v>
      </c>
      <c r="D2324" s="462" t="s">
        <v>7487</v>
      </c>
      <c r="E2324" s="292" t="s">
        <v>7488</v>
      </c>
      <c r="F2324" s="292" t="s">
        <v>7489</v>
      </c>
      <c r="G2324" s="292" t="s">
        <v>7135</v>
      </c>
      <c r="H2324" s="456" t="s">
        <v>76</v>
      </c>
      <c r="I2324" s="514" t="s">
        <v>6013</v>
      </c>
      <c r="J2324" s="360">
        <v>750</v>
      </c>
      <c r="K2324" s="360">
        <v>675</v>
      </c>
      <c r="L2324" s="360">
        <v>600</v>
      </c>
      <c r="M2324" s="512"/>
      <c r="N2324" s="283" t="s">
        <v>135</v>
      </c>
      <c r="O2324" s="283" t="s">
        <v>136</v>
      </c>
      <c r="P2324" s="467"/>
      <c r="Q2324" s="456" t="s">
        <v>163</v>
      </c>
      <c r="R2324" s="320" t="s">
        <v>398</v>
      </c>
    </row>
    <row r="2325" s="254" customFormat="1" ht="24" customHeight="1" spans="1:18">
      <c r="A2325" s="45">
        <v>2904</v>
      </c>
      <c r="B2325" s="45" t="s">
        <v>218</v>
      </c>
      <c r="C2325" s="572" t="s">
        <v>7490</v>
      </c>
      <c r="D2325" s="462" t="s">
        <v>7491</v>
      </c>
      <c r="E2325" s="292" t="s">
        <v>7492</v>
      </c>
      <c r="F2325" s="292" t="s">
        <v>7485</v>
      </c>
      <c r="G2325" s="292" t="s">
        <v>7135</v>
      </c>
      <c r="H2325" s="456" t="s">
        <v>76</v>
      </c>
      <c r="I2325" s="514" t="s">
        <v>6013</v>
      </c>
      <c r="J2325" s="360">
        <v>750</v>
      </c>
      <c r="K2325" s="360">
        <v>675</v>
      </c>
      <c r="L2325" s="360">
        <v>600</v>
      </c>
      <c r="M2325" s="512"/>
      <c r="N2325" s="283" t="s">
        <v>135</v>
      </c>
      <c r="O2325" s="283" t="s">
        <v>136</v>
      </c>
      <c r="P2325" s="467"/>
      <c r="Q2325" s="456" t="s">
        <v>163</v>
      </c>
      <c r="R2325" s="320" t="s">
        <v>398</v>
      </c>
    </row>
    <row r="2326" s="254" customFormat="1" ht="24" customHeight="1" spans="1:18">
      <c r="A2326" s="45">
        <v>2905</v>
      </c>
      <c r="B2326" s="45" t="s">
        <v>218</v>
      </c>
      <c r="C2326" s="572" t="s">
        <v>7493</v>
      </c>
      <c r="D2326" s="462" t="s">
        <v>7494</v>
      </c>
      <c r="E2326" s="292" t="s">
        <v>7495</v>
      </c>
      <c r="F2326" s="292" t="s">
        <v>7496</v>
      </c>
      <c r="G2326" s="292" t="s">
        <v>7135</v>
      </c>
      <c r="H2326" s="456" t="s">
        <v>76</v>
      </c>
      <c r="I2326" s="514" t="s">
        <v>972</v>
      </c>
      <c r="J2326" s="360">
        <v>875</v>
      </c>
      <c r="K2326" s="360">
        <v>788</v>
      </c>
      <c r="L2326" s="360">
        <v>700</v>
      </c>
      <c r="M2326" s="516"/>
      <c r="N2326" s="283" t="s">
        <v>135</v>
      </c>
      <c r="O2326" s="283" t="s">
        <v>136</v>
      </c>
      <c r="P2326" s="497" t="s">
        <v>7145</v>
      </c>
      <c r="Q2326" s="456" t="s">
        <v>163</v>
      </c>
      <c r="R2326" s="320" t="s">
        <v>398</v>
      </c>
    </row>
    <row r="2327" s="254" customFormat="1" ht="24" customHeight="1" spans="1:18">
      <c r="A2327" s="45">
        <v>2906</v>
      </c>
      <c r="B2327" s="45" t="s">
        <v>218</v>
      </c>
      <c r="C2327" s="572" t="s">
        <v>7497</v>
      </c>
      <c r="D2327" s="462" t="s">
        <v>7498</v>
      </c>
      <c r="E2327" s="292" t="s">
        <v>7499</v>
      </c>
      <c r="F2327" s="292" t="s">
        <v>7500</v>
      </c>
      <c r="G2327" s="292"/>
      <c r="H2327" s="456" t="s">
        <v>76</v>
      </c>
      <c r="I2327" s="514" t="s">
        <v>972</v>
      </c>
      <c r="J2327" s="360">
        <v>600</v>
      </c>
      <c r="K2327" s="360">
        <v>540</v>
      </c>
      <c r="L2327" s="360">
        <v>480</v>
      </c>
      <c r="M2327" s="516"/>
      <c r="N2327" s="283" t="s">
        <v>135</v>
      </c>
      <c r="O2327" s="283" t="s">
        <v>136</v>
      </c>
      <c r="P2327" s="467"/>
      <c r="Q2327" s="456" t="s">
        <v>163</v>
      </c>
      <c r="R2327" s="320" t="s">
        <v>398</v>
      </c>
    </row>
    <row r="2328" s="254" customFormat="1" ht="24" customHeight="1" spans="1:18">
      <c r="A2328" s="45">
        <v>2907</v>
      </c>
      <c r="B2328" s="45" t="s">
        <v>218</v>
      </c>
      <c r="C2328" s="572" t="s">
        <v>7501</v>
      </c>
      <c r="D2328" s="462" t="s">
        <v>7502</v>
      </c>
      <c r="E2328" s="292" t="s">
        <v>7503</v>
      </c>
      <c r="F2328" s="292" t="s">
        <v>7504</v>
      </c>
      <c r="G2328" s="292"/>
      <c r="H2328" s="456" t="s">
        <v>76</v>
      </c>
      <c r="I2328" s="514" t="s">
        <v>972</v>
      </c>
      <c r="J2328" s="360">
        <v>1350</v>
      </c>
      <c r="K2328" s="360">
        <v>1215</v>
      </c>
      <c r="L2328" s="360">
        <v>1080</v>
      </c>
      <c r="M2328" s="516"/>
      <c r="N2328" s="283" t="s">
        <v>135</v>
      </c>
      <c r="O2328" s="283" t="s">
        <v>136</v>
      </c>
      <c r="P2328" s="467"/>
      <c r="Q2328" s="456" t="s">
        <v>163</v>
      </c>
      <c r="R2328" s="320" t="s">
        <v>398</v>
      </c>
    </row>
    <row r="2329" s="254" customFormat="1" ht="24" customHeight="1" spans="1:18">
      <c r="A2329" s="45">
        <v>2908</v>
      </c>
      <c r="B2329" s="45" t="s">
        <v>218</v>
      </c>
      <c r="C2329" s="572" t="s">
        <v>7505</v>
      </c>
      <c r="D2329" s="462" t="s">
        <v>7506</v>
      </c>
      <c r="E2329" s="292"/>
      <c r="F2329" s="292"/>
      <c r="G2329" s="292"/>
      <c r="H2329" s="456" t="s">
        <v>76</v>
      </c>
      <c r="I2329" s="514" t="s">
        <v>46</v>
      </c>
      <c r="J2329" s="360">
        <v>450</v>
      </c>
      <c r="K2329" s="360">
        <v>450</v>
      </c>
      <c r="L2329" s="360">
        <v>450</v>
      </c>
      <c r="M2329" s="512" t="s">
        <v>7507</v>
      </c>
      <c r="N2329" s="292"/>
      <c r="O2329" s="292"/>
      <c r="P2329" s="467"/>
      <c r="Q2329" s="456" t="s">
        <v>163</v>
      </c>
      <c r="R2329" s="320" t="s">
        <v>6797</v>
      </c>
    </row>
    <row r="2330" s="254" customFormat="1" ht="24" customHeight="1" spans="1:18">
      <c r="A2330" s="45">
        <v>2909</v>
      </c>
      <c r="B2330" s="45" t="s">
        <v>218</v>
      </c>
      <c r="C2330" s="572" t="s">
        <v>7508</v>
      </c>
      <c r="D2330" s="462" t="s">
        <v>7509</v>
      </c>
      <c r="E2330" s="292" t="s">
        <v>7510</v>
      </c>
      <c r="F2330" s="292" t="s">
        <v>7511</v>
      </c>
      <c r="G2330" s="292"/>
      <c r="H2330" s="456" t="s">
        <v>76</v>
      </c>
      <c r="I2330" s="514" t="s">
        <v>46</v>
      </c>
      <c r="J2330" s="360">
        <v>1350</v>
      </c>
      <c r="K2330" s="360">
        <v>1215</v>
      </c>
      <c r="L2330" s="360">
        <v>1080</v>
      </c>
      <c r="M2330" s="512"/>
      <c r="N2330" s="283" t="s">
        <v>135</v>
      </c>
      <c r="O2330" s="283" t="s">
        <v>136</v>
      </c>
      <c r="P2330" s="467"/>
      <c r="Q2330" s="456" t="s">
        <v>163</v>
      </c>
      <c r="R2330" s="320" t="s">
        <v>398</v>
      </c>
    </row>
    <row r="2331" s="254" customFormat="1" ht="24" customHeight="1" spans="1:18">
      <c r="A2331" s="45">
        <v>2910</v>
      </c>
      <c r="B2331" s="45" t="s">
        <v>218</v>
      </c>
      <c r="C2331" s="572" t="s">
        <v>7512</v>
      </c>
      <c r="D2331" s="462" t="s">
        <v>7513</v>
      </c>
      <c r="E2331" s="292" t="s">
        <v>7514</v>
      </c>
      <c r="F2331" s="292" t="s">
        <v>7515</v>
      </c>
      <c r="G2331" s="292"/>
      <c r="H2331" s="456" t="s">
        <v>76</v>
      </c>
      <c r="I2331" s="514" t="s">
        <v>972</v>
      </c>
      <c r="J2331" s="360">
        <v>750</v>
      </c>
      <c r="K2331" s="360">
        <v>675</v>
      </c>
      <c r="L2331" s="360">
        <v>600</v>
      </c>
      <c r="M2331" s="512"/>
      <c r="N2331" s="283" t="s">
        <v>135</v>
      </c>
      <c r="O2331" s="283" t="s">
        <v>136</v>
      </c>
      <c r="P2331" s="467"/>
      <c r="Q2331" s="456" t="s">
        <v>163</v>
      </c>
      <c r="R2331" s="320" t="s">
        <v>398</v>
      </c>
    </row>
    <row r="2332" s="254" customFormat="1" ht="24" customHeight="1" spans="1:18">
      <c r="A2332" s="45">
        <v>2911</v>
      </c>
      <c r="B2332" s="45" t="s">
        <v>218</v>
      </c>
      <c r="C2332" s="572" t="s">
        <v>7516</v>
      </c>
      <c r="D2332" s="462" t="s">
        <v>7517</v>
      </c>
      <c r="E2332" s="292" t="s">
        <v>7518</v>
      </c>
      <c r="F2332" s="292" t="s">
        <v>7519</v>
      </c>
      <c r="G2332" s="292"/>
      <c r="H2332" s="456" t="s">
        <v>76</v>
      </c>
      <c r="I2332" s="514" t="s">
        <v>972</v>
      </c>
      <c r="J2332" s="360">
        <v>750</v>
      </c>
      <c r="K2332" s="360">
        <v>675</v>
      </c>
      <c r="L2332" s="360">
        <v>600</v>
      </c>
      <c r="M2332" s="512"/>
      <c r="N2332" s="283" t="s">
        <v>135</v>
      </c>
      <c r="O2332" s="283" t="s">
        <v>136</v>
      </c>
      <c r="P2332" s="467"/>
      <c r="Q2332" s="456" t="s">
        <v>163</v>
      </c>
      <c r="R2332" s="320" t="s">
        <v>398</v>
      </c>
    </row>
    <row r="2333" s="254" customFormat="1" ht="24" customHeight="1" spans="1:18">
      <c r="A2333" s="45">
        <v>2915</v>
      </c>
      <c r="B2333" s="45" t="s">
        <v>218</v>
      </c>
      <c r="C2333" s="572" t="s">
        <v>7520</v>
      </c>
      <c r="D2333" s="462" t="s">
        <v>7521</v>
      </c>
      <c r="E2333" s="292" t="s">
        <v>7522</v>
      </c>
      <c r="F2333" s="292" t="s">
        <v>7523</v>
      </c>
      <c r="G2333" s="292" t="s">
        <v>7524</v>
      </c>
      <c r="H2333" s="456" t="s">
        <v>45</v>
      </c>
      <c r="I2333" s="514" t="s">
        <v>5348</v>
      </c>
      <c r="J2333" s="360">
        <v>1350</v>
      </c>
      <c r="K2333" s="360">
        <v>1215</v>
      </c>
      <c r="L2333" s="360">
        <v>1080</v>
      </c>
      <c r="M2333" s="516"/>
      <c r="N2333" s="283" t="s">
        <v>135</v>
      </c>
      <c r="O2333" s="283" t="s">
        <v>136</v>
      </c>
      <c r="P2333" s="467"/>
      <c r="Q2333" s="456" t="s">
        <v>163</v>
      </c>
      <c r="R2333" s="320" t="s">
        <v>398</v>
      </c>
    </row>
    <row r="2334" s="254" customFormat="1" ht="24" customHeight="1" spans="1:18">
      <c r="A2334" s="45">
        <v>2916</v>
      </c>
      <c r="B2334" s="45" t="s">
        <v>218</v>
      </c>
      <c r="C2334" s="572" t="s">
        <v>7525</v>
      </c>
      <c r="D2334" s="462" t="s">
        <v>7526</v>
      </c>
      <c r="E2334" s="292" t="s">
        <v>7527</v>
      </c>
      <c r="F2334" s="292" t="s">
        <v>7528</v>
      </c>
      <c r="G2334" s="292" t="s">
        <v>7529</v>
      </c>
      <c r="H2334" s="456" t="s">
        <v>45</v>
      </c>
      <c r="I2334" s="514" t="s">
        <v>5348</v>
      </c>
      <c r="J2334" s="360">
        <v>1200</v>
      </c>
      <c r="K2334" s="360">
        <v>1080</v>
      </c>
      <c r="L2334" s="360">
        <v>960</v>
      </c>
      <c r="M2334" s="512"/>
      <c r="N2334" s="283" t="s">
        <v>135</v>
      </c>
      <c r="O2334" s="283" t="s">
        <v>136</v>
      </c>
      <c r="P2334" s="467"/>
      <c r="Q2334" s="456" t="s">
        <v>163</v>
      </c>
      <c r="R2334" s="320" t="s">
        <v>398</v>
      </c>
    </row>
    <row r="2335" s="254" customFormat="1" ht="24" customHeight="1" spans="1:18">
      <c r="A2335" s="45">
        <v>2917</v>
      </c>
      <c r="B2335" s="45" t="s">
        <v>218</v>
      </c>
      <c r="C2335" s="572" t="s">
        <v>7530</v>
      </c>
      <c r="D2335" s="462" t="s">
        <v>7531</v>
      </c>
      <c r="E2335" s="292" t="s">
        <v>7532</v>
      </c>
      <c r="F2335" s="292" t="s">
        <v>7533</v>
      </c>
      <c r="G2335" s="292"/>
      <c r="H2335" s="456" t="s">
        <v>45</v>
      </c>
      <c r="I2335" s="514" t="s">
        <v>5348</v>
      </c>
      <c r="J2335" s="360">
        <v>1350</v>
      </c>
      <c r="K2335" s="360">
        <v>1215</v>
      </c>
      <c r="L2335" s="360">
        <v>1080</v>
      </c>
      <c r="M2335" s="512"/>
      <c r="N2335" s="283" t="s">
        <v>135</v>
      </c>
      <c r="O2335" s="283" t="s">
        <v>136</v>
      </c>
      <c r="P2335" s="467"/>
      <c r="Q2335" s="456" t="s">
        <v>163</v>
      </c>
      <c r="R2335" s="320" t="s">
        <v>398</v>
      </c>
    </row>
    <row r="2336" s="254" customFormat="1" ht="24" customHeight="1" spans="1:18">
      <c r="A2336" s="45">
        <v>2918</v>
      </c>
      <c r="B2336" s="45" t="s">
        <v>218</v>
      </c>
      <c r="C2336" s="572" t="s">
        <v>7534</v>
      </c>
      <c r="D2336" s="462" t="s">
        <v>7535</v>
      </c>
      <c r="E2336" s="292" t="s">
        <v>7536</v>
      </c>
      <c r="F2336" s="292" t="s">
        <v>7537</v>
      </c>
      <c r="G2336" s="292"/>
      <c r="H2336" s="456" t="s">
        <v>45</v>
      </c>
      <c r="I2336" s="514" t="s">
        <v>5348</v>
      </c>
      <c r="J2336" s="360">
        <v>1500</v>
      </c>
      <c r="K2336" s="360">
        <v>1350</v>
      </c>
      <c r="L2336" s="360">
        <v>1200</v>
      </c>
      <c r="M2336" s="512"/>
      <c r="N2336" s="283" t="s">
        <v>135</v>
      </c>
      <c r="O2336" s="283" t="s">
        <v>136</v>
      </c>
      <c r="P2336" s="467"/>
      <c r="Q2336" s="456" t="s">
        <v>163</v>
      </c>
      <c r="R2336" s="320" t="s">
        <v>398</v>
      </c>
    </row>
    <row r="2337" s="254" customFormat="1" ht="24" customHeight="1" spans="1:18">
      <c r="A2337" s="45">
        <v>2919</v>
      </c>
      <c r="B2337" s="45" t="s">
        <v>218</v>
      </c>
      <c r="C2337" s="572" t="s">
        <v>7538</v>
      </c>
      <c r="D2337" s="462" t="s">
        <v>7539</v>
      </c>
      <c r="E2337" s="292" t="s">
        <v>7540</v>
      </c>
      <c r="F2337" s="292" t="s">
        <v>7528</v>
      </c>
      <c r="G2337" s="292" t="s">
        <v>7541</v>
      </c>
      <c r="H2337" s="456" t="s">
        <v>76</v>
      </c>
      <c r="I2337" s="514" t="s">
        <v>5348</v>
      </c>
      <c r="J2337" s="360">
        <v>1500</v>
      </c>
      <c r="K2337" s="360">
        <v>1350</v>
      </c>
      <c r="L2337" s="360">
        <v>1200</v>
      </c>
      <c r="M2337" s="512"/>
      <c r="N2337" s="283" t="s">
        <v>135</v>
      </c>
      <c r="O2337" s="283" t="s">
        <v>136</v>
      </c>
      <c r="P2337" s="467"/>
      <c r="Q2337" s="456" t="s">
        <v>163</v>
      </c>
      <c r="R2337" s="320" t="s">
        <v>398</v>
      </c>
    </row>
    <row r="2338" s="254" customFormat="1" ht="24" customHeight="1" spans="1:18">
      <c r="A2338" s="45">
        <v>2920</v>
      </c>
      <c r="B2338" s="45" t="s">
        <v>218</v>
      </c>
      <c r="C2338" s="572" t="s">
        <v>7542</v>
      </c>
      <c r="D2338" s="462" t="s">
        <v>7543</v>
      </c>
      <c r="E2338" s="292" t="s">
        <v>7544</v>
      </c>
      <c r="F2338" s="292" t="s">
        <v>7545</v>
      </c>
      <c r="G2338" s="292"/>
      <c r="H2338" s="456" t="s">
        <v>76</v>
      </c>
      <c r="I2338" s="514" t="s">
        <v>6013</v>
      </c>
      <c r="J2338" s="360">
        <v>1500</v>
      </c>
      <c r="K2338" s="360">
        <v>1350</v>
      </c>
      <c r="L2338" s="360">
        <v>1200</v>
      </c>
      <c r="M2338" s="512"/>
      <c r="N2338" s="283" t="s">
        <v>135</v>
      </c>
      <c r="O2338" s="283" t="s">
        <v>136</v>
      </c>
      <c r="P2338" s="467"/>
      <c r="Q2338" s="456" t="s">
        <v>163</v>
      </c>
      <c r="R2338" s="320" t="s">
        <v>398</v>
      </c>
    </row>
    <row r="2339" s="254" customFormat="1" ht="24" customHeight="1" spans="1:18">
      <c r="A2339" s="45">
        <v>2921</v>
      </c>
      <c r="B2339" s="45" t="s">
        <v>218</v>
      </c>
      <c r="C2339" s="572" t="s">
        <v>7546</v>
      </c>
      <c r="D2339" s="462" t="s">
        <v>7547</v>
      </c>
      <c r="E2339" s="292" t="s">
        <v>7548</v>
      </c>
      <c r="F2339" s="292" t="s">
        <v>7549</v>
      </c>
      <c r="G2339" s="292" t="s">
        <v>7524</v>
      </c>
      <c r="H2339" s="456" t="s">
        <v>45</v>
      </c>
      <c r="I2339" s="514" t="s">
        <v>5348</v>
      </c>
      <c r="J2339" s="360">
        <v>1500</v>
      </c>
      <c r="K2339" s="360">
        <v>1350</v>
      </c>
      <c r="L2339" s="360">
        <v>1200</v>
      </c>
      <c r="M2339" s="512"/>
      <c r="N2339" s="283" t="s">
        <v>135</v>
      </c>
      <c r="O2339" s="283" t="s">
        <v>136</v>
      </c>
      <c r="P2339" s="467"/>
      <c r="Q2339" s="456" t="s">
        <v>163</v>
      </c>
      <c r="R2339" s="320" t="s">
        <v>398</v>
      </c>
    </row>
    <row r="2340" s="254" customFormat="1" ht="36" customHeight="1" spans="1:18">
      <c r="A2340" s="45">
        <v>2922</v>
      </c>
      <c r="B2340" s="45" t="s">
        <v>218</v>
      </c>
      <c r="C2340" s="572" t="s">
        <v>7550</v>
      </c>
      <c r="D2340" s="462" t="s">
        <v>7551</v>
      </c>
      <c r="E2340" s="292" t="s">
        <v>7552</v>
      </c>
      <c r="F2340" s="292" t="s">
        <v>7553</v>
      </c>
      <c r="G2340" s="292"/>
      <c r="H2340" s="456" t="s">
        <v>76</v>
      </c>
      <c r="I2340" s="514" t="s">
        <v>6013</v>
      </c>
      <c r="J2340" s="360">
        <v>2100</v>
      </c>
      <c r="K2340" s="360">
        <v>1890</v>
      </c>
      <c r="L2340" s="360">
        <v>1680</v>
      </c>
      <c r="M2340" s="512"/>
      <c r="N2340" s="283" t="s">
        <v>135</v>
      </c>
      <c r="O2340" s="283" t="s">
        <v>136</v>
      </c>
      <c r="P2340" s="467"/>
      <c r="Q2340" s="456" t="s">
        <v>163</v>
      </c>
      <c r="R2340" s="320" t="s">
        <v>398</v>
      </c>
    </row>
    <row r="2341" s="254" customFormat="1" ht="24" customHeight="1" spans="1:18">
      <c r="A2341" s="45">
        <v>2923</v>
      </c>
      <c r="B2341" s="45" t="s">
        <v>218</v>
      </c>
      <c r="C2341" s="572" t="s">
        <v>7554</v>
      </c>
      <c r="D2341" s="462" t="s">
        <v>7555</v>
      </c>
      <c r="E2341" s="292" t="s">
        <v>7556</v>
      </c>
      <c r="F2341" s="292" t="s">
        <v>7557</v>
      </c>
      <c r="G2341" s="292" t="s">
        <v>7529</v>
      </c>
      <c r="H2341" s="456" t="s">
        <v>45</v>
      </c>
      <c r="I2341" s="514" t="s">
        <v>5348</v>
      </c>
      <c r="J2341" s="360">
        <v>1730</v>
      </c>
      <c r="K2341" s="360">
        <v>1557</v>
      </c>
      <c r="L2341" s="360">
        <v>1384</v>
      </c>
      <c r="M2341" s="512"/>
      <c r="N2341" s="283" t="s">
        <v>135</v>
      </c>
      <c r="O2341" s="283" t="s">
        <v>136</v>
      </c>
      <c r="P2341" s="467"/>
      <c r="Q2341" s="456" t="s">
        <v>163</v>
      </c>
      <c r="R2341" s="320" t="s">
        <v>398</v>
      </c>
    </row>
    <row r="2342" s="254" customFormat="1" ht="24" customHeight="1" spans="1:18">
      <c r="A2342" s="45">
        <v>2924</v>
      </c>
      <c r="B2342" s="45" t="s">
        <v>218</v>
      </c>
      <c r="C2342" s="572" t="s">
        <v>7558</v>
      </c>
      <c r="D2342" s="462" t="s">
        <v>7559</v>
      </c>
      <c r="E2342" s="292" t="s">
        <v>7560</v>
      </c>
      <c r="F2342" s="292" t="s">
        <v>7561</v>
      </c>
      <c r="G2342" s="292"/>
      <c r="H2342" s="456" t="s">
        <v>45</v>
      </c>
      <c r="I2342" s="514" t="s">
        <v>5348</v>
      </c>
      <c r="J2342" s="360">
        <v>1800</v>
      </c>
      <c r="K2342" s="360">
        <v>1620</v>
      </c>
      <c r="L2342" s="360">
        <v>1440</v>
      </c>
      <c r="M2342" s="512"/>
      <c r="N2342" s="283" t="s">
        <v>135</v>
      </c>
      <c r="O2342" s="283" t="s">
        <v>136</v>
      </c>
      <c r="P2342" s="467"/>
      <c r="Q2342" s="456" t="s">
        <v>163</v>
      </c>
      <c r="R2342" s="320" t="s">
        <v>398</v>
      </c>
    </row>
    <row r="2343" s="254" customFormat="1" ht="24" customHeight="1" spans="1:18">
      <c r="A2343" s="45">
        <v>2925</v>
      </c>
      <c r="B2343" s="45"/>
      <c r="C2343" s="45"/>
      <c r="D2343" s="460" t="s">
        <v>7562</v>
      </c>
      <c r="E2343" s="461" t="s">
        <v>7563</v>
      </c>
      <c r="F2343" s="292"/>
      <c r="G2343" s="292" t="s">
        <v>7564</v>
      </c>
      <c r="H2343" s="456"/>
      <c r="I2343" s="514"/>
      <c r="J2343" s="360"/>
      <c r="K2343" s="360"/>
      <c r="L2343" s="360"/>
      <c r="M2343" s="512"/>
      <c r="N2343" s="292"/>
      <c r="O2343" s="292"/>
      <c r="P2343" s="467"/>
      <c r="Q2343" s="456" t="s">
        <v>163</v>
      </c>
      <c r="R2343" s="320"/>
    </row>
    <row r="2344" s="254" customFormat="1" ht="24" customHeight="1" spans="1:18">
      <c r="A2344" s="45">
        <v>2927</v>
      </c>
      <c r="B2344" s="45" t="s">
        <v>218</v>
      </c>
      <c r="C2344" s="572" t="s">
        <v>7565</v>
      </c>
      <c r="D2344" s="462" t="s">
        <v>7566</v>
      </c>
      <c r="E2344" s="292" t="s">
        <v>7567</v>
      </c>
      <c r="F2344" s="292" t="s">
        <v>7568</v>
      </c>
      <c r="G2344" s="292" t="s">
        <v>313</v>
      </c>
      <c r="H2344" s="456" t="s">
        <v>29</v>
      </c>
      <c r="I2344" s="514" t="s">
        <v>46</v>
      </c>
      <c r="J2344" s="360">
        <v>450</v>
      </c>
      <c r="K2344" s="360">
        <v>405</v>
      </c>
      <c r="L2344" s="360">
        <v>360</v>
      </c>
      <c r="M2344" s="512"/>
      <c r="N2344" s="283" t="s">
        <v>135</v>
      </c>
      <c r="O2344" s="283" t="s">
        <v>136</v>
      </c>
      <c r="P2344" s="467"/>
      <c r="Q2344" s="456" t="s">
        <v>163</v>
      </c>
      <c r="R2344" s="320" t="s">
        <v>398</v>
      </c>
    </row>
    <row r="2345" s="254" customFormat="1" ht="24" customHeight="1" spans="1:18">
      <c r="A2345" s="45">
        <v>2928</v>
      </c>
      <c r="B2345" s="45" t="s">
        <v>218</v>
      </c>
      <c r="C2345" s="572" t="s">
        <v>7569</v>
      </c>
      <c r="D2345" s="462" t="s">
        <v>7570</v>
      </c>
      <c r="E2345" s="292" t="s">
        <v>7571</v>
      </c>
      <c r="F2345" s="292" t="s">
        <v>7572</v>
      </c>
      <c r="G2345" s="292" t="s">
        <v>7573</v>
      </c>
      <c r="H2345" s="456" t="s">
        <v>45</v>
      </c>
      <c r="I2345" s="514" t="s">
        <v>46</v>
      </c>
      <c r="J2345" s="360">
        <v>675</v>
      </c>
      <c r="K2345" s="360">
        <v>608</v>
      </c>
      <c r="L2345" s="360">
        <v>540</v>
      </c>
      <c r="M2345" s="512"/>
      <c r="N2345" s="283" t="s">
        <v>135</v>
      </c>
      <c r="O2345" s="283" t="s">
        <v>136</v>
      </c>
      <c r="P2345" s="467"/>
      <c r="Q2345" s="456" t="s">
        <v>163</v>
      </c>
      <c r="R2345" s="320" t="s">
        <v>398</v>
      </c>
    </row>
    <row r="2346" s="254" customFormat="1" ht="24" customHeight="1" spans="1:18">
      <c r="A2346" s="45">
        <v>2929</v>
      </c>
      <c r="B2346" s="45" t="s">
        <v>218</v>
      </c>
      <c r="C2346" s="572" t="s">
        <v>7574</v>
      </c>
      <c r="D2346" s="462" t="s">
        <v>7575</v>
      </c>
      <c r="E2346" s="292" t="s">
        <v>7576</v>
      </c>
      <c r="F2346" s="292" t="s">
        <v>7577</v>
      </c>
      <c r="G2346" s="292" t="s">
        <v>7122</v>
      </c>
      <c r="H2346" s="456" t="s">
        <v>45</v>
      </c>
      <c r="I2346" s="514" t="s">
        <v>46</v>
      </c>
      <c r="J2346" s="360">
        <v>1350</v>
      </c>
      <c r="K2346" s="360">
        <v>1215</v>
      </c>
      <c r="L2346" s="360">
        <v>1080</v>
      </c>
      <c r="M2346" s="512"/>
      <c r="N2346" s="283" t="s">
        <v>135</v>
      </c>
      <c r="O2346" s="283" t="s">
        <v>136</v>
      </c>
      <c r="P2346" s="467"/>
      <c r="Q2346" s="456" t="s">
        <v>163</v>
      </c>
      <c r="R2346" s="320" t="s">
        <v>398</v>
      </c>
    </row>
    <row r="2347" s="254" customFormat="1" ht="24" customHeight="1" spans="1:18">
      <c r="A2347" s="45">
        <v>2930</v>
      </c>
      <c r="B2347" s="45" t="s">
        <v>218</v>
      </c>
      <c r="C2347" s="572" t="s">
        <v>7578</v>
      </c>
      <c r="D2347" s="462" t="s">
        <v>7579</v>
      </c>
      <c r="E2347" s="292" t="s">
        <v>7580</v>
      </c>
      <c r="F2347" s="292" t="s">
        <v>7581</v>
      </c>
      <c r="G2347" s="292"/>
      <c r="H2347" s="456" t="s">
        <v>45</v>
      </c>
      <c r="I2347" s="514" t="s">
        <v>46</v>
      </c>
      <c r="J2347" s="360">
        <v>600</v>
      </c>
      <c r="K2347" s="360">
        <v>540</v>
      </c>
      <c r="L2347" s="360">
        <v>480</v>
      </c>
      <c r="M2347" s="512"/>
      <c r="N2347" s="283" t="s">
        <v>135</v>
      </c>
      <c r="O2347" s="283" t="s">
        <v>136</v>
      </c>
      <c r="P2347" s="467"/>
      <c r="Q2347" s="456" t="s">
        <v>163</v>
      </c>
      <c r="R2347" s="320" t="s">
        <v>398</v>
      </c>
    </row>
    <row r="2348" s="254" customFormat="1" ht="12" customHeight="1" spans="1:18">
      <c r="A2348" s="45">
        <v>2931</v>
      </c>
      <c r="B2348" s="45"/>
      <c r="C2348" s="45"/>
      <c r="D2348" s="460" t="s">
        <v>7582</v>
      </c>
      <c r="E2348" s="461" t="s">
        <v>7583</v>
      </c>
      <c r="F2348" s="292"/>
      <c r="G2348" s="292"/>
      <c r="H2348" s="456"/>
      <c r="I2348" s="514"/>
      <c r="J2348" s="360"/>
      <c r="K2348" s="360"/>
      <c r="L2348" s="360"/>
      <c r="M2348" s="512"/>
      <c r="N2348" s="292"/>
      <c r="O2348" s="292"/>
      <c r="P2348" s="467"/>
      <c r="Q2348" s="456"/>
      <c r="R2348" s="320"/>
    </row>
    <row r="2349" s="254" customFormat="1" ht="12" customHeight="1" spans="1:18">
      <c r="A2349" s="45">
        <v>2932</v>
      </c>
      <c r="B2349" s="45"/>
      <c r="C2349" s="45"/>
      <c r="D2349" s="460" t="s">
        <v>7584</v>
      </c>
      <c r="E2349" s="461" t="s">
        <v>7585</v>
      </c>
      <c r="F2349" s="292"/>
      <c r="G2349" s="292"/>
      <c r="H2349" s="456"/>
      <c r="I2349" s="514"/>
      <c r="J2349" s="518"/>
      <c r="K2349" s="518"/>
      <c r="L2349" s="518"/>
      <c r="M2349" s="516"/>
      <c r="N2349" s="292"/>
      <c r="O2349" s="292"/>
      <c r="P2349" s="467"/>
      <c r="Q2349" s="456"/>
      <c r="R2349" s="320"/>
    </row>
    <row r="2350" s="254" customFormat="1" ht="24" customHeight="1" spans="1:18">
      <c r="A2350" s="45">
        <v>2933</v>
      </c>
      <c r="B2350" s="45" t="s">
        <v>218</v>
      </c>
      <c r="C2350" s="572" t="s">
        <v>7586</v>
      </c>
      <c r="D2350" s="462" t="s">
        <v>7587</v>
      </c>
      <c r="E2350" s="292" t="s">
        <v>7588</v>
      </c>
      <c r="F2350" s="292"/>
      <c r="G2350" s="292"/>
      <c r="H2350" s="456" t="s">
        <v>76</v>
      </c>
      <c r="I2350" s="514" t="s">
        <v>46</v>
      </c>
      <c r="J2350" s="360">
        <v>2700</v>
      </c>
      <c r="K2350" s="360">
        <v>2430</v>
      </c>
      <c r="L2350" s="360">
        <v>2160</v>
      </c>
      <c r="M2350" s="512"/>
      <c r="N2350" s="283" t="s">
        <v>135</v>
      </c>
      <c r="O2350" s="283" t="s">
        <v>136</v>
      </c>
      <c r="P2350" s="467"/>
      <c r="Q2350" s="456"/>
      <c r="R2350" s="320" t="s">
        <v>398</v>
      </c>
    </row>
    <row r="2351" s="254" customFormat="1" ht="12" customHeight="1" spans="1:18">
      <c r="A2351" s="45">
        <v>2934</v>
      </c>
      <c r="B2351" s="45"/>
      <c r="C2351" s="45"/>
      <c r="D2351" s="460" t="s">
        <v>7589</v>
      </c>
      <c r="E2351" s="461" t="s">
        <v>7590</v>
      </c>
      <c r="F2351" s="292"/>
      <c r="G2351" s="292"/>
      <c r="H2351" s="456"/>
      <c r="I2351" s="514"/>
      <c r="J2351" s="360"/>
      <c r="K2351" s="360"/>
      <c r="L2351" s="360"/>
      <c r="M2351" s="512"/>
      <c r="N2351" s="292"/>
      <c r="O2351" s="292"/>
      <c r="P2351" s="467"/>
      <c r="Q2351" s="456"/>
      <c r="R2351" s="320"/>
    </row>
    <row r="2352" s="254" customFormat="1" ht="12" customHeight="1" spans="1:18">
      <c r="A2352" s="45">
        <v>2935</v>
      </c>
      <c r="B2352" s="45"/>
      <c r="C2352" s="45"/>
      <c r="D2352" s="460" t="s">
        <v>7591</v>
      </c>
      <c r="E2352" s="461" t="s">
        <v>7592</v>
      </c>
      <c r="F2352" s="292"/>
      <c r="G2352" s="292"/>
      <c r="H2352" s="456"/>
      <c r="I2352" s="514"/>
      <c r="J2352" s="360"/>
      <c r="K2352" s="360"/>
      <c r="L2352" s="360"/>
      <c r="M2352" s="512"/>
      <c r="N2352" s="292"/>
      <c r="O2352" s="292"/>
      <c r="P2352" s="467"/>
      <c r="Q2352" s="456"/>
      <c r="R2352" s="320"/>
    </row>
    <row r="2353" s="254" customFormat="1" ht="24" customHeight="1" spans="1:18">
      <c r="A2353" s="45">
        <v>2936</v>
      </c>
      <c r="B2353" s="45" t="s">
        <v>129</v>
      </c>
      <c r="C2353" s="572" t="s">
        <v>7593</v>
      </c>
      <c r="D2353" s="462" t="s">
        <v>7594</v>
      </c>
      <c r="E2353" s="292" t="s">
        <v>7595</v>
      </c>
      <c r="F2353" s="292" t="s">
        <v>7596</v>
      </c>
      <c r="G2353" s="292"/>
      <c r="H2353" s="456" t="s">
        <v>76</v>
      </c>
      <c r="I2353" s="514" t="s">
        <v>46</v>
      </c>
      <c r="J2353" s="304">
        <v>587</v>
      </c>
      <c r="K2353" s="304">
        <v>528</v>
      </c>
      <c r="L2353" s="304">
        <v>470</v>
      </c>
      <c r="M2353" s="512"/>
      <c r="N2353" s="472" t="s">
        <v>4961</v>
      </c>
      <c r="O2353" s="472" t="s">
        <v>4962</v>
      </c>
      <c r="P2353" s="467"/>
      <c r="Q2353" s="456"/>
      <c r="R2353" s="320" t="s">
        <v>398</v>
      </c>
    </row>
    <row r="2354" s="254" customFormat="1" ht="24" customHeight="1" spans="1:18">
      <c r="A2354" s="45">
        <v>2937</v>
      </c>
      <c r="B2354" s="45" t="s">
        <v>129</v>
      </c>
      <c r="C2354" s="572" t="s">
        <v>7597</v>
      </c>
      <c r="D2354" s="462" t="s">
        <v>7598</v>
      </c>
      <c r="E2354" s="463" t="s">
        <v>7599</v>
      </c>
      <c r="F2354" s="291"/>
      <c r="G2354" s="291" t="s">
        <v>7600</v>
      </c>
      <c r="H2354" s="456" t="s">
        <v>76</v>
      </c>
      <c r="I2354" s="514" t="s">
        <v>46</v>
      </c>
      <c r="J2354" s="360">
        <v>1154</v>
      </c>
      <c r="K2354" s="360">
        <v>1039</v>
      </c>
      <c r="L2354" s="469">
        <v>923</v>
      </c>
      <c r="M2354" s="512"/>
      <c r="N2354" s="283" t="s">
        <v>7601</v>
      </c>
      <c r="O2354" s="283" t="s">
        <v>7602</v>
      </c>
      <c r="P2354" s="467"/>
      <c r="Q2354" s="456"/>
      <c r="R2354" s="320" t="s">
        <v>398</v>
      </c>
    </row>
    <row r="2355" s="254" customFormat="1" ht="24" customHeight="1" spans="1:18">
      <c r="A2355" s="45">
        <v>2938</v>
      </c>
      <c r="B2355" s="45" t="s">
        <v>129</v>
      </c>
      <c r="C2355" s="572" t="s">
        <v>7603</v>
      </c>
      <c r="D2355" s="289" t="s">
        <v>7604</v>
      </c>
      <c r="E2355" s="291" t="s">
        <v>7605</v>
      </c>
      <c r="F2355" s="291"/>
      <c r="G2355" s="291"/>
      <c r="H2355" s="456" t="s">
        <v>76</v>
      </c>
      <c r="I2355" s="325" t="s">
        <v>46</v>
      </c>
      <c r="J2355" s="360">
        <v>248</v>
      </c>
      <c r="K2355" s="360">
        <v>223</v>
      </c>
      <c r="L2355" s="469">
        <v>198</v>
      </c>
      <c r="M2355" s="512"/>
      <c r="N2355" s="283" t="s">
        <v>135</v>
      </c>
      <c r="O2355" s="283" t="s">
        <v>136</v>
      </c>
      <c r="P2355" s="467"/>
      <c r="Q2355" s="456"/>
      <c r="R2355" s="320" t="s">
        <v>398</v>
      </c>
    </row>
    <row r="2356" s="254" customFormat="1" ht="24" customHeight="1" spans="1:18">
      <c r="A2356" s="45">
        <v>2939</v>
      </c>
      <c r="B2356" s="45" t="s">
        <v>218</v>
      </c>
      <c r="C2356" s="572" t="s">
        <v>7606</v>
      </c>
      <c r="D2356" s="462" t="s">
        <v>7607</v>
      </c>
      <c r="E2356" s="292" t="s">
        <v>7608</v>
      </c>
      <c r="F2356" s="292"/>
      <c r="G2356" s="292"/>
      <c r="H2356" s="456" t="s">
        <v>45</v>
      </c>
      <c r="I2356" s="514" t="s">
        <v>46</v>
      </c>
      <c r="J2356" s="304">
        <v>2363</v>
      </c>
      <c r="K2356" s="304">
        <v>2127</v>
      </c>
      <c r="L2356" s="304">
        <v>1890</v>
      </c>
      <c r="M2356" s="512"/>
      <c r="N2356" s="472" t="s">
        <v>4961</v>
      </c>
      <c r="O2356" s="472" t="s">
        <v>4962</v>
      </c>
      <c r="P2356" s="467"/>
      <c r="Q2356" s="456"/>
      <c r="R2356" s="320" t="s">
        <v>398</v>
      </c>
    </row>
    <row r="2357" s="254" customFormat="1" ht="24" customHeight="1" spans="1:18">
      <c r="A2357" s="45">
        <v>2940</v>
      </c>
      <c r="B2357" s="45" t="s">
        <v>218</v>
      </c>
      <c r="C2357" s="572" t="s">
        <v>7609</v>
      </c>
      <c r="D2357" s="462" t="s">
        <v>7610</v>
      </c>
      <c r="E2357" s="292" t="s">
        <v>7611</v>
      </c>
      <c r="F2357" s="292"/>
      <c r="G2357" s="292"/>
      <c r="H2357" s="456" t="s">
        <v>76</v>
      </c>
      <c r="I2357" s="514" t="s">
        <v>46</v>
      </c>
      <c r="J2357" s="360">
        <v>1780</v>
      </c>
      <c r="K2357" s="360">
        <v>1602</v>
      </c>
      <c r="L2357" s="469">
        <v>1424</v>
      </c>
      <c r="M2357" s="512"/>
      <c r="N2357" s="283" t="s">
        <v>135</v>
      </c>
      <c r="O2357" s="283" t="s">
        <v>136</v>
      </c>
      <c r="P2357" s="467"/>
      <c r="Q2357" s="456"/>
      <c r="R2357" s="320" t="s">
        <v>398</v>
      </c>
    </row>
    <row r="2358" s="254" customFormat="1" ht="24" customHeight="1" spans="1:18">
      <c r="A2358" s="45">
        <v>2941</v>
      </c>
      <c r="B2358" s="45" t="s">
        <v>218</v>
      </c>
      <c r="C2358" s="572" t="s">
        <v>7612</v>
      </c>
      <c r="D2358" s="462" t="s">
        <v>7613</v>
      </c>
      <c r="E2358" s="292" t="s">
        <v>7614</v>
      </c>
      <c r="F2358" s="292"/>
      <c r="G2358" s="292"/>
      <c r="H2358" s="456" t="s">
        <v>76</v>
      </c>
      <c r="I2358" s="514" t="s">
        <v>46</v>
      </c>
      <c r="J2358" s="360">
        <v>300</v>
      </c>
      <c r="K2358" s="360">
        <v>270</v>
      </c>
      <c r="L2358" s="360">
        <v>240</v>
      </c>
      <c r="M2358" s="512"/>
      <c r="N2358" s="283" t="s">
        <v>135</v>
      </c>
      <c r="O2358" s="283" t="s">
        <v>136</v>
      </c>
      <c r="P2358" s="467"/>
      <c r="Q2358" s="456"/>
      <c r="R2358" s="320" t="s">
        <v>398</v>
      </c>
    </row>
    <row r="2359" s="254" customFormat="1" ht="24" customHeight="1" spans="1:18">
      <c r="A2359" s="45">
        <v>2942</v>
      </c>
      <c r="B2359" s="45" t="s">
        <v>218</v>
      </c>
      <c r="C2359" s="572" t="s">
        <v>7615</v>
      </c>
      <c r="D2359" s="462" t="s">
        <v>7616</v>
      </c>
      <c r="E2359" s="292" t="s">
        <v>7617</v>
      </c>
      <c r="F2359" s="292"/>
      <c r="G2359" s="292"/>
      <c r="H2359" s="456" t="s">
        <v>76</v>
      </c>
      <c r="I2359" s="514" t="s">
        <v>46</v>
      </c>
      <c r="J2359" s="360">
        <v>300</v>
      </c>
      <c r="K2359" s="360">
        <v>270</v>
      </c>
      <c r="L2359" s="360">
        <v>240</v>
      </c>
      <c r="M2359" s="512"/>
      <c r="N2359" s="283" t="s">
        <v>135</v>
      </c>
      <c r="O2359" s="283" t="s">
        <v>136</v>
      </c>
      <c r="P2359" s="467"/>
      <c r="Q2359" s="456"/>
      <c r="R2359" s="320" t="s">
        <v>398</v>
      </c>
    </row>
    <row r="2360" s="254" customFormat="1" ht="24" customHeight="1" spans="1:18">
      <c r="A2360" s="45">
        <v>2943</v>
      </c>
      <c r="B2360" s="45" t="s">
        <v>218</v>
      </c>
      <c r="C2360" s="572" t="s">
        <v>7618</v>
      </c>
      <c r="D2360" s="462" t="s">
        <v>7619</v>
      </c>
      <c r="E2360" s="292" t="s">
        <v>7620</v>
      </c>
      <c r="F2360" s="292"/>
      <c r="G2360" s="292"/>
      <c r="H2360" s="456" t="s">
        <v>76</v>
      </c>
      <c r="I2360" s="514" t="s">
        <v>46</v>
      </c>
      <c r="J2360" s="360">
        <v>450</v>
      </c>
      <c r="K2360" s="360">
        <v>405</v>
      </c>
      <c r="L2360" s="360">
        <v>360</v>
      </c>
      <c r="M2360" s="512"/>
      <c r="N2360" s="283" t="s">
        <v>135</v>
      </c>
      <c r="O2360" s="283" t="s">
        <v>136</v>
      </c>
      <c r="P2360" s="467"/>
      <c r="Q2360" s="456"/>
      <c r="R2360" s="320" t="s">
        <v>398</v>
      </c>
    </row>
    <row r="2361" s="254" customFormat="1" ht="24" customHeight="1" spans="1:18">
      <c r="A2361" s="45">
        <v>2944</v>
      </c>
      <c r="B2361" s="45" t="s">
        <v>129</v>
      </c>
      <c r="C2361" s="572" t="s">
        <v>7621</v>
      </c>
      <c r="D2361" s="462" t="s">
        <v>7622</v>
      </c>
      <c r="E2361" s="292" t="s">
        <v>7623</v>
      </c>
      <c r="F2361" s="292"/>
      <c r="G2361" s="292"/>
      <c r="H2361" s="456" t="s">
        <v>76</v>
      </c>
      <c r="I2361" s="514" t="s">
        <v>46</v>
      </c>
      <c r="J2361" s="360">
        <v>1350</v>
      </c>
      <c r="K2361" s="360">
        <v>1215</v>
      </c>
      <c r="L2361" s="360">
        <v>1080</v>
      </c>
      <c r="M2361" s="512"/>
      <c r="N2361" s="283" t="s">
        <v>135</v>
      </c>
      <c r="O2361" s="283" t="s">
        <v>136</v>
      </c>
      <c r="P2361" s="467"/>
      <c r="Q2361" s="456"/>
      <c r="R2361" s="320" t="s">
        <v>398</v>
      </c>
    </row>
    <row r="2362" s="254" customFormat="1" ht="12" customHeight="1" spans="1:18">
      <c r="A2362" s="45">
        <v>2945</v>
      </c>
      <c r="B2362" s="45"/>
      <c r="C2362" s="45"/>
      <c r="D2362" s="460" t="s">
        <v>7624</v>
      </c>
      <c r="E2362" s="461" t="s">
        <v>7625</v>
      </c>
      <c r="F2362" s="461"/>
      <c r="G2362" s="461"/>
      <c r="H2362" s="456"/>
      <c r="I2362" s="517"/>
      <c r="J2362" s="360"/>
      <c r="K2362" s="360"/>
      <c r="L2362" s="360"/>
      <c r="M2362" s="512"/>
      <c r="N2362" s="292"/>
      <c r="O2362" s="292"/>
      <c r="P2362" s="467"/>
      <c r="Q2362" s="456"/>
      <c r="R2362" s="320"/>
    </row>
    <row r="2363" s="254" customFormat="1" ht="24" customHeight="1" spans="1:18">
      <c r="A2363" s="45">
        <v>2946</v>
      </c>
      <c r="B2363" s="45" t="s">
        <v>218</v>
      </c>
      <c r="C2363" s="572" t="s">
        <v>7626</v>
      </c>
      <c r="D2363" s="462" t="s">
        <v>7627</v>
      </c>
      <c r="E2363" s="292" t="s">
        <v>7628</v>
      </c>
      <c r="F2363" s="292"/>
      <c r="G2363" s="292"/>
      <c r="H2363" s="456" t="s">
        <v>45</v>
      </c>
      <c r="I2363" s="514" t="s">
        <v>46</v>
      </c>
      <c r="J2363" s="360">
        <v>7500</v>
      </c>
      <c r="K2363" s="360">
        <v>6750</v>
      </c>
      <c r="L2363" s="360">
        <v>6000</v>
      </c>
      <c r="M2363" s="512"/>
      <c r="N2363" s="283" t="s">
        <v>135</v>
      </c>
      <c r="O2363" s="283" t="s">
        <v>136</v>
      </c>
      <c r="P2363" s="467"/>
      <c r="Q2363" s="456"/>
      <c r="R2363" s="320" t="s">
        <v>398</v>
      </c>
    </row>
    <row r="2364" s="254" customFormat="1" ht="24" customHeight="1" spans="1:18">
      <c r="A2364" s="45">
        <v>2947</v>
      </c>
      <c r="B2364" s="45"/>
      <c r="C2364" s="45"/>
      <c r="D2364" s="460" t="s">
        <v>7629</v>
      </c>
      <c r="E2364" s="461" t="s">
        <v>7630</v>
      </c>
      <c r="F2364" s="292"/>
      <c r="G2364" s="292"/>
      <c r="H2364" s="456"/>
      <c r="I2364" s="514"/>
      <c r="J2364" s="360"/>
      <c r="K2364" s="360"/>
      <c r="L2364" s="360"/>
      <c r="M2364" s="512"/>
      <c r="N2364" s="292"/>
      <c r="O2364" s="292"/>
      <c r="P2364" s="467"/>
      <c r="Q2364" s="456"/>
      <c r="R2364" s="320"/>
    </row>
    <row r="2365" s="254" customFormat="1" ht="24" customHeight="1" spans="1:18">
      <c r="A2365" s="45">
        <v>2948</v>
      </c>
      <c r="B2365" s="45" t="s">
        <v>218</v>
      </c>
      <c r="C2365" s="572" t="s">
        <v>7631</v>
      </c>
      <c r="D2365" s="462" t="s">
        <v>7632</v>
      </c>
      <c r="E2365" s="292" t="s">
        <v>7633</v>
      </c>
      <c r="F2365" s="292" t="s">
        <v>7634</v>
      </c>
      <c r="G2365" s="292" t="s">
        <v>313</v>
      </c>
      <c r="H2365" s="456" t="s">
        <v>76</v>
      </c>
      <c r="I2365" s="514" t="s">
        <v>46</v>
      </c>
      <c r="J2365" s="360">
        <v>584</v>
      </c>
      <c r="K2365" s="360">
        <v>526</v>
      </c>
      <c r="L2365" s="469">
        <v>467</v>
      </c>
      <c r="M2365" s="475"/>
      <c r="N2365" s="289" t="s">
        <v>442</v>
      </c>
      <c r="O2365" s="473" t="s">
        <v>443</v>
      </c>
      <c r="P2365" s="467"/>
      <c r="Q2365" s="456"/>
      <c r="R2365" s="320" t="s">
        <v>398</v>
      </c>
    </row>
    <row r="2366" s="254" customFormat="1" ht="24" customHeight="1" spans="1:18">
      <c r="A2366" s="45">
        <v>2949</v>
      </c>
      <c r="B2366" s="45" t="s">
        <v>218</v>
      </c>
      <c r="C2366" s="572" t="s">
        <v>7635</v>
      </c>
      <c r="D2366" s="462" t="s">
        <v>7636</v>
      </c>
      <c r="E2366" s="292" t="s">
        <v>7637</v>
      </c>
      <c r="F2366" s="292"/>
      <c r="G2366" s="292"/>
      <c r="H2366" s="456" t="s">
        <v>76</v>
      </c>
      <c r="I2366" s="514" t="s">
        <v>46</v>
      </c>
      <c r="J2366" s="360">
        <v>750</v>
      </c>
      <c r="K2366" s="360">
        <v>675</v>
      </c>
      <c r="L2366" s="360">
        <v>600</v>
      </c>
      <c r="M2366" s="475" t="s">
        <v>313</v>
      </c>
      <c r="N2366" s="289" t="s">
        <v>135</v>
      </c>
      <c r="O2366" s="283" t="s">
        <v>136</v>
      </c>
      <c r="P2366" s="467"/>
      <c r="Q2366" s="456"/>
      <c r="R2366" s="320" t="s">
        <v>398</v>
      </c>
    </row>
    <row r="2367" s="254" customFormat="1" ht="24" customHeight="1" spans="1:18">
      <c r="A2367" s="45">
        <v>2950</v>
      </c>
      <c r="B2367" s="45"/>
      <c r="C2367" s="45"/>
      <c r="D2367" s="460" t="s">
        <v>7638</v>
      </c>
      <c r="E2367" s="461" t="s">
        <v>7639</v>
      </c>
      <c r="F2367" s="292"/>
      <c r="G2367" s="292" t="s">
        <v>7640</v>
      </c>
      <c r="H2367" s="456"/>
      <c r="I2367" s="514"/>
      <c r="J2367" s="360"/>
      <c r="K2367" s="360"/>
      <c r="L2367" s="360"/>
      <c r="M2367" s="451"/>
      <c r="N2367" s="289"/>
      <c r="O2367" s="292"/>
      <c r="P2367" s="467"/>
      <c r="Q2367" s="456"/>
      <c r="R2367" s="320"/>
    </row>
    <row r="2368" s="254" customFormat="1" ht="60" customHeight="1" spans="1:18">
      <c r="A2368" s="45">
        <v>2951</v>
      </c>
      <c r="B2368" s="45"/>
      <c r="C2368" s="45"/>
      <c r="D2368" s="460" t="s">
        <v>7641</v>
      </c>
      <c r="E2368" s="461" t="s">
        <v>7642</v>
      </c>
      <c r="F2368" s="292"/>
      <c r="G2368" s="292" t="s">
        <v>7643</v>
      </c>
      <c r="H2368" s="456"/>
      <c r="I2368" s="514"/>
      <c r="J2368" s="360"/>
      <c r="K2368" s="360"/>
      <c r="L2368" s="360"/>
      <c r="M2368" s="512"/>
      <c r="N2368" s="289"/>
      <c r="O2368" s="292"/>
      <c r="P2368" s="467"/>
      <c r="Q2368" s="456"/>
      <c r="R2368" s="320"/>
    </row>
    <row r="2369" s="254" customFormat="1" ht="60" customHeight="1" spans="1:18">
      <c r="A2369" s="45">
        <v>2952</v>
      </c>
      <c r="B2369" s="45"/>
      <c r="C2369" s="45"/>
      <c r="D2369" s="460" t="s">
        <v>7644</v>
      </c>
      <c r="E2369" s="461" t="s">
        <v>7645</v>
      </c>
      <c r="F2369" s="292"/>
      <c r="G2369" s="292" t="s">
        <v>7646</v>
      </c>
      <c r="H2369" s="456"/>
      <c r="I2369" s="514"/>
      <c r="J2369" s="360"/>
      <c r="K2369" s="360"/>
      <c r="L2369" s="360"/>
      <c r="M2369" s="512"/>
      <c r="N2369" s="289"/>
      <c r="O2369" s="292"/>
      <c r="P2369" s="467"/>
      <c r="Q2369" s="456"/>
      <c r="R2369" s="320"/>
    </row>
    <row r="2370" s="227" customFormat="1" ht="24" customHeight="1" spans="1:18">
      <c r="A2370" s="45">
        <v>2954</v>
      </c>
      <c r="B2370" s="45" t="s">
        <v>218</v>
      </c>
      <c r="C2370" s="572" t="s">
        <v>7647</v>
      </c>
      <c r="D2370" s="289" t="s">
        <v>7648</v>
      </c>
      <c r="E2370" s="290" t="s">
        <v>7649</v>
      </c>
      <c r="F2370" s="291" t="s">
        <v>7650</v>
      </c>
      <c r="G2370" s="283"/>
      <c r="H2370" s="284" t="s">
        <v>29</v>
      </c>
      <c r="I2370" s="311" t="s">
        <v>46</v>
      </c>
      <c r="J2370" s="308" t="s">
        <v>123</v>
      </c>
      <c r="K2370" s="308" t="s">
        <v>123</v>
      </c>
      <c r="L2370" s="308" t="s">
        <v>123</v>
      </c>
      <c r="M2370" s="283"/>
      <c r="N2370" s="289" t="s">
        <v>125</v>
      </c>
      <c r="O2370" s="283" t="s">
        <v>126</v>
      </c>
      <c r="P2370" s="283"/>
      <c r="Q2370" s="284"/>
      <c r="R2370" s="320"/>
    </row>
    <row r="2371" s="227" customFormat="1" ht="12" customHeight="1" spans="1:18">
      <c r="A2371" s="45">
        <v>2955</v>
      </c>
      <c r="B2371" s="45"/>
      <c r="C2371" s="45"/>
      <c r="D2371" s="460" t="s">
        <v>7651</v>
      </c>
      <c r="E2371" s="520" t="s">
        <v>7652</v>
      </c>
      <c r="F2371" s="291"/>
      <c r="G2371" s="283"/>
      <c r="H2371" s="284"/>
      <c r="I2371" s="311"/>
      <c r="J2371" s="308"/>
      <c r="K2371" s="308"/>
      <c r="L2371" s="308"/>
      <c r="M2371" s="283"/>
      <c r="N2371" s="289"/>
      <c r="O2371" s="283"/>
      <c r="P2371" s="283"/>
      <c r="Q2371" s="284"/>
      <c r="R2371" s="320"/>
    </row>
    <row r="2372" s="254" customFormat="1" ht="24" customHeight="1" spans="1:18">
      <c r="A2372" s="45">
        <v>2956</v>
      </c>
      <c r="B2372" s="45" t="s">
        <v>218</v>
      </c>
      <c r="C2372" s="572" t="s">
        <v>7653</v>
      </c>
      <c r="D2372" s="462" t="s">
        <v>7654</v>
      </c>
      <c r="E2372" s="292" t="s">
        <v>7655</v>
      </c>
      <c r="F2372" s="292"/>
      <c r="G2372" s="292"/>
      <c r="H2372" s="456" t="s">
        <v>45</v>
      </c>
      <c r="I2372" s="514" t="s">
        <v>46</v>
      </c>
      <c r="J2372" s="360">
        <v>1950</v>
      </c>
      <c r="K2372" s="360">
        <v>1755</v>
      </c>
      <c r="L2372" s="360">
        <v>1560</v>
      </c>
      <c r="M2372" s="512"/>
      <c r="N2372" s="289" t="s">
        <v>135</v>
      </c>
      <c r="O2372" s="283" t="s">
        <v>136</v>
      </c>
      <c r="P2372" s="467"/>
      <c r="Q2372" s="456"/>
      <c r="R2372" s="320" t="s">
        <v>398</v>
      </c>
    </row>
    <row r="2373" s="254" customFormat="1" ht="24" customHeight="1" spans="1:18">
      <c r="A2373" s="45">
        <v>2957</v>
      </c>
      <c r="B2373" s="45" t="s">
        <v>218</v>
      </c>
      <c r="C2373" s="572" t="s">
        <v>7656</v>
      </c>
      <c r="D2373" s="462" t="s">
        <v>7657</v>
      </c>
      <c r="E2373" s="292" t="s">
        <v>7658</v>
      </c>
      <c r="F2373" s="292" t="s">
        <v>7659</v>
      </c>
      <c r="G2373" s="292"/>
      <c r="H2373" s="456" t="s">
        <v>76</v>
      </c>
      <c r="I2373" s="514" t="s">
        <v>46</v>
      </c>
      <c r="J2373" s="360">
        <v>1650</v>
      </c>
      <c r="K2373" s="360">
        <v>1485</v>
      </c>
      <c r="L2373" s="360">
        <v>1320</v>
      </c>
      <c r="M2373" s="512"/>
      <c r="N2373" s="289" t="s">
        <v>5229</v>
      </c>
      <c r="O2373" s="292" t="s">
        <v>136</v>
      </c>
      <c r="P2373" s="467"/>
      <c r="Q2373" s="456"/>
      <c r="R2373" s="320" t="s">
        <v>398</v>
      </c>
    </row>
    <row r="2374" s="254" customFormat="1" ht="24" customHeight="1" spans="1:18">
      <c r="A2374" s="45">
        <v>2958</v>
      </c>
      <c r="B2374" s="45" t="s">
        <v>218</v>
      </c>
      <c r="C2374" s="572" t="s">
        <v>7660</v>
      </c>
      <c r="D2374" s="462" t="s">
        <v>7661</v>
      </c>
      <c r="E2374" s="292" t="s">
        <v>7662</v>
      </c>
      <c r="F2374" s="292"/>
      <c r="G2374" s="292"/>
      <c r="H2374" s="456" t="s">
        <v>76</v>
      </c>
      <c r="I2374" s="514" t="s">
        <v>46</v>
      </c>
      <c r="J2374" s="304">
        <v>5980</v>
      </c>
      <c r="K2374" s="304">
        <v>5382</v>
      </c>
      <c r="L2374" s="304">
        <v>4784</v>
      </c>
      <c r="M2374" s="512"/>
      <c r="N2374" s="289" t="s">
        <v>4961</v>
      </c>
      <c r="O2374" s="472" t="s">
        <v>4962</v>
      </c>
      <c r="P2374" s="467"/>
      <c r="Q2374" s="456"/>
      <c r="R2374" s="320" t="s">
        <v>398</v>
      </c>
    </row>
    <row r="2375" s="254" customFormat="1" ht="24" customHeight="1" spans="1:18">
      <c r="A2375" s="45">
        <v>2959</v>
      </c>
      <c r="B2375" s="45" t="s">
        <v>218</v>
      </c>
      <c r="C2375" s="572" t="s">
        <v>7663</v>
      </c>
      <c r="D2375" s="462" t="s">
        <v>7664</v>
      </c>
      <c r="E2375" s="292" t="s">
        <v>7665</v>
      </c>
      <c r="F2375" s="292" t="s">
        <v>7666</v>
      </c>
      <c r="G2375" s="292"/>
      <c r="H2375" s="456" t="s">
        <v>76</v>
      </c>
      <c r="I2375" s="514" t="s">
        <v>46</v>
      </c>
      <c r="J2375" s="360">
        <v>300</v>
      </c>
      <c r="K2375" s="360">
        <v>270</v>
      </c>
      <c r="L2375" s="360">
        <v>240</v>
      </c>
      <c r="M2375" s="512"/>
      <c r="N2375" s="289" t="s">
        <v>135</v>
      </c>
      <c r="O2375" s="283" t="s">
        <v>136</v>
      </c>
      <c r="P2375" s="467"/>
      <c r="Q2375" s="456"/>
      <c r="R2375" s="320" t="s">
        <v>398</v>
      </c>
    </row>
    <row r="2376" s="254" customFormat="1" ht="24" customHeight="1" spans="1:18">
      <c r="A2376" s="45">
        <v>2960</v>
      </c>
      <c r="B2376" s="45" t="s">
        <v>218</v>
      </c>
      <c r="C2376" s="572" t="s">
        <v>7667</v>
      </c>
      <c r="D2376" s="462" t="s">
        <v>7668</v>
      </c>
      <c r="E2376" s="292" t="s">
        <v>7669</v>
      </c>
      <c r="F2376" s="292" t="s">
        <v>7670</v>
      </c>
      <c r="G2376" s="292"/>
      <c r="H2376" s="456" t="s">
        <v>76</v>
      </c>
      <c r="I2376" s="514" t="s">
        <v>46</v>
      </c>
      <c r="J2376" s="360">
        <v>675</v>
      </c>
      <c r="K2376" s="360">
        <v>608</v>
      </c>
      <c r="L2376" s="360">
        <v>540</v>
      </c>
      <c r="M2376" s="512"/>
      <c r="N2376" s="289" t="s">
        <v>135</v>
      </c>
      <c r="O2376" s="283" t="s">
        <v>136</v>
      </c>
      <c r="P2376" s="467"/>
      <c r="Q2376" s="456"/>
      <c r="R2376" s="320" t="s">
        <v>398</v>
      </c>
    </row>
    <row r="2377" s="254" customFormat="1" ht="24" customHeight="1" spans="1:18">
      <c r="A2377" s="45">
        <v>2961</v>
      </c>
      <c r="B2377" s="45" t="s">
        <v>218</v>
      </c>
      <c r="C2377" s="572" t="s">
        <v>7671</v>
      </c>
      <c r="D2377" s="462" t="s">
        <v>7672</v>
      </c>
      <c r="E2377" s="292" t="s">
        <v>7673</v>
      </c>
      <c r="F2377" s="292"/>
      <c r="G2377" s="292" t="s">
        <v>7674</v>
      </c>
      <c r="H2377" s="464" t="s">
        <v>45</v>
      </c>
      <c r="I2377" s="514" t="s">
        <v>7675</v>
      </c>
      <c r="J2377" s="521" t="s">
        <v>163</v>
      </c>
      <c r="K2377" s="522" t="s">
        <v>163</v>
      </c>
      <c r="L2377" s="523" t="s">
        <v>163</v>
      </c>
      <c r="M2377" s="512"/>
      <c r="N2377" s="289"/>
      <c r="O2377" s="292"/>
      <c r="P2377" s="467"/>
      <c r="Q2377" s="284" t="s">
        <v>163</v>
      </c>
      <c r="R2377" s="320"/>
    </row>
    <row r="2378" s="254" customFormat="1" ht="36" customHeight="1" spans="1:18">
      <c r="A2378" s="45">
        <v>2962</v>
      </c>
      <c r="B2378" s="45"/>
      <c r="C2378" s="45"/>
      <c r="D2378" s="460" t="s">
        <v>7676</v>
      </c>
      <c r="E2378" s="461" t="s">
        <v>7677</v>
      </c>
      <c r="F2378" s="292"/>
      <c r="G2378" s="292" t="s">
        <v>7678</v>
      </c>
      <c r="H2378" s="456"/>
      <c r="I2378" s="514"/>
      <c r="J2378" s="360"/>
      <c r="K2378" s="360"/>
      <c r="L2378" s="360"/>
      <c r="M2378" s="512"/>
      <c r="N2378" s="292"/>
      <c r="O2378" s="292"/>
      <c r="P2378" s="467"/>
      <c r="Q2378" s="456"/>
      <c r="R2378" s="320"/>
    </row>
    <row r="2379" s="254" customFormat="1" ht="24" customHeight="1" spans="1:18">
      <c r="A2379" s="45">
        <v>2963</v>
      </c>
      <c r="B2379" s="45" t="s">
        <v>218</v>
      </c>
      <c r="C2379" s="572" t="s">
        <v>7679</v>
      </c>
      <c r="D2379" s="462" t="s">
        <v>7680</v>
      </c>
      <c r="E2379" s="292" t="s">
        <v>7681</v>
      </c>
      <c r="F2379" s="292" t="s">
        <v>7682</v>
      </c>
      <c r="G2379" s="292"/>
      <c r="H2379" s="456" t="s">
        <v>76</v>
      </c>
      <c r="I2379" s="514" t="s">
        <v>46</v>
      </c>
      <c r="J2379" s="360">
        <v>2250</v>
      </c>
      <c r="K2379" s="360">
        <v>2025</v>
      </c>
      <c r="L2379" s="360">
        <v>1800</v>
      </c>
      <c r="M2379" s="512"/>
      <c r="N2379" s="283" t="s">
        <v>135</v>
      </c>
      <c r="O2379" s="283" t="s">
        <v>136</v>
      </c>
      <c r="P2379" s="467"/>
      <c r="Q2379" s="456"/>
      <c r="R2379" s="320" t="s">
        <v>398</v>
      </c>
    </row>
    <row r="2380" s="254" customFormat="1" ht="24" customHeight="1" spans="1:18">
      <c r="A2380" s="45">
        <v>2964</v>
      </c>
      <c r="B2380" s="45" t="s">
        <v>218</v>
      </c>
      <c r="C2380" s="572" t="s">
        <v>7683</v>
      </c>
      <c r="D2380" s="462" t="s">
        <v>7684</v>
      </c>
      <c r="E2380" s="292" t="s">
        <v>7685</v>
      </c>
      <c r="F2380" s="292" t="s">
        <v>7686</v>
      </c>
      <c r="G2380" s="292" t="s">
        <v>7687</v>
      </c>
      <c r="H2380" s="456" t="s">
        <v>76</v>
      </c>
      <c r="I2380" s="514" t="s">
        <v>46</v>
      </c>
      <c r="J2380" s="360">
        <v>1500</v>
      </c>
      <c r="K2380" s="360">
        <v>1350</v>
      </c>
      <c r="L2380" s="360">
        <v>1200</v>
      </c>
      <c r="M2380" s="512"/>
      <c r="N2380" s="283" t="s">
        <v>135</v>
      </c>
      <c r="O2380" s="283" t="s">
        <v>136</v>
      </c>
      <c r="P2380" s="467"/>
      <c r="Q2380" s="456"/>
      <c r="R2380" s="320" t="s">
        <v>398</v>
      </c>
    </row>
    <row r="2381" s="254" customFormat="1" ht="24" customHeight="1" spans="1:18">
      <c r="A2381" s="45">
        <v>2965</v>
      </c>
      <c r="B2381" s="45" t="s">
        <v>218</v>
      </c>
      <c r="C2381" s="572" t="s">
        <v>7688</v>
      </c>
      <c r="D2381" s="462" t="s">
        <v>7689</v>
      </c>
      <c r="E2381" s="292" t="s">
        <v>7690</v>
      </c>
      <c r="F2381" s="292" t="s">
        <v>7691</v>
      </c>
      <c r="G2381" s="292"/>
      <c r="H2381" s="456" t="s">
        <v>45</v>
      </c>
      <c r="I2381" s="514" t="s">
        <v>46</v>
      </c>
      <c r="J2381" s="304">
        <v>2200</v>
      </c>
      <c r="K2381" s="304">
        <v>1980</v>
      </c>
      <c r="L2381" s="304">
        <v>1760</v>
      </c>
      <c r="M2381" s="512"/>
      <c r="N2381" s="472" t="s">
        <v>4961</v>
      </c>
      <c r="O2381" s="472" t="s">
        <v>4962</v>
      </c>
      <c r="P2381" s="467"/>
      <c r="Q2381" s="456"/>
      <c r="R2381" s="320" t="s">
        <v>398</v>
      </c>
    </row>
    <row r="2382" s="254" customFormat="1" ht="24" customHeight="1" spans="1:18">
      <c r="A2382" s="45">
        <v>2966</v>
      </c>
      <c r="B2382" s="45" t="s">
        <v>218</v>
      </c>
      <c r="C2382" s="572" t="s">
        <v>7692</v>
      </c>
      <c r="D2382" s="462" t="s">
        <v>7693</v>
      </c>
      <c r="E2382" s="292" t="s">
        <v>7694</v>
      </c>
      <c r="F2382" s="292"/>
      <c r="G2382" s="292"/>
      <c r="H2382" s="456" t="s">
        <v>76</v>
      </c>
      <c r="I2382" s="514" t="s">
        <v>46</v>
      </c>
      <c r="J2382" s="360">
        <v>1500</v>
      </c>
      <c r="K2382" s="360">
        <v>1350</v>
      </c>
      <c r="L2382" s="360">
        <v>1200</v>
      </c>
      <c r="M2382" s="512"/>
      <c r="N2382" s="283" t="s">
        <v>135</v>
      </c>
      <c r="O2382" s="283" t="s">
        <v>136</v>
      </c>
      <c r="P2382" s="467"/>
      <c r="Q2382" s="456"/>
      <c r="R2382" s="320" t="s">
        <v>398</v>
      </c>
    </row>
    <row r="2383" s="254" customFormat="1" ht="24" customHeight="1" spans="1:18">
      <c r="A2383" s="45">
        <v>2967</v>
      </c>
      <c r="B2383" s="45" t="s">
        <v>218</v>
      </c>
      <c r="C2383" s="572" t="s">
        <v>7695</v>
      </c>
      <c r="D2383" s="462" t="s">
        <v>7696</v>
      </c>
      <c r="E2383" s="292" t="s">
        <v>7697</v>
      </c>
      <c r="F2383" s="292" t="s">
        <v>7698</v>
      </c>
      <c r="G2383" s="292"/>
      <c r="H2383" s="456" t="s">
        <v>45</v>
      </c>
      <c r="I2383" s="514" t="s">
        <v>46</v>
      </c>
      <c r="J2383" s="360">
        <v>3000</v>
      </c>
      <c r="K2383" s="360">
        <v>2700</v>
      </c>
      <c r="L2383" s="360">
        <v>2400</v>
      </c>
      <c r="M2383" s="512"/>
      <c r="N2383" s="283" t="s">
        <v>135</v>
      </c>
      <c r="O2383" s="283" t="s">
        <v>136</v>
      </c>
      <c r="P2383" s="467"/>
      <c r="Q2383" s="456"/>
      <c r="R2383" s="320" t="s">
        <v>398</v>
      </c>
    </row>
    <row r="2384" s="254" customFormat="1" ht="24" customHeight="1" spans="1:18">
      <c r="A2384" s="45">
        <v>2968</v>
      </c>
      <c r="B2384" s="45" t="s">
        <v>218</v>
      </c>
      <c r="C2384" s="572" t="s">
        <v>7699</v>
      </c>
      <c r="D2384" s="462" t="s">
        <v>7700</v>
      </c>
      <c r="E2384" s="292" t="s">
        <v>7701</v>
      </c>
      <c r="F2384" s="292" t="s">
        <v>7702</v>
      </c>
      <c r="G2384" s="292"/>
      <c r="H2384" s="456" t="s">
        <v>45</v>
      </c>
      <c r="I2384" s="514" t="s">
        <v>46</v>
      </c>
      <c r="J2384" s="360">
        <v>3500</v>
      </c>
      <c r="K2384" s="360">
        <v>3150</v>
      </c>
      <c r="L2384" s="360">
        <v>2800</v>
      </c>
      <c r="M2384" s="512"/>
      <c r="N2384" s="283" t="s">
        <v>135</v>
      </c>
      <c r="O2384" s="283" t="s">
        <v>136</v>
      </c>
      <c r="P2384" s="497" t="s">
        <v>7145</v>
      </c>
      <c r="Q2384" s="456"/>
      <c r="R2384" s="320" t="s">
        <v>398</v>
      </c>
    </row>
    <row r="2385" s="254" customFormat="1" ht="24" customHeight="1" spans="1:18">
      <c r="A2385" s="45">
        <v>2969</v>
      </c>
      <c r="B2385" s="45" t="s">
        <v>218</v>
      </c>
      <c r="C2385" s="572" t="s">
        <v>7703</v>
      </c>
      <c r="D2385" s="462" t="s">
        <v>7704</v>
      </c>
      <c r="E2385" s="292" t="s">
        <v>7705</v>
      </c>
      <c r="F2385" s="292" t="s">
        <v>7706</v>
      </c>
      <c r="G2385" s="292"/>
      <c r="H2385" s="456" t="s">
        <v>45</v>
      </c>
      <c r="I2385" s="514" t="s">
        <v>46</v>
      </c>
      <c r="J2385" s="360">
        <v>3500</v>
      </c>
      <c r="K2385" s="360">
        <v>3150</v>
      </c>
      <c r="L2385" s="360">
        <v>2800</v>
      </c>
      <c r="M2385" s="512"/>
      <c r="N2385" s="283" t="s">
        <v>135</v>
      </c>
      <c r="O2385" s="283" t="s">
        <v>136</v>
      </c>
      <c r="P2385" s="497" t="s">
        <v>7145</v>
      </c>
      <c r="Q2385" s="456"/>
      <c r="R2385" s="320" t="s">
        <v>398</v>
      </c>
    </row>
    <row r="2386" s="254" customFormat="1" ht="48" customHeight="1" spans="1:18">
      <c r="A2386" s="45">
        <v>2970</v>
      </c>
      <c r="B2386" s="45" t="s">
        <v>218</v>
      </c>
      <c r="C2386" s="572" t="s">
        <v>7707</v>
      </c>
      <c r="D2386" s="462" t="s">
        <v>7708</v>
      </c>
      <c r="E2386" s="292" t="s">
        <v>7709</v>
      </c>
      <c r="F2386" s="292" t="s">
        <v>7710</v>
      </c>
      <c r="G2386" s="292" t="s">
        <v>419</v>
      </c>
      <c r="H2386" s="456" t="s">
        <v>45</v>
      </c>
      <c r="I2386" s="514" t="s">
        <v>46</v>
      </c>
      <c r="J2386" s="360">
        <v>3300</v>
      </c>
      <c r="K2386" s="360">
        <v>2970</v>
      </c>
      <c r="L2386" s="360">
        <v>2640</v>
      </c>
      <c r="M2386" s="512"/>
      <c r="N2386" s="283" t="s">
        <v>135</v>
      </c>
      <c r="O2386" s="283" t="s">
        <v>136</v>
      </c>
      <c r="P2386" s="467"/>
      <c r="Q2386" s="456"/>
      <c r="R2386" s="320" t="s">
        <v>398</v>
      </c>
    </row>
    <row r="2387" s="254" customFormat="1" ht="36" customHeight="1" spans="1:18">
      <c r="A2387" s="45">
        <v>2971</v>
      </c>
      <c r="B2387" s="45" t="s">
        <v>218</v>
      </c>
      <c r="C2387" s="572" t="s">
        <v>7711</v>
      </c>
      <c r="D2387" s="462" t="s">
        <v>7712</v>
      </c>
      <c r="E2387" s="292" t="s">
        <v>7713</v>
      </c>
      <c r="F2387" s="292" t="s">
        <v>7714</v>
      </c>
      <c r="G2387" s="292" t="s">
        <v>419</v>
      </c>
      <c r="H2387" s="456" t="s">
        <v>45</v>
      </c>
      <c r="I2387" s="514" t="s">
        <v>46</v>
      </c>
      <c r="J2387" s="304">
        <v>14000</v>
      </c>
      <c r="K2387" s="304">
        <v>12600</v>
      </c>
      <c r="L2387" s="304">
        <v>11200</v>
      </c>
      <c r="M2387" s="512"/>
      <c r="N2387" s="472" t="s">
        <v>4961</v>
      </c>
      <c r="O2387" s="472" t="s">
        <v>4962</v>
      </c>
      <c r="P2387" s="467"/>
      <c r="Q2387" s="456"/>
      <c r="R2387" s="320" t="s">
        <v>398</v>
      </c>
    </row>
    <row r="2388" s="254" customFormat="1" ht="24" customHeight="1" spans="1:18">
      <c r="A2388" s="45">
        <v>2972</v>
      </c>
      <c r="B2388" s="45" t="s">
        <v>218</v>
      </c>
      <c r="C2388" s="572" t="s">
        <v>7715</v>
      </c>
      <c r="D2388" s="462" t="s">
        <v>7716</v>
      </c>
      <c r="E2388" s="292" t="s">
        <v>7717</v>
      </c>
      <c r="F2388" s="292" t="s">
        <v>7718</v>
      </c>
      <c r="G2388" s="292" t="s">
        <v>419</v>
      </c>
      <c r="H2388" s="456" t="s">
        <v>45</v>
      </c>
      <c r="I2388" s="514" t="s">
        <v>46</v>
      </c>
      <c r="J2388" s="304">
        <v>14000</v>
      </c>
      <c r="K2388" s="304">
        <v>12600</v>
      </c>
      <c r="L2388" s="471">
        <v>11200</v>
      </c>
      <c r="M2388" s="512"/>
      <c r="N2388" s="472" t="s">
        <v>4961</v>
      </c>
      <c r="O2388" s="472" t="s">
        <v>4962</v>
      </c>
      <c r="P2388" s="467"/>
      <c r="Q2388" s="456"/>
      <c r="R2388" s="320" t="s">
        <v>398</v>
      </c>
    </row>
    <row r="2389" s="254" customFormat="1" ht="24" customHeight="1" spans="1:18">
      <c r="A2389" s="45">
        <v>2973</v>
      </c>
      <c r="B2389" s="45" t="s">
        <v>218</v>
      </c>
      <c r="C2389" s="572" t="s">
        <v>7719</v>
      </c>
      <c r="D2389" s="462" t="s">
        <v>7720</v>
      </c>
      <c r="E2389" s="292" t="s">
        <v>7721</v>
      </c>
      <c r="F2389" s="292" t="s">
        <v>7722</v>
      </c>
      <c r="G2389" s="292" t="s">
        <v>419</v>
      </c>
      <c r="H2389" s="456" t="s">
        <v>45</v>
      </c>
      <c r="I2389" s="514" t="s">
        <v>46</v>
      </c>
      <c r="J2389" s="360">
        <v>15720</v>
      </c>
      <c r="K2389" s="360">
        <v>14148</v>
      </c>
      <c r="L2389" s="360">
        <v>12576</v>
      </c>
      <c r="M2389" s="512"/>
      <c r="N2389" s="473" t="s">
        <v>7723</v>
      </c>
      <c r="O2389" s="473" t="s">
        <v>7724</v>
      </c>
      <c r="P2389" s="497" t="s">
        <v>7145</v>
      </c>
      <c r="Q2389" s="456"/>
      <c r="R2389" s="320" t="s">
        <v>398</v>
      </c>
    </row>
    <row r="2390" s="254" customFormat="1" ht="24" customHeight="1" spans="1:18">
      <c r="A2390" s="45">
        <v>2974</v>
      </c>
      <c r="B2390" s="45" t="s">
        <v>218</v>
      </c>
      <c r="C2390" s="572" t="s">
        <v>7725</v>
      </c>
      <c r="D2390" s="462" t="s">
        <v>7726</v>
      </c>
      <c r="E2390" s="292" t="s">
        <v>7727</v>
      </c>
      <c r="F2390" s="292" t="s">
        <v>7728</v>
      </c>
      <c r="G2390" s="292"/>
      <c r="H2390" s="456" t="s">
        <v>45</v>
      </c>
      <c r="I2390" s="514" t="s">
        <v>7729</v>
      </c>
      <c r="J2390" s="360">
        <v>3000</v>
      </c>
      <c r="K2390" s="360">
        <v>2700</v>
      </c>
      <c r="L2390" s="360">
        <v>2400</v>
      </c>
      <c r="M2390" s="512"/>
      <c r="N2390" s="283" t="s">
        <v>135</v>
      </c>
      <c r="O2390" s="283" t="s">
        <v>136</v>
      </c>
      <c r="P2390" s="467"/>
      <c r="Q2390" s="456"/>
      <c r="R2390" s="320" t="s">
        <v>398</v>
      </c>
    </row>
    <row r="2391" s="254" customFormat="1" ht="24" customHeight="1" spans="1:18">
      <c r="A2391" s="45">
        <v>2975</v>
      </c>
      <c r="B2391" s="45" t="s">
        <v>218</v>
      </c>
      <c r="C2391" s="572" t="s">
        <v>7730</v>
      </c>
      <c r="D2391" s="462" t="s">
        <v>7731</v>
      </c>
      <c r="E2391" s="292" t="s">
        <v>7732</v>
      </c>
      <c r="F2391" s="292" t="s">
        <v>7733</v>
      </c>
      <c r="G2391" s="292" t="s">
        <v>7734</v>
      </c>
      <c r="H2391" s="456" t="s">
        <v>45</v>
      </c>
      <c r="I2391" s="514" t="s">
        <v>46</v>
      </c>
      <c r="J2391" s="304">
        <v>3900</v>
      </c>
      <c r="K2391" s="304">
        <v>3510</v>
      </c>
      <c r="L2391" s="304">
        <v>3120</v>
      </c>
      <c r="M2391" s="512"/>
      <c r="N2391" s="472" t="s">
        <v>4961</v>
      </c>
      <c r="O2391" s="472" t="s">
        <v>4962</v>
      </c>
      <c r="P2391" s="467"/>
      <c r="Q2391" s="456"/>
      <c r="R2391" s="320" t="s">
        <v>398</v>
      </c>
    </row>
    <row r="2392" s="254" customFormat="1" ht="24" customHeight="1" spans="1:18">
      <c r="A2392" s="45">
        <v>2976</v>
      </c>
      <c r="B2392" s="45" t="s">
        <v>218</v>
      </c>
      <c r="C2392" s="572" t="s">
        <v>7735</v>
      </c>
      <c r="D2392" s="462" t="s">
        <v>7736</v>
      </c>
      <c r="E2392" s="292" t="s">
        <v>7737</v>
      </c>
      <c r="F2392" s="292" t="s">
        <v>7738</v>
      </c>
      <c r="G2392" s="292"/>
      <c r="H2392" s="456" t="s">
        <v>76</v>
      </c>
      <c r="I2392" s="514" t="s">
        <v>46</v>
      </c>
      <c r="J2392" s="360">
        <v>3000</v>
      </c>
      <c r="K2392" s="360">
        <v>2700</v>
      </c>
      <c r="L2392" s="360">
        <v>2400</v>
      </c>
      <c r="M2392" s="512"/>
      <c r="N2392" s="283" t="s">
        <v>135</v>
      </c>
      <c r="O2392" s="283" t="s">
        <v>136</v>
      </c>
      <c r="P2392" s="467"/>
      <c r="Q2392" s="456"/>
      <c r="R2392" s="320" t="s">
        <v>398</v>
      </c>
    </row>
    <row r="2393" s="254" customFormat="1" ht="24" customHeight="1" spans="1:18">
      <c r="A2393" s="45">
        <v>2977</v>
      </c>
      <c r="B2393" s="45" t="s">
        <v>218</v>
      </c>
      <c r="C2393" s="572" t="s">
        <v>7739</v>
      </c>
      <c r="D2393" s="462" t="s">
        <v>7740</v>
      </c>
      <c r="E2393" s="292" t="s">
        <v>7741</v>
      </c>
      <c r="F2393" s="292"/>
      <c r="G2393" s="292"/>
      <c r="H2393" s="456" t="s">
        <v>76</v>
      </c>
      <c r="I2393" s="514" t="s">
        <v>46</v>
      </c>
      <c r="J2393" s="360">
        <v>3300</v>
      </c>
      <c r="K2393" s="360">
        <v>2970</v>
      </c>
      <c r="L2393" s="360">
        <v>2640</v>
      </c>
      <c r="M2393" s="512"/>
      <c r="N2393" s="283" t="s">
        <v>135</v>
      </c>
      <c r="O2393" s="283" t="s">
        <v>136</v>
      </c>
      <c r="P2393" s="467"/>
      <c r="Q2393" s="456"/>
      <c r="R2393" s="320" t="s">
        <v>398</v>
      </c>
    </row>
    <row r="2394" s="254" customFormat="1" ht="24" customHeight="1" spans="1:18">
      <c r="A2394" s="45">
        <v>2978</v>
      </c>
      <c r="B2394" s="45" t="s">
        <v>218</v>
      </c>
      <c r="C2394" s="572" t="s">
        <v>7742</v>
      </c>
      <c r="D2394" s="462" t="s">
        <v>7743</v>
      </c>
      <c r="E2394" s="292" t="s">
        <v>7744</v>
      </c>
      <c r="F2394" s="292" t="s">
        <v>7745</v>
      </c>
      <c r="G2394" s="292" t="s">
        <v>419</v>
      </c>
      <c r="H2394" s="456" t="s">
        <v>45</v>
      </c>
      <c r="I2394" s="514" t="s">
        <v>46</v>
      </c>
      <c r="J2394" s="360">
        <v>4500</v>
      </c>
      <c r="K2394" s="360">
        <v>4050</v>
      </c>
      <c r="L2394" s="469">
        <v>3600</v>
      </c>
      <c r="M2394" s="516"/>
      <c r="N2394" s="283" t="s">
        <v>135</v>
      </c>
      <c r="O2394" s="283" t="s">
        <v>136</v>
      </c>
      <c r="P2394" s="497" t="s">
        <v>7145</v>
      </c>
      <c r="Q2394" s="456"/>
      <c r="R2394" s="320" t="s">
        <v>398</v>
      </c>
    </row>
    <row r="2395" s="254" customFormat="1" ht="24" customHeight="1" spans="1:18">
      <c r="A2395" s="45">
        <v>2979</v>
      </c>
      <c r="B2395" s="45" t="s">
        <v>218</v>
      </c>
      <c r="C2395" s="572" t="s">
        <v>7746</v>
      </c>
      <c r="D2395" s="462" t="s">
        <v>7747</v>
      </c>
      <c r="E2395" s="292"/>
      <c r="F2395" s="292"/>
      <c r="G2395" s="292"/>
      <c r="H2395" s="456" t="s">
        <v>45</v>
      </c>
      <c r="I2395" s="514" t="s">
        <v>7729</v>
      </c>
      <c r="J2395" s="360">
        <v>900</v>
      </c>
      <c r="K2395" s="360">
        <v>900</v>
      </c>
      <c r="L2395" s="360">
        <v>900</v>
      </c>
      <c r="M2395" s="512" t="s">
        <v>7748</v>
      </c>
      <c r="N2395" s="292"/>
      <c r="O2395" s="292"/>
      <c r="P2395" s="467"/>
      <c r="Q2395" s="456"/>
      <c r="R2395" s="320" t="s">
        <v>6797</v>
      </c>
    </row>
    <row r="2396" s="254" customFormat="1" ht="24" customHeight="1" spans="1:18">
      <c r="A2396" s="45">
        <v>2980</v>
      </c>
      <c r="B2396" s="45" t="s">
        <v>218</v>
      </c>
      <c r="C2396" s="572" t="s">
        <v>7749</v>
      </c>
      <c r="D2396" s="462" t="s">
        <v>7750</v>
      </c>
      <c r="E2396" s="292" t="s">
        <v>7751</v>
      </c>
      <c r="F2396" s="292" t="s">
        <v>7752</v>
      </c>
      <c r="G2396" s="292" t="s">
        <v>419</v>
      </c>
      <c r="H2396" s="456" t="s">
        <v>45</v>
      </c>
      <c r="I2396" s="514" t="s">
        <v>46</v>
      </c>
      <c r="J2396" s="360">
        <v>3060</v>
      </c>
      <c r="K2396" s="360">
        <v>2754</v>
      </c>
      <c r="L2396" s="360">
        <v>2448</v>
      </c>
      <c r="M2396" s="516"/>
      <c r="N2396" s="283" t="s">
        <v>135</v>
      </c>
      <c r="O2396" s="283" t="s">
        <v>136</v>
      </c>
      <c r="P2396" s="497" t="s">
        <v>7145</v>
      </c>
      <c r="Q2396" s="456"/>
      <c r="R2396" s="320" t="s">
        <v>398</v>
      </c>
    </row>
    <row r="2397" s="254" customFormat="1" ht="24" customHeight="1" spans="1:18">
      <c r="A2397" s="45">
        <v>2981</v>
      </c>
      <c r="B2397" s="45" t="s">
        <v>218</v>
      </c>
      <c r="C2397" s="572" t="s">
        <v>7753</v>
      </c>
      <c r="D2397" s="462" t="s">
        <v>7754</v>
      </c>
      <c r="E2397" s="292"/>
      <c r="F2397" s="292"/>
      <c r="G2397" s="292"/>
      <c r="H2397" s="456" t="s">
        <v>45</v>
      </c>
      <c r="I2397" s="514" t="s">
        <v>7729</v>
      </c>
      <c r="J2397" s="360">
        <v>900</v>
      </c>
      <c r="K2397" s="360">
        <v>900</v>
      </c>
      <c r="L2397" s="360">
        <v>900</v>
      </c>
      <c r="M2397" s="512" t="s">
        <v>7748</v>
      </c>
      <c r="N2397" s="292"/>
      <c r="O2397" s="292"/>
      <c r="P2397" s="467"/>
      <c r="Q2397" s="456"/>
      <c r="R2397" s="320" t="s">
        <v>6797</v>
      </c>
    </row>
    <row r="2398" s="254" customFormat="1" ht="36" customHeight="1" spans="1:18">
      <c r="A2398" s="45">
        <v>2982</v>
      </c>
      <c r="B2398" s="45" t="s">
        <v>218</v>
      </c>
      <c r="C2398" s="572" t="s">
        <v>7755</v>
      </c>
      <c r="D2398" s="462" t="s">
        <v>7756</v>
      </c>
      <c r="E2398" s="292" t="s">
        <v>7757</v>
      </c>
      <c r="F2398" s="292" t="s">
        <v>7758</v>
      </c>
      <c r="G2398" s="292" t="s">
        <v>419</v>
      </c>
      <c r="H2398" s="456" t="s">
        <v>76</v>
      </c>
      <c r="I2398" s="514" t="s">
        <v>46</v>
      </c>
      <c r="J2398" s="304">
        <v>3592</v>
      </c>
      <c r="K2398" s="304">
        <v>3233</v>
      </c>
      <c r="L2398" s="304">
        <v>2874</v>
      </c>
      <c r="M2398" s="512"/>
      <c r="N2398" s="472" t="s">
        <v>4961</v>
      </c>
      <c r="O2398" s="472" t="s">
        <v>4962</v>
      </c>
      <c r="P2398" s="467"/>
      <c r="Q2398" s="456"/>
      <c r="R2398" s="320" t="s">
        <v>398</v>
      </c>
    </row>
    <row r="2399" s="254" customFormat="1" ht="24" customHeight="1" spans="1:18">
      <c r="A2399" s="45">
        <v>2983</v>
      </c>
      <c r="B2399" s="45" t="s">
        <v>218</v>
      </c>
      <c r="C2399" s="572" t="s">
        <v>7759</v>
      </c>
      <c r="D2399" s="462" t="s">
        <v>7760</v>
      </c>
      <c r="E2399" s="292" t="s">
        <v>7761</v>
      </c>
      <c r="F2399" s="292" t="s">
        <v>7762</v>
      </c>
      <c r="G2399" s="292"/>
      <c r="H2399" s="456" t="s">
        <v>76</v>
      </c>
      <c r="I2399" s="514" t="s">
        <v>46</v>
      </c>
      <c r="J2399" s="360">
        <v>4550</v>
      </c>
      <c r="K2399" s="360">
        <v>4095</v>
      </c>
      <c r="L2399" s="360">
        <v>3640</v>
      </c>
      <c r="M2399" s="512"/>
      <c r="N2399" s="283" t="s">
        <v>135</v>
      </c>
      <c r="O2399" s="283" t="s">
        <v>136</v>
      </c>
      <c r="P2399" s="497" t="s">
        <v>7145</v>
      </c>
      <c r="Q2399" s="456"/>
      <c r="R2399" s="320" t="s">
        <v>398</v>
      </c>
    </row>
    <row r="2400" s="254" customFormat="1" ht="24" customHeight="1" spans="1:18">
      <c r="A2400" s="45">
        <v>2984</v>
      </c>
      <c r="B2400" s="45" t="s">
        <v>218</v>
      </c>
      <c r="C2400" s="572" t="s">
        <v>7763</v>
      </c>
      <c r="D2400" s="462" t="s">
        <v>7764</v>
      </c>
      <c r="E2400" s="292" t="s">
        <v>7765</v>
      </c>
      <c r="F2400" s="292" t="s">
        <v>7766</v>
      </c>
      <c r="G2400" s="292"/>
      <c r="H2400" s="456" t="s">
        <v>76</v>
      </c>
      <c r="I2400" s="514" t="s">
        <v>46</v>
      </c>
      <c r="J2400" s="360">
        <v>3900</v>
      </c>
      <c r="K2400" s="360">
        <v>3510</v>
      </c>
      <c r="L2400" s="360">
        <v>3120</v>
      </c>
      <c r="M2400" s="512"/>
      <c r="N2400" s="283" t="s">
        <v>135</v>
      </c>
      <c r="O2400" s="283" t="s">
        <v>136</v>
      </c>
      <c r="P2400" s="467"/>
      <c r="Q2400" s="456"/>
      <c r="R2400" s="320" t="s">
        <v>398</v>
      </c>
    </row>
    <row r="2401" s="254" customFormat="1" ht="24" customHeight="1" spans="1:18">
      <c r="A2401" s="45">
        <v>2985</v>
      </c>
      <c r="B2401" s="45" t="s">
        <v>218</v>
      </c>
      <c r="C2401" s="572" t="s">
        <v>7767</v>
      </c>
      <c r="D2401" s="462" t="s">
        <v>7768</v>
      </c>
      <c r="E2401" s="292" t="s">
        <v>7769</v>
      </c>
      <c r="F2401" s="292" t="s">
        <v>7770</v>
      </c>
      <c r="G2401" s="292"/>
      <c r="H2401" s="456" t="s">
        <v>76</v>
      </c>
      <c r="I2401" s="514" t="s">
        <v>46</v>
      </c>
      <c r="J2401" s="360">
        <v>2630</v>
      </c>
      <c r="K2401" s="360">
        <v>2367</v>
      </c>
      <c r="L2401" s="360">
        <v>2104</v>
      </c>
      <c r="M2401" s="512"/>
      <c r="N2401" s="283" t="s">
        <v>135</v>
      </c>
      <c r="O2401" s="283" t="s">
        <v>136</v>
      </c>
      <c r="P2401" s="467"/>
      <c r="Q2401" s="456"/>
      <c r="R2401" s="320" t="s">
        <v>398</v>
      </c>
    </row>
    <row r="2402" s="254" customFormat="1" ht="24" customHeight="1" spans="1:18">
      <c r="A2402" s="45">
        <v>2986</v>
      </c>
      <c r="B2402" s="45" t="s">
        <v>218</v>
      </c>
      <c r="C2402" s="572" t="s">
        <v>7771</v>
      </c>
      <c r="D2402" s="462" t="s">
        <v>7772</v>
      </c>
      <c r="E2402" s="292" t="s">
        <v>7773</v>
      </c>
      <c r="F2402" s="292"/>
      <c r="G2402" s="292"/>
      <c r="H2402" s="456" t="s">
        <v>76</v>
      </c>
      <c r="I2402" s="514" t="s">
        <v>46</v>
      </c>
      <c r="J2402" s="360">
        <v>2550</v>
      </c>
      <c r="K2402" s="360">
        <v>2295</v>
      </c>
      <c r="L2402" s="360">
        <v>2040</v>
      </c>
      <c r="M2402" s="512"/>
      <c r="N2402" s="283" t="s">
        <v>135</v>
      </c>
      <c r="O2402" s="283" t="s">
        <v>136</v>
      </c>
      <c r="P2402" s="467"/>
      <c r="Q2402" s="456"/>
      <c r="R2402" s="320" t="s">
        <v>398</v>
      </c>
    </row>
    <row r="2403" s="254" customFormat="1" ht="24" customHeight="1" spans="1:18">
      <c r="A2403" s="45">
        <v>2987</v>
      </c>
      <c r="B2403" s="45" t="s">
        <v>218</v>
      </c>
      <c r="C2403" s="572" t="s">
        <v>7774</v>
      </c>
      <c r="D2403" s="462" t="s">
        <v>7775</v>
      </c>
      <c r="E2403" s="292" t="s">
        <v>7776</v>
      </c>
      <c r="F2403" s="292"/>
      <c r="G2403" s="292" t="s">
        <v>7777</v>
      </c>
      <c r="H2403" s="456" t="s">
        <v>76</v>
      </c>
      <c r="I2403" s="514" t="s">
        <v>46</v>
      </c>
      <c r="J2403" s="360">
        <v>2550</v>
      </c>
      <c r="K2403" s="360">
        <v>2295</v>
      </c>
      <c r="L2403" s="360">
        <v>2040</v>
      </c>
      <c r="M2403" s="512"/>
      <c r="N2403" s="283" t="s">
        <v>135</v>
      </c>
      <c r="O2403" s="283" t="s">
        <v>136</v>
      </c>
      <c r="P2403" s="467"/>
      <c r="Q2403" s="456"/>
      <c r="R2403" s="320" t="s">
        <v>398</v>
      </c>
    </row>
    <row r="2404" s="254" customFormat="1" ht="24" customHeight="1" spans="1:18">
      <c r="A2404" s="45">
        <v>2988</v>
      </c>
      <c r="B2404" s="45" t="s">
        <v>218</v>
      </c>
      <c r="C2404" s="572" t="s">
        <v>7778</v>
      </c>
      <c r="D2404" s="462" t="s">
        <v>7779</v>
      </c>
      <c r="E2404" s="292" t="s">
        <v>7780</v>
      </c>
      <c r="F2404" s="292" t="s">
        <v>7781</v>
      </c>
      <c r="G2404" s="292" t="s">
        <v>419</v>
      </c>
      <c r="H2404" s="456" t="s">
        <v>45</v>
      </c>
      <c r="I2404" s="514" t="s">
        <v>46</v>
      </c>
      <c r="J2404" s="360">
        <v>3000</v>
      </c>
      <c r="K2404" s="360">
        <v>2700</v>
      </c>
      <c r="L2404" s="360">
        <v>2400</v>
      </c>
      <c r="M2404" s="512"/>
      <c r="N2404" s="283" t="s">
        <v>135</v>
      </c>
      <c r="O2404" s="283" t="s">
        <v>136</v>
      </c>
      <c r="P2404" s="467"/>
      <c r="Q2404" s="456"/>
      <c r="R2404" s="320" t="s">
        <v>398</v>
      </c>
    </row>
    <row r="2405" s="254" customFormat="1" ht="24" customHeight="1" spans="1:18">
      <c r="A2405" s="45">
        <v>2989</v>
      </c>
      <c r="B2405" s="45" t="s">
        <v>218</v>
      </c>
      <c r="C2405" s="572" t="s">
        <v>7782</v>
      </c>
      <c r="D2405" s="462" t="s">
        <v>7783</v>
      </c>
      <c r="E2405" s="292" t="s">
        <v>7784</v>
      </c>
      <c r="F2405" s="292"/>
      <c r="G2405" s="292" t="s">
        <v>419</v>
      </c>
      <c r="H2405" s="456" t="s">
        <v>45</v>
      </c>
      <c r="I2405" s="514" t="s">
        <v>46</v>
      </c>
      <c r="J2405" s="360">
        <v>3000</v>
      </c>
      <c r="K2405" s="360">
        <v>2700</v>
      </c>
      <c r="L2405" s="360">
        <v>2400</v>
      </c>
      <c r="M2405" s="512"/>
      <c r="N2405" s="283" t="s">
        <v>135</v>
      </c>
      <c r="O2405" s="283" t="s">
        <v>136</v>
      </c>
      <c r="P2405" s="467"/>
      <c r="Q2405" s="456"/>
      <c r="R2405" s="320" t="s">
        <v>398</v>
      </c>
    </row>
    <row r="2406" s="254" customFormat="1" ht="24" customHeight="1" spans="1:18">
      <c r="A2406" s="45">
        <v>2990</v>
      </c>
      <c r="B2406" s="45" t="s">
        <v>218</v>
      </c>
      <c r="C2406" s="572" t="s">
        <v>7785</v>
      </c>
      <c r="D2406" s="462" t="s">
        <v>7786</v>
      </c>
      <c r="E2406" s="292" t="s">
        <v>7787</v>
      </c>
      <c r="F2406" s="292"/>
      <c r="G2406" s="292" t="s">
        <v>419</v>
      </c>
      <c r="H2406" s="456" t="s">
        <v>45</v>
      </c>
      <c r="I2406" s="514" t="s">
        <v>46</v>
      </c>
      <c r="J2406" s="360">
        <v>3000</v>
      </c>
      <c r="K2406" s="360">
        <v>2700</v>
      </c>
      <c r="L2406" s="360">
        <v>2400</v>
      </c>
      <c r="M2406" s="512"/>
      <c r="N2406" s="283" t="s">
        <v>135</v>
      </c>
      <c r="O2406" s="283" t="s">
        <v>136</v>
      </c>
      <c r="P2406" s="467"/>
      <c r="Q2406" s="456"/>
      <c r="R2406" s="320" t="s">
        <v>398</v>
      </c>
    </row>
    <row r="2407" s="254" customFormat="1" ht="24" customHeight="1" spans="1:18">
      <c r="A2407" s="45">
        <v>2991</v>
      </c>
      <c r="B2407" s="45" t="s">
        <v>218</v>
      </c>
      <c r="C2407" s="572" t="s">
        <v>7788</v>
      </c>
      <c r="D2407" s="462" t="s">
        <v>7789</v>
      </c>
      <c r="E2407" s="292" t="s">
        <v>7790</v>
      </c>
      <c r="F2407" s="292"/>
      <c r="G2407" s="292" t="s">
        <v>419</v>
      </c>
      <c r="H2407" s="456" t="s">
        <v>45</v>
      </c>
      <c r="I2407" s="514" t="s">
        <v>46</v>
      </c>
      <c r="J2407" s="360">
        <v>3300</v>
      </c>
      <c r="K2407" s="360">
        <v>2970</v>
      </c>
      <c r="L2407" s="360">
        <v>2640</v>
      </c>
      <c r="M2407" s="512"/>
      <c r="N2407" s="283" t="s">
        <v>135</v>
      </c>
      <c r="O2407" s="283" t="s">
        <v>136</v>
      </c>
      <c r="P2407" s="467"/>
      <c r="Q2407" s="456"/>
      <c r="R2407" s="320" t="s">
        <v>398</v>
      </c>
    </row>
    <row r="2408" s="254" customFormat="1" ht="24" customHeight="1" spans="1:18">
      <c r="A2408" s="45">
        <v>2992</v>
      </c>
      <c r="B2408" s="45" t="s">
        <v>218</v>
      </c>
      <c r="C2408" s="572" t="s">
        <v>7791</v>
      </c>
      <c r="D2408" s="462" t="s">
        <v>7792</v>
      </c>
      <c r="E2408" s="292" t="s">
        <v>7793</v>
      </c>
      <c r="F2408" s="292"/>
      <c r="G2408" s="292" t="s">
        <v>419</v>
      </c>
      <c r="H2408" s="456" t="s">
        <v>45</v>
      </c>
      <c r="I2408" s="514" t="s">
        <v>46</v>
      </c>
      <c r="J2408" s="360">
        <v>3000</v>
      </c>
      <c r="K2408" s="360">
        <v>2700</v>
      </c>
      <c r="L2408" s="360">
        <v>2400</v>
      </c>
      <c r="M2408" s="512"/>
      <c r="N2408" s="283" t="s">
        <v>135</v>
      </c>
      <c r="O2408" s="283" t="s">
        <v>136</v>
      </c>
      <c r="P2408" s="467"/>
      <c r="Q2408" s="456"/>
      <c r="R2408" s="320" t="s">
        <v>398</v>
      </c>
    </row>
    <row r="2409" s="254" customFormat="1" ht="24" customHeight="1" spans="1:18">
      <c r="A2409" s="45">
        <v>2993</v>
      </c>
      <c r="B2409" s="45" t="s">
        <v>218</v>
      </c>
      <c r="C2409" s="572" t="s">
        <v>7794</v>
      </c>
      <c r="D2409" s="462" t="s">
        <v>7795</v>
      </c>
      <c r="E2409" s="292" t="s">
        <v>7796</v>
      </c>
      <c r="F2409" s="292" t="s">
        <v>7733</v>
      </c>
      <c r="G2409" s="292"/>
      <c r="H2409" s="456" t="s">
        <v>45</v>
      </c>
      <c r="I2409" s="514" t="s">
        <v>46</v>
      </c>
      <c r="J2409" s="360">
        <v>3000</v>
      </c>
      <c r="K2409" s="360">
        <v>2700</v>
      </c>
      <c r="L2409" s="360">
        <v>2400</v>
      </c>
      <c r="M2409" s="512"/>
      <c r="N2409" s="283" t="s">
        <v>135</v>
      </c>
      <c r="O2409" s="283" t="s">
        <v>136</v>
      </c>
      <c r="P2409" s="467"/>
      <c r="Q2409" s="456"/>
      <c r="R2409" s="320" t="s">
        <v>398</v>
      </c>
    </row>
    <row r="2410" s="254" customFormat="1" ht="24" customHeight="1" spans="1:18">
      <c r="A2410" s="45">
        <v>2994</v>
      </c>
      <c r="B2410" s="45" t="s">
        <v>218</v>
      </c>
      <c r="C2410" s="572" t="s">
        <v>7797</v>
      </c>
      <c r="D2410" s="462" t="s">
        <v>7798</v>
      </c>
      <c r="E2410" s="292" t="s">
        <v>7799</v>
      </c>
      <c r="F2410" s="292" t="s">
        <v>7800</v>
      </c>
      <c r="G2410" s="292" t="s">
        <v>419</v>
      </c>
      <c r="H2410" s="456" t="s">
        <v>45</v>
      </c>
      <c r="I2410" s="514" t="s">
        <v>46</v>
      </c>
      <c r="J2410" s="360">
        <v>3000</v>
      </c>
      <c r="K2410" s="360">
        <v>2700</v>
      </c>
      <c r="L2410" s="360">
        <v>2400</v>
      </c>
      <c r="M2410" s="512"/>
      <c r="N2410" s="283" t="s">
        <v>135</v>
      </c>
      <c r="O2410" s="283" t="s">
        <v>136</v>
      </c>
      <c r="P2410" s="467"/>
      <c r="Q2410" s="456"/>
      <c r="R2410" s="320" t="s">
        <v>398</v>
      </c>
    </row>
    <row r="2411" s="254" customFormat="1" ht="24" customHeight="1" spans="1:18">
      <c r="A2411" s="45">
        <v>2995</v>
      </c>
      <c r="B2411" s="45" t="s">
        <v>218</v>
      </c>
      <c r="C2411" s="572" t="s">
        <v>7801</v>
      </c>
      <c r="D2411" s="462" t="s">
        <v>7802</v>
      </c>
      <c r="E2411" s="292" t="s">
        <v>7803</v>
      </c>
      <c r="F2411" s="292"/>
      <c r="G2411" s="292" t="s">
        <v>419</v>
      </c>
      <c r="H2411" s="456" t="s">
        <v>45</v>
      </c>
      <c r="I2411" s="514" t="s">
        <v>46</v>
      </c>
      <c r="J2411" s="360">
        <v>3000</v>
      </c>
      <c r="K2411" s="360">
        <v>2700</v>
      </c>
      <c r="L2411" s="360">
        <v>2400</v>
      </c>
      <c r="M2411" s="512"/>
      <c r="N2411" s="283" t="s">
        <v>135</v>
      </c>
      <c r="O2411" s="283" t="s">
        <v>136</v>
      </c>
      <c r="P2411" s="467"/>
      <c r="Q2411" s="456"/>
      <c r="R2411" s="320" t="s">
        <v>398</v>
      </c>
    </row>
    <row r="2412" s="254" customFormat="1" ht="24" customHeight="1" spans="1:18">
      <c r="A2412" s="45">
        <v>2996</v>
      </c>
      <c r="B2412" s="45" t="s">
        <v>218</v>
      </c>
      <c r="C2412" s="572" t="s">
        <v>7804</v>
      </c>
      <c r="D2412" s="462" t="s">
        <v>7805</v>
      </c>
      <c r="E2412" s="292" t="s">
        <v>7806</v>
      </c>
      <c r="F2412" s="292"/>
      <c r="G2412" s="292"/>
      <c r="H2412" s="456" t="s">
        <v>76</v>
      </c>
      <c r="I2412" s="514" t="s">
        <v>46</v>
      </c>
      <c r="J2412" s="360">
        <v>2630</v>
      </c>
      <c r="K2412" s="360">
        <v>2367</v>
      </c>
      <c r="L2412" s="360">
        <v>2104</v>
      </c>
      <c r="M2412" s="512"/>
      <c r="N2412" s="283" t="s">
        <v>135</v>
      </c>
      <c r="O2412" s="283" t="s">
        <v>136</v>
      </c>
      <c r="P2412" s="467"/>
      <c r="Q2412" s="456"/>
      <c r="R2412" s="320" t="s">
        <v>398</v>
      </c>
    </row>
    <row r="2413" s="254" customFormat="1" ht="24" customHeight="1" spans="1:18">
      <c r="A2413" s="45">
        <v>2997</v>
      </c>
      <c r="B2413" s="45" t="s">
        <v>218</v>
      </c>
      <c r="C2413" s="572" t="s">
        <v>7807</v>
      </c>
      <c r="D2413" s="462" t="s">
        <v>7808</v>
      </c>
      <c r="E2413" s="292" t="s">
        <v>7809</v>
      </c>
      <c r="F2413" s="292"/>
      <c r="G2413" s="292"/>
      <c r="H2413" s="456" t="s">
        <v>76</v>
      </c>
      <c r="I2413" s="514" t="s">
        <v>46</v>
      </c>
      <c r="J2413" s="360">
        <v>3600</v>
      </c>
      <c r="K2413" s="360">
        <v>3240</v>
      </c>
      <c r="L2413" s="469">
        <v>2880</v>
      </c>
      <c r="M2413" s="512"/>
      <c r="N2413" s="283" t="s">
        <v>135</v>
      </c>
      <c r="O2413" s="283" t="s">
        <v>136</v>
      </c>
      <c r="P2413" s="467"/>
      <c r="Q2413" s="456"/>
      <c r="R2413" s="320" t="s">
        <v>398</v>
      </c>
    </row>
    <row r="2414" s="254" customFormat="1" ht="24" customHeight="1" spans="1:18">
      <c r="A2414" s="45">
        <v>2998</v>
      </c>
      <c r="B2414" s="45" t="s">
        <v>218</v>
      </c>
      <c r="C2414" s="572" t="s">
        <v>7810</v>
      </c>
      <c r="D2414" s="462" t="s">
        <v>7811</v>
      </c>
      <c r="E2414" s="292" t="s">
        <v>7812</v>
      </c>
      <c r="F2414" s="292" t="s">
        <v>7813</v>
      </c>
      <c r="G2414" s="292"/>
      <c r="H2414" s="456" t="s">
        <v>76</v>
      </c>
      <c r="I2414" s="514" t="s">
        <v>46</v>
      </c>
      <c r="J2414" s="360">
        <v>2630</v>
      </c>
      <c r="K2414" s="360">
        <v>2367</v>
      </c>
      <c r="L2414" s="360">
        <v>2104</v>
      </c>
      <c r="M2414" s="512"/>
      <c r="N2414" s="283" t="s">
        <v>135</v>
      </c>
      <c r="O2414" s="283" t="s">
        <v>136</v>
      </c>
      <c r="P2414" s="467"/>
      <c r="Q2414" s="456"/>
      <c r="R2414" s="320" t="s">
        <v>398</v>
      </c>
    </row>
    <row r="2415" s="254" customFormat="1" ht="24" customHeight="1" spans="1:18">
      <c r="A2415" s="45">
        <v>2999</v>
      </c>
      <c r="B2415" s="45" t="s">
        <v>218</v>
      </c>
      <c r="C2415" s="572" t="s">
        <v>7814</v>
      </c>
      <c r="D2415" s="462" t="s">
        <v>7815</v>
      </c>
      <c r="E2415" s="292" t="s">
        <v>7816</v>
      </c>
      <c r="F2415" s="292" t="s">
        <v>7817</v>
      </c>
      <c r="G2415" s="292" t="s">
        <v>7818</v>
      </c>
      <c r="H2415" s="456" t="s">
        <v>45</v>
      </c>
      <c r="I2415" s="514" t="s">
        <v>46</v>
      </c>
      <c r="J2415" s="360">
        <v>2630</v>
      </c>
      <c r="K2415" s="360">
        <v>2367</v>
      </c>
      <c r="L2415" s="360">
        <v>2104</v>
      </c>
      <c r="M2415" s="512"/>
      <c r="N2415" s="283" t="s">
        <v>135</v>
      </c>
      <c r="O2415" s="283" t="s">
        <v>136</v>
      </c>
      <c r="P2415" s="467"/>
      <c r="Q2415" s="456"/>
      <c r="R2415" s="320" t="s">
        <v>398</v>
      </c>
    </row>
    <row r="2416" s="254" customFormat="1" ht="24" customHeight="1" spans="1:18">
      <c r="A2416" s="45">
        <v>3000</v>
      </c>
      <c r="B2416" s="45" t="s">
        <v>218</v>
      </c>
      <c r="C2416" s="572" t="s">
        <v>7819</v>
      </c>
      <c r="D2416" s="462" t="s">
        <v>7820</v>
      </c>
      <c r="E2416" s="292" t="s">
        <v>7821</v>
      </c>
      <c r="F2416" s="292"/>
      <c r="G2416" s="292"/>
      <c r="H2416" s="456" t="s">
        <v>76</v>
      </c>
      <c r="I2416" s="514" t="s">
        <v>46</v>
      </c>
      <c r="J2416" s="360">
        <v>2630</v>
      </c>
      <c r="K2416" s="360">
        <v>2367</v>
      </c>
      <c r="L2416" s="360">
        <v>2104</v>
      </c>
      <c r="M2416" s="512"/>
      <c r="N2416" s="283" t="s">
        <v>135</v>
      </c>
      <c r="O2416" s="283" t="s">
        <v>136</v>
      </c>
      <c r="P2416" s="467"/>
      <c r="Q2416" s="456"/>
      <c r="R2416" s="320" t="s">
        <v>398</v>
      </c>
    </row>
    <row r="2417" s="254" customFormat="1" ht="24" customHeight="1" spans="1:18">
      <c r="A2417" s="45">
        <v>3001</v>
      </c>
      <c r="B2417" s="45" t="s">
        <v>218</v>
      </c>
      <c r="C2417" s="572" t="s">
        <v>7822</v>
      </c>
      <c r="D2417" s="462" t="s">
        <v>7823</v>
      </c>
      <c r="E2417" s="292" t="s">
        <v>7824</v>
      </c>
      <c r="F2417" s="292"/>
      <c r="G2417" s="292"/>
      <c r="H2417" s="456" t="s">
        <v>76</v>
      </c>
      <c r="I2417" s="514" t="s">
        <v>46</v>
      </c>
      <c r="J2417" s="360">
        <v>2630</v>
      </c>
      <c r="K2417" s="360">
        <v>2367</v>
      </c>
      <c r="L2417" s="360">
        <v>2104</v>
      </c>
      <c r="M2417" s="512"/>
      <c r="N2417" s="283" t="s">
        <v>135</v>
      </c>
      <c r="O2417" s="283" t="s">
        <v>136</v>
      </c>
      <c r="P2417" s="467"/>
      <c r="Q2417" s="456"/>
      <c r="R2417" s="320" t="s">
        <v>398</v>
      </c>
    </row>
    <row r="2418" s="254" customFormat="1" ht="24" customHeight="1" spans="1:18">
      <c r="A2418" s="45">
        <v>3002</v>
      </c>
      <c r="B2418" s="45" t="s">
        <v>218</v>
      </c>
      <c r="C2418" s="572" t="s">
        <v>7825</v>
      </c>
      <c r="D2418" s="462" t="s">
        <v>7826</v>
      </c>
      <c r="E2418" s="292" t="s">
        <v>7827</v>
      </c>
      <c r="F2418" s="292" t="s">
        <v>7828</v>
      </c>
      <c r="G2418" s="292" t="s">
        <v>419</v>
      </c>
      <c r="H2418" s="456" t="s">
        <v>45</v>
      </c>
      <c r="I2418" s="514" t="s">
        <v>46</v>
      </c>
      <c r="J2418" s="360">
        <v>2630</v>
      </c>
      <c r="K2418" s="360">
        <v>2367</v>
      </c>
      <c r="L2418" s="360">
        <v>2104</v>
      </c>
      <c r="M2418" s="512"/>
      <c r="N2418" s="283" t="s">
        <v>135</v>
      </c>
      <c r="O2418" s="283" t="s">
        <v>136</v>
      </c>
      <c r="P2418" s="467"/>
      <c r="Q2418" s="456"/>
      <c r="R2418" s="320" t="s">
        <v>398</v>
      </c>
    </row>
    <row r="2419" s="254" customFormat="1" ht="24" customHeight="1" spans="1:18">
      <c r="A2419" s="45">
        <v>3003</v>
      </c>
      <c r="B2419" s="45" t="s">
        <v>218</v>
      </c>
      <c r="C2419" s="572" t="s">
        <v>7829</v>
      </c>
      <c r="D2419" s="462" t="s">
        <v>7830</v>
      </c>
      <c r="E2419" s="292" t="s">
        <v>7831</v>
      </c>
      <c r="F2419" s="292"/>
      <c r="G2419" s="292" t="s">
        <v>419</v>
      </c>
      <c r="H2419" s="456" t="s">
        <v>45</v>
      </c>
      <c r="I2419" s="514" t="s">
        <v>46</v>
      </c>
      <c r="J2419" s="360">
        <v>2400</v>
      </c>
      <c r="K2419" s="360">
        <v>2160</v>
      </c>
      <c r="L2419" s="360">
        <v>1920</v>
      </c>
      <c r="M2419" s="512"/>
      <c r="N2419" s="283" t="s">
        <v>135</v>
      </c>
      <c r="O2419" s="283" t="s">
        <v>136</v>
      </c>
      <c r="P2419" s="467"/>
      <c r="Q2419" s="456"/>
      <c r="R2419" s="320" t="s">
        <v>398</v>
      </c>
    </row>
    <row r="2420" s="254" customFormat="1" ht="24" customHeight="1" spans="1:18">
      <c r="A2420" s="45">
        <v>3004</v>
      </c>
      <c r="B2420" s="45" t="s">
        <v>218</v>
      </c>
      <c r="C2420" s="572" t="s">
        <v>7832</v>
      </c>
      <c r="D2420" s="462" t="s">
        <v>7833</v>
      </c>
      <c r="E2420" s="292" t="s">
        <v>7834</v>
      </c>
      <c r="F2420" s="292"/>
      <c r="G2420" s="292" t="s">
        <v>419</v>
      </c>
      <c r="H2420" s="456" t="s">
        <v>76</v>
      </c>
      <c r="I2420" s="514" t="s">
        <v>46</v>
      </c>
      <c r="J2420" s="360">
        <v>2400</v>
      </c>
      <c r="K2420" s="360">
        <v>2160</v>
      </c>
      <c r="L2420" s="360">
        <v>1920</v>
      </c>
      <c r="M2420" s="512"/>
      <c r="N2420" s="283" t="s">
        <v>135</v>
      </c>
      <c r="O2420" s="283" t="s">
        <v>136</v>
      </c>
      <c r="P2420" s="467"/>
      <c r="Q2420" s="456"/>
      <c r="R2420" s="320" t="s">
        <v>398</v>
      </c>
    </row>
    <row r="2421" s="254" customFormat="1" ht="36" customHeight="1" spans="1:18">
      <c r="A2421" s="45">
        <v>3005</v>
      </c>
      <c r="B2421" s="45" t="s">
        <v>218</v>
      </c>
      <c r="C2421" s="572" t="s">
        <v>7835</v>
      </c>
      <c r="D2421" s="462" t="s">
        <v>7836</v>
      </c>
      <c r="E2421" s="292" t="s">
        <v>7837</v>
      </c>
      <c r="F2421" s="292" t="s">
        <v>7838</v>
      </c>
      <c r="G2421" s="292" t="s">
        <v>7839</v>
      </c>
      <c r="H2421" s="456" t="s">
        <v>45</v>
      </c>
      <c r="I2421" s="514" t="s">
        <v>46</v>
      </c>
      <c r="J2421" s="360">
        <v>2630</v>
      </c>
      <c r="K2421" s="360">
        <v>2367</v>
      </c>
      <c r="L2421" s="360">
        <v>2104</v>
      </c>
      <c r="M2421" s="512"/>
      <c r="N2421" s="283" t="s">
        <v>135</v>
      </c>
      <c r="O2421" s="283" t="s">
        <v>136</v>
      </c>
      <c r="P2421" s="467"/>
      <c r="Q2421" s="456"/>
      <c r="R2421" s="320" t="s">
        <v>398</v>
      </c>
    </row>
    <row r="2422" s="254" customFormat="1" ht="24" customHeight="1" spans="1:18">
      <c r="A2422" s="45">
        <v>3006</v>
      </c>
      <c r="B2422" s="45" t="s">
        <v>218</v>
      </c>
      <c r="C2422" s="572" t="s">
        <v>7840</v>
      </c>
      <c r="D2422" s="462" t="s">
        <v>7841</v>
      </c>
      <c r="E2422" s="292" t="s">
        <v>7842</v>
      </c>
      <c r="F2422" s="292"/>
      <c r="G2422" s="292"/>
      <c r="H2422" s="456" t="s">
        <v>76</v>
      </c>
      <c r="I2422" s="514" t="s">
        <v>4978</v>
      </c>
      <c r="J2422" s="304">
        <v>1703</v>
      </c>
      <c r="K2422" s="304">
        <v>1533</v>
      </c>
      <c r="L2422" s="304">
        <v>1362</v>
      </c>
      <c r="M2422" s="512"/>
      <c r="N2422" s="472" t="s">
        <v>4961</v>
      </c>
      <c r="O2422" s="472" t="s">
        <v>4962</v>
      </c>
      <c r="P2422" s="467"/>
      <c r="Q2422" s="456"/>
      <c r="R2422" s="320" t="s">
        <v>398</v>
      </c>
    </row>
    <row r="2423" s="254" customFormat="1" ht="24" customHeight="1" spans="1:18">
      <c r="A2423" s="45">
        <v>3007</v>
      </c>
      <c r="B2423" s="45" t="s">
        <v>218</v>
      </c>
      <c r="C2423" s="572" t="s">
        <v>7843</v>
      </c>
      <c r="D2423" s="462" t="s">
        <v>7844</v>
      </c>
      <c r="E2423" s="292" t="s">
        <v>7845</v>
      </c>
      <c r="F2423" s="292" t="s">
        <v>7846</v>
      </c>
      <c r="G2423" s="292" t="s">
        <v>7734</v>
      </c>
      <c r="H2423" s="456" t="s">
        <v>76</v>
      </c>
      <c r="I2423" s="514" t="s">
        <v>4978</v>
      </c>
      <c r="J2423" s="360">
        <v>1350</v>
      </c>
      <c r="K2423" s="360">
        <v>1215</v>
      </c>
      <c r="L2423" s="360">
        <v>1080</v>
      </c>
      <c r="M2423" s="516"/>
      <c r="N2423" s="283" t="s">
        <v>135</v>
      </c>
      <c r="O2423" s="283" t="s">
        <v>136</v>
      </c>
      <c r="P2423" s="467"/>
      <c r="Q2423" s="456"/>
      <c r="R2423" s="320" t="s">
        <v>398</v>
      </c>
    </row>
    <row r="2424" s="254" customFormat="1" ht="24" customHeight="1" spans="1:18">
      <c r="A2424" s="45">
        <v>3008</v>
      </c>
      <c r="B2424" s="45" t="s">
        <v>218</v>
      </c>
      <c r="C2424" s="572" t="s">
        <v>7847</v>
      </c>
      <c r="D2424" s="462" t="s">
        <v>7848</v>
      </c>
      <c r="E2424" s="292"/>
      <c r="F2424" s="292"/>
      <c r="G2424" s="292"/>
      <c r="H2424" s="456" t="s">
        <v>76</v>
      </c>
      <c r="I2424" s="514" t="s">
        <v>4978</v>
      </c>
      <c r="J2424" s="360">
        <v>600</v>
      </c>
      <c r="K2424" s="360">
        <v>600</v>
      </c>
      <c r="L2424" s="360">
        <v>600</v>
      </c>
      <c r="M2424" s="512" t="s">
        <v>7849</v>
      </c>
      <c r="N2424" s="292"/>
      <c r="O2424" s="292"/>
      <c r="P2424" s="467"/>
      <c r="Q2424" s="456"/>
      <c r="R2424" s="320" t="s">
        <v>6797</v>
      </c>
    </row>
    <row r="2425" s="254" customFormat="1" ht="24" customHeight="1" spans="1:18">
      <c r="A2425" s="45">
        <v>3009</v>
      </c>
      <c r="B2425" s="45" t="s">
        <v>218</v>
      </c>
      <c r="C2425" s="572" t="s">
        <v>7850</v>
      </c>
      <c r="D2425" s="462" t="s">
        <v>7851</v>
      </c>
      <c r="E2425" s="292" t="s">
        <v>7852</v>
      </c>
      <c r="F2425" s="292" t="s">
        <v>7853</v>
      </c>
      <c r="G2425" s="292"/>
      <c r="H2425" s="456" t="s">
        <v>76</v>
      </c>
      <c r="I2425" s="514" t="s">
        <v>46</v>
      </c>
      <c r="J2425" s="304">
        <v>1993</v>
      </c>
      <c r="K2425" s="304">
        <v>1794</v>
      </c>
      <c r="L2425" s="304">
        <v>1594</v>
      </c>
      <c r="M2425" s="512"/>
      <c r="N2425" s="472" t="s">
        <v>4961</v>
      </c>
      <c r="O2425" s="472" t="s">
        <v>4962</v>
      </c>
      <c r="P2425" s="467"/>
      <c r="Q2425" s="456"/>
      <c r="R2425" s="320" t="s">
        <v>398</v>
      </c>
    </row>
    <row r="2426" s="254" customFormat="1" ht="24" customHeight="1" spans="1:18">
      <c r="A2426" s="45">
        <v>3010</v>
      </c>
      <c r="B2426" s="45" t="s">
        <v>218</v>
      </c>
      <c r="C2426" s="572" t="s">
        <v>7854</v>
      </c>
      <c r="D2426" s="462" t="s">
        <v>7855</v>
      </c>
      <c r="E2426" s="292" t="s">
        <v>7856</v>
      </c>
      <c r="F2426" s="292"/>
      <c r="G2426" s="292" t="s">
        <v>7857</v>
      </c>
      <c r="H2426" s="456" t="s">
        <v>45</v>
      </c>
      <c r="I2426" s="514" t="s">
        <v>46</v>
      </c>
      <c r="J2426" s="304">
        <v>2570</v>
      </c>
      <c r="K2426" s="304">
        <v>2313</v>
      </c>
      <c r="L2426" s="304">
        <v>2056</v>
      </c>
      <c r="M2426" s="512"/>
      <c r="N2426" s="472" t="s">
        <v>4961</v>
      </c>
      <c r="O2426" s="472" t="s">
        <v>4962</v>
      </c>
      <c r="P2426" s="467"/>
      <c r="Q2426" s="456"/>
      <c r="R2426" s="320" t="s">
        <v>398</v>
      </c>
    </row>
    <row r="2427" s="254" customFormat="1" ht="24" customHeight="1" spans="1:18">
      <c r="A2427" s="45">
        <v>3011</v>
      </c>
      <c r="B2427" s="45" t="s">
        <v>218</v>
      </c>
      <c r="C2427" s="572" t="s">
        <v>7858</v>
      </c>
      <c r="D2427" s="462" t="s">
        <v>7859</v>
      </c>
      <c r="E2427" s="292" t="s">
        <v>7860</v>
      </c>
      <c r="F2427" s="292" t="s">
        <v>7861</v>
      </c>
      <c r="G2427" s="292"/>
      <c r="H2427" s="456" t="s">
        <v>45</v>
      </c>
      <c r="I2427" s="514" t="s">
        <v>46</v>
      </c>
      <c r="J2427" s="360">
        <v>2550</v>
      </c>
      <c r="K2427" s="360">
        <v>2295</v>
      </c>
      <c r="L2427" s="360">
        <v>2040</v>
      </c>
      <c r="M2427" s="512"/>
      <c r="N2427" s="283" t="s">
        <v>135</v>
      </c>
      <c r="O2427" s="283" t="s">
        <v>136</v>
      </c>
      <c r="P2427" s="467"/>
      <c r="Q2427" s="456"/>
      <c r="R2427" s="320" t="s">
        <v>398</v>
      </c>
    </row>
    <row r="2428" s="254" customFormat="1" ht="24" customHeight="1" spans="1:18">
      <c r="A2428" s="45">
        <v>3012</v>
      </c>
      <c r="B2428" s="45" t="s">
        <v>218</v>
      </c>
      <c r="C2428" s="572" t="s">
        <v>7862</v>
      </c>
      <c r="D2428" s="462" t="s">
        <v>7863</v>
      </c>
      <c r="E2428" s="292" t="s">
        <v>7864</v>
      </c>
      <c r="F2428" s="292" t="s">
        <v>7865</v>
      </c>
      <c r="G2428" s="292"/>
      <c r="H2428" s="456" t="s">
        <v>45</v>
      </c>
      <c r="I2428" s="514" t="s">
        <v>46</v>
      </c>
      <c r="J2428" s="360">
        <v>2550</v>
      </c>
      <c r="K2428" s="360">
        <v>2295</v>
      </c>
      <c r="L2428" s="360">
        <v>2040</v>
      </c>
      <c r="M2428" s="512"/>
      <c r="N2428" s="283" t="s">
        <v>135</v>
      </c>
      <c r="O2428" s="283" t="s">
        <v>136</v>
      </c>
      <c r="P2428" s="467"/>
      <c r="Q2428" s="456"/>
      <c r="R2428" s="320" t="s">
        <v>398</v>
      </c>
    </row>
    <row r="2429" s="254" customFormat="1" ht="24" customHeight="1" spans="1:18">
      <c r="A2429" s="45">
        <v>3013</v>
      </c>
      <c r="B2429" s="45" t="s">
        <v>218</v>
      </c>
      <c r="C2429" s="572" t="s">
        <v>7866</v>
      </c>
      <c r="D2429" s="462" t="s">
        <v>7867</v>
      </c>
      <c r="E2429" s="292" t="s">
        <v>7868</v>
      </c>
      <c r="F2429" s="292"/>
      <c r="G2429" s="292" t="s">
        <v>419</v>
      </c>
      <c r="H2429" s="456" t="s">
        <v>45</v>
      </c>
      <c r="I2429" s="514" t="s">
        <v>46</v>
      </c>
      <c r="J2429" s="360">
        <v>2550</v>
      </c>
      <c r="K2429" s="360">
        <v>2295</v>
      </c>
      <c r="L2429" s="360">
        <v>2040</v>
      </c>
      <c r="M2429" s="512" t="s">
        <v>419</v>
      </c>
      <c r="N2429" s="283" t="s">
        <v>135</v>
      </c>
      <c r="O2429" s="283" t="s">
        <v>136</v>
      </c>
      <c r="P2429" s="467"/>
      <c r="Q2429" s="456"/>
      <c r="R2429" s="320" t="s">
        <v>398</v>
      </c>
    </row>
    <row r="2430" s="254" customFormat="1" ht="24" customHeight="1" spans="1:18">
      <c r="A2430" s="45">
        <v>3014</v>
      </c>
      <c r="B2430" s="45" t="s">
        <v>218</v>
      </c>
      <c r="C2430" s="572" t="s">
        <v>7869</v>
      </c>
      <c r="D2430" s="462" t="s">
        <v>7870</v>
      </c>
      <c r="E2430" s="292"/>
      <c r="F2430" s="292"/>
      <c r="G2430" s="292"/>
      <c r="H2430" s="456" t="s">
        <v>45</v>
      </c>
      <c r="I2430" s="514" t="s">
        <v>7729</v>
      </c>
      <c r="J2430" s="360">
        <v>900</v>
      </c>
      <c r="K2430" s="360">
        <v>900</v>
      </c>
      <c r="L2430" s="360">
        <v>900</v>
      </c>
      <c r="M2430" s="512" t="s">
        <v>7871</v>
      </c>
      <c r="N2430" s="292"/>
      <c r="O2430" s="292"/>
      <c r="P2430" s="467"/>
      <c r="Q2430" s="456"/>
      <c r="R2430" s="320" t="s">
        <v>6797</v>
      </c>
    </row>
    <row r="2431" s="254" customFormat="1" ht="24" customHeight="1" spans="1:18">
      <c r="A2431" s="45">
        <v>3015</v>
      </c>
      <c r="B2431" s="45" t="s">
        <v>218</v>
      </c>
      <c r="C2431" s="572" t="s">
        <v>7872</v>
      </c>
      <c r="D2431" s="462" t="s">
        <v>7873</v>
      </c>
      <c r="E2431" s="292" t="s">
        <v>7874</v>
      </c>
      <c r="F2431" s="292"/>
      <c r="G2431" s="292" t="s">
        <v>419</v>
      </c>
      <c r="H2431" s="456" t="s">
        <v>45</v>
      </c>
      <c r="I2431" s="514" t="s">
        <v>46</v>
      </c>
      <c r="J2431" s="360">
        <v>2250</v>
      </c>
      <c r="K2431" s="360">
        <v>2025</v>
      </c>
      <c r="L2431" s="360">
        <v>1800</v>
      </c>
      <c r="M2431" s="512" t="s">
        <v>419</v>
      </c>
      <c r="N2431" s="283" t="s">
        <v>135</v>
      </c>
      <c r="O2431" s="283" t="s">
        <v>136</v>
      </c>
      <c r="P2431" s="467"/>
      <c r="Q2431" s="456"/>
      <c r="R2431" s="320" t="s">
        <v>398</v>
      </c>
    </row>
    <row r="2432" s="254" customFormat="1" ht="24" customHeight="1" spans="1:18">
      <c r="A2432" s="45">
        <v>3016</v>
      </c>
      <c r="B2432" s="45" t="s">
        <v>218</v>
      </c>
      <c r="C2432" s="572" t="s">
        <v>7875</v>
      </c>
      <c r="D2432" s="462" t="s">
        <v>7876</v>
      </c>
      <c r="E2432" s="292"/>
      <c r="F2432" s="292"/>
      <c r="G2432" s="292"/>
      <c r="H2432" s="456" t="s">
        <v>45</v>
      </c>
      <c r="I2432" s="514" t="s">
        <v>7729</v>
      </c>
      <c r="J2432" s="360">
        <v>900</v>
      </c>
      <c r="K2432" s="360">
        <v>900</v>
      </c>
      <c r="L2432" s="360">
        <v>900</v>
      </c>
      <c r="M2432" s="512" t="s">
        <v>7871</v>
      </c>
      <c r="N2432" s="292"/>
      <c r="O2432" s="292"/>
      <c r="P2432" s="467"/>
      <c r="Q2432" s="456"/>
      <c r="R2432" s="320" t="s">
        <v>6797</v>
      </c>
    </row>
    <row r="2433" s="254" customFormat="1" ht="36" customHeight="1" spans="1:18">
      <c r="A2433" s="45">
        <v>3017</v>
      </c>
      <c r="B2433" s="45" t="s">
        <v>218</v>
      </c>
      <c r="C2433" s="572" t="s">
        <v>7877</v>
      </c>
      <c r="D2433" s="462" t="s">
        <v>7878</v>
      </c>
      <c r="E2433" s="292" t="s">
        <v>7879</v>
      </c>
      <c r="F2433" s="292" t="s">
        <v>7880</v>
      </c>
      <c r="G2433" s="292"/>
      <c r="H2433" s="456" t="s">
        <v>76</v>
      </c>
      <c r="I2433" s="514" t="s">
        <v>7881</v>
      </c>
      <c r="J2433" s="304">
        <v>2043</v>
      </c>
      <c r="K2433" s="304">
        <v>1839</v>
      </c>
      <c r="L2433" s="304">
        <v>1634</v>
      </c>
      <c r="M2433" s="512"/>
      <c r="N2433" s="495" t="s">
        <v>7882</v>
      </c>
      <c r="O2433" s="495" t="s">
        <v>5643</v>
      </c>
      <c r="P2433" s="467"/>
      <c r="Q2433" s="456"/>
      <c r="R2433" s="320" t="s">
        <v>398</v>
      </c>
    </row>
    <row r="2434" s="254" customFormat="1" ht="24" customHeight="1" spans="1:18">
      <c r="A2434" s="45">
        <v>3018</v>
      </c>
      <c r="B2434" s="45" t="s">
        <v>218</v>
      </c>
      <c r="C2434" s="572" t="s">
        <v>7883</v>
      </c>
      <c r="D2434" s="462" t="s">
        <v>7884</v>
      </c>
      <c r="E2434" s="292" t="s">
        <v>7885</v>
      </c>
      <c r="F2434" s="292" t="s">
        <v>7886</v>
      </c>
      <c r="G2434" s="292"/>
      <c r="H2434" s="456" t="s">
        <v>76</v>
      </c>
      <c r="I2434" s="514" t="s">
        <v>46</v>
      </c>
      <c r="J2434" s="360">
        <v>1800</v>
      </c>
      <c r="K2434" s="360">
        <v>1620</v>
      </c>
      <c r="L2434" s="360">
        <v>1440</v>
      </c>
      <c r="M2434" s="512"/>
      <c r="N2434" s="283" t="s">
        <v>135</v>
      </c>
      <c r="O2434" s="283" t="s">
        <v>136</v>
      </c>
      <c r="P2434" s="467"/>
      <c r="Q2434" s="456"/>
      <c r="R2434" s="320" t="s">
        <v>398</v>
      </c>
    </row>
    <row r="2435" s="254" customFormat="1" ht="24" customHeight="1" spans="1:18">
      <c r="A2435" s="45">
        <v>3019</v>
      </c>
      <c r="B2435" s="45" t="s">
        <v>218</v>
      </c>
      <c r="C2435" s="572" t="s">
        <v>7887</v>
      </c>
      <c r="D2435" s="462" t="s">
        <v>7888</v>
      </c>
      <c r="E2435" s="292" t="s">
        <v>7889</v>
      </c>
      <c r="F2435" s="292" t="s">
        <v>7890</v>
      </c>
      <c r="G2435" s="292" t="s">
        <v>7891</v>
      </c>
      <c r="H2435" s="456" t="s">
        <v>76</v>
      </c>
      <c r="I2435" s="514" t="s">
        <v>46</v>
      </c>
      <c r="J2435" s="360">
        <v>1800</v>
      </c>
      <c r="K2435" s="360">
        <v>1620</v>
      </c>
      <c r="L2435" s="360">
        <v>1440</v>
      </c>
      <c r="M2435" s="512"/>
      <c r="N2435" s="283" t="s">
        <v>135</v>
      </c>
      <c r="O2435" s="283" t="s">
        <v>136</v>
      </c>
      <c r="P2435" s="467"/>
      <c r="Q2435" s="456"/>
      <c r="R2435" s="320" t="s">
        <v>398</v>
      </c>
    </row>
    <row r="2436" s="254" customFormat="1" ht="24" customHeight="1" spans="1:18">
      <c r="A2436" s="45">
        <v>3020</v>
      </c>
      <c r="B2436" s="45" t="s">
        <v>218</v>
      </c>
      <c r="C2436" s="572" t="s">
        <v>7892</v>
      </c>
      <c r="D2436" s="462" t="s">
        <v>7893</v>
      </c>
      <c r="E2436" s="292" t="s">
        <v>7894</v>
      </c>
      <c r="F2436" s="292"/>
      <c r="G2436" s="292"/>
      <c r="H2436" s="456" t="s">
        <v>76</v>
      </c>
      <c r="I2436" s="514" t="s">
        <v>46</v>
      </c>
      <c r="J2436" s="360">
        <v>1730</v>
      </c>
      <c r="K2436" s="360">
        <v>1557</v>
      </c>
      <c r="L2436" s="360">
        <v>1384</v>
      </c>
      <c r="M2436" s="512"/>
      <c r="N2436" s="283" t="s">
        <v>135</v>
      </c>
      <c r="O2436" s="283" t="s">
        <v>136</v>
      </c>
      <c r="P2436" s="467"/>
      <c r="Q2436" s="456"/>
      <c r="R2436" s="320" t="s">
        <v>398</v>
      </c>
    </row>
    <row r="2437" s="254" customFormat="1" ht="24" customHeight="1" spans="1:18">
      <c r="A2437" s="45">
        <v>3021</v>
      </c>
      <c r="B2437" s="45" t="s">
        <v>218</v>
      </c>
      <c r="C2437" s="572" t="s">
        <v>7895</v>
      </c>
      <c r="D2437" s="462" t="s">
        <v>7896</v>
      </c>
      <c r="E2437" s="292" t="s">
        <v>7897</v>
      </c>
      <c r="F2437" s="292" t="s">
        <v>7898</v>
      </c>
      <c r="G2437" s="292"/>
      <c r="H2437" s="456" t="s">
        <v>76</v>
      </c>
      <c r="I2437" s="514" t="s">
        <v>46</v>
      </c>
      <c r="J2437" s="360">
        <v>1597</v>
      </c>
      <c r="K2437" s="360">
        <v>1437</v>
      </c>
      <c r="L2437" s="469">
        <v>1278</v>
      </c>
      <c r="M2437" s="512"/>
      <c r="N2437" s="283" t="s">
        <v>135</v>
      </c>
      <c r="O2437" s="283" t="s">
        <v>136</v>
      </c>
      <c r="P2437" s="467"/>
      <c r="Q2437" s="456"/>
      <c r="R2437" s="320" t="s">
        <v>398</v>
      </c>
    </row>
    <row r="2438" s="254" customFormat="1" ht="24" customHeight="1" spans="1:18">
      <c r="A2438" s="45">
        <v>3022</v>
      </c>
      <c r="B2438" s="45" t="s">
        <v>218</v>
      </c>
      <c r="C2438" s="572" t="s">
        <v>7899</v>
      </c>
      <c r="D2438" s="462" t="s">
        <v>7900</v>
      </c>
      <c r="E2438" s="292" t="s">
        <v>7901</v>
      </c>
      <c r="F2438" s="292" t="s">
        <v>7902</v>
      </c>
      <c r="G2438" s="292" t="s">
        <v>419</v>
      </c>
      <c r="H2438" s="456" t="s">
        <v>45</v>
      </c>
      <c r="I2438" s="514" t="s">
        <v>46</v>
      </c>
      <c r="J2438" s="360">
        <v>1950</v>
      </c>
      <c r="K2438" s="360">
        <v>1755</v>
      </c>
      <c r="L2438" s="360">
        <v>1560</v>
      </c>
      <c r="M2438" s="512"/>
      <c r="N2438" s="283" t="s">
        <v>135</v>
      </c>
      <c r="O2438" s="283" t="s">
        <v>136</v>
      </c>
      <c r="P2438" s="467"/>
      <c r="Q2438" s="456"/>
      <c r="R2438" s="320" t="s">
        <v>398</v>
      </c>
    </row>
    <row r="2439" s="254" customFormat="1" ht="24" customHeight="1" spans="1:18">
      <c r="A2439" s="45">
        <v>3023</v>
      </c>
      <c r="B2439" s="45" t="s">
        <v>218</v>
      </c>
      <c r="C2439" s="572" t="s">
        <v>7903</v>
      </c>
      <c r="D2439" s="462" t="s">
        <v>7904</v>
      </c>
      <c r="E2439" s="292" t="s">
        <v>7905</v>
      </c>
      <c r="F2439" s="292"/>
      <c r="G2439" s="292"/>
      <c r="H2439" s="456" t="s">
        <v>76</v>
      </c>
      <c r="I2439" s="514" t="s">
        <v>46</v>
      </c>
      <c r="J2439" s="360">
        <v>1800</v>
      </c>
      <c r="K2439" s="360">
        <v>1620</v>
      </c>
      <c r="L2439" s="360">
        <v>1440</v>
      </c>
      <c r="M2439" s="512"/>
      <c r="N2439" s="283" t="s">
        <v>135</v>
      </c>
      <c r="O2439" s="283" t="s">
        <v>136</v>
      </c>
      <c r="P2439" s="467"/>
      <c r="Q2439" s="456"/>
      <c r="R2439" s="320" t="s">
        <v>398</v>
      </c>
    </row>
    <row r="2440" s="254" customFormat="1" ht="24" customHeight="1" spans="1:18">
      <c r="A2440" s="45">
        <v>3024</v>
      </c>
      <c r="B2440" s="45" t="s">
        <v>218</v>
      </c>
      <c r="C2440" s="572" t="s">
        <v>7906</v>
      </c>
      <c r="D2440" s="462" t="s">
        <v>7907</v>
      </c>
      <c r="E2440" s="292" t="s">
        <v>7908</v>
      </c>
      <c r="F2440" s="292" t="s">
        <v>7909</v>
      </c>
      <c r="G2440" s="292"/>
      <c r="H2440" s="456" t="s">
        <v>45</v>
      </c>
      <c r="I2440" s="514" t="s">
        <v>46</v>
      </c>
      <c r="J2440" s="360">
        <v>2550</v>
      </c>
      <c r="K2440" s="360">
        <v>2295</v>
      </c>
      <c r="L2440" s="360">
        <v>2040</v>
      </c>
      <c r="M2440" s="512"/>
      <c r="N2440" s="283" t="s">
        <v>135</v>
      </c>
      <c r="O2440" s="283" t="s">
        <v>136</v>
      </c>
      <c r="P2440" s="467"/>
      <c r="Q2440" s="456"/>
      <c r="R2440" s="320" t="s">
        <v>398</v>
      </c>
    </row>
    <row r="2441" s="254" customFormat="1" ht="24" customHeight="1" spans="1:18">
      <c r="A2441" s="45">
        <v>3025</v>
      </c>
      <c r="B2441" s="45" t="s">
        <v>218</v>
      </c>
      <c r="C2441" s="572" t="s">
        <v>7910</v>
      </c>
      <c r="D2441" s="462" t="s">
        <v>7911</v>
      </c>
      <c r="E2441" s="292" t="s">
        <v>7912</v>
      </c>
      <c r="F2441" s="292" t="s">
        <v>7913</v>
      </c>
      <c r="G2441" s="292"/>
      <c r="H2441" s="456" t="s">
        <v>76</v>
      </c>
      <c r="I2441" s="514" t="s">
        <v>46</v>
      </c>
      <c r="J2441" s="360">
        <v>1500</v>
      </c>
      <c r="K2441" s="360">
        <v>1350</v>
      </c>
      <c r="L2441" s="360">
        <v>1200</v>
      </c>
      <c r="M2441" s="512"/>
      <c r="N2441" s="283" t="s">
        <v>135</v>
      </c>
      <c r="O2441" s="283" t="s">
        <v>136</v>
      </c>
      <c r="P2441" s="467"/>
      <c r="Q2441" s="456"/>
      <c r="R2441" s="320" t="s">
        <v>398</v>
      </c>
    </row>
    <row r="2442" s="254" customFormat="1" ht="24" customHeight="1" spans="1:18">
      <c r="A2442" s="45">
        <v>3026</v>
      </c>
      <c r="B2442" s="45" t="s">
        <v>218</v>
      </c>
      <c r="C2442" s="572" t="s">
        <v>7914</v>
      </c>
      <c r="D2442" s="462" t="s">
        <v>7915</v>
      </c>
      <c r="E2442" s="292" t="s">
        <v>7916</v>
      </c>
      <c r="F2442" s="292"/>
      <c r="G2442" s="292"/>
      <c r="H2442" s="456" t="s">
        <v>45</v>
      </c>
      <c r="I2442" s="514" t="s">
        <v>46</v>
      </c>
      <c r="J2442" s="304">
        <v>2200</v>
      </c>
      <c r="K2442" s="304">
        <v>1980</v>
      </c>
      <c r="L2442" s="304">
        <v>1760</v>
      </c>
      <c r="M2442" s="512"/>
      <c r="N2442" s="472" t="s">
        <v>4961</v>
      </c>
      <c r="O2442" s="472" t="s">
        <v>4962</v>
      </c>
      <c r="P2442" s="467"/>
      <c r="Q2442" s="456"/>
      <c r="R2442" s="320" t="s">
        <v>398</v>
      </c>
    </row>
    <row r="2443" s="254" customFormat="1" ht="24" customHeight="1" spans="1:18">
      <c r="A2443" s="45">
        <v>3027</v>
      </c>
      <c r="B2443" s="45" t="s">
        <v>218</v>
      </c>
      <c r="C2443" s="572" t="s">
        <v>7917</v>
      </c>
      <c r="D2443" s="462" t="s">
        <v>7918</v>
      </c>
      <c r="E2443" s="292" t="s">
        <v>7919</v>
      </c>
      <c r="F2443" s="292"/>
      <c r="G2443" s="292"/>
      <c r="H2443" s="456" t="s">
        <v>76</v>
      </c>
      <c r="I2443" s="514" t="s">
        <v>46</v>
      </c>
      <c r="J2443" s="360">
        <v>2550</v>
      </c>
      <c r="K2443" s="360">
        <v>2295</v>
      </c>
      <c r="L2443" s="360">
        <v>2040</v>
      </c>
      <c r="M2443" s="512"/>
      <c r="N2443" s="283" t="s">
        <v>135</v>
      </c>
      <c r="O2443" s="283" t="s">
        <v>136</v>
      </c>
      <c r="P2443" s="467"/>
      <c r="Q2443" s="456"/>
      <c r="R2443" s="320" t="s">
        <v>398</v>
      </c>
    </row>
    <row r="2444" s="254" customFormat="1" ht="24" customHeight="1" spans="1:18">
      <c r="A2444" s="45">
        <v>3028</v>
      </c>
      <c r="B2444" s="45" t="s">
        <v>218</v>
      </c>
      <c r="C2444" s="572" t="s">
        <v>7920</v>
      </c>
      <c r="D2444" s="462" t="s">
        <v>7921</v>
      </c>
      <c r="E2444" s="292" t="s">
        <v>7922</v>
      </c>
      <c r="F2444" s="292" t="s">
        <v>7923</v>
      </c>
      <c r="G2444" s="292"/>
      <c r="H2444" s="456" t="s">
        <v>76</v>
      </c>
      <c r="I2444" s="514" t="s">
        <v>972</v>
      </c>
      <c r="J2444" s="304">
        <v>2600</v>
      </c>
      <c r="K2444" s="304">
        <v>2340</v>
      </c>
      <c r="L2444" s="304">
        <v>2080</v>
      </c>
      <c r="M2444" s="512"/>
      <c r="N2444" s="472" t="s">
        <v>4961</v>
      </c>
      <c r="O2444" s="472" t="s">
        <v>4962</v>
      </c>
      <c r="P2444" s="467"/>
      <c r="Q2444" s="456"/>
      <c r="R2444" s="320" t="s">
        <v>398</v>
      </c>
    </row>
    <row r="2445" s="254" customFormat="1" ht="24" customHeight="1" spans="1:18">
      <c r="A2445" s="45">
        <v>3029</v>
      </c>
      <c r="B2445" s="45" t="s">
        <v>218</v>
      </c>
      <c r="C2445" s="572" t="s">
        <v>7924</v>
      </c>
      <c r="D2445" s="462" t="s">
        <v>7925</v>
      </c>
      <c r="E2445" s="292" t="s">
        <v>7926</v>
      </c>
      <c r="F2445" s="292" t="s">
        <v>7927</v>
      </c>
      <c r="G2445" s="292"/>
      <c r="H2445" s="456" t="s">
        <v>76</v>
      </c>
      <c r="I2445" s="514" t="s">
        <v>972</v>
      </c>
      <c r="J2445" s="360">
        <v>1455</v>
      </c>
      <c r="K2445" s="360">
        <v>1310</v>
      </c>
      <c r="L2445" s="469">
        <v>1164</v>
      </c>
      <c r="M2445" s="475" t="s">
        <v>419</v>
      </c>
      <c r="N2445" s="283" t="s">
        <v>135</v>
      </c>
      <c r="O2445" s="283" t="s">
        <v>136</v>
      </c>
      <c r="P2445" s="467"/>
      <c r="Q2445" s="456"/>
      <c r="R2445" s="320" t="s">
        <v>398</v>
      </c>
    </row>
    <row r="2446" s="254" customFormat="1" ht="24" customHeight="1" spans="1:18">
      <c r="A2446" s="45">
        <v>3030</v>
      </c>
      <c r="B2446" s="45" t="s">
        <v>218</v>
      </c>
      <c r="C2446" s="572" t="s">
        <v>7928</v>
      </c>
      <c r="D2446" s="289" t="s">
        <v>7929</v>
      </c>
      <c r="E2446" s="291" t="s">
        <v>7930</v>
      </c>
      <c r="F2446" s="291"/>
      <c r="G2446" s="291"/>
      <c r="H2446" s="456" t="s">
        <v>76</v>
      </c>
      <c r="I2446" s="325" t="s">
        <v>972</v>
      </c>
      <c r="J2446" s="360">
        <v>1200</v>
      </c>
      <c r="K2446" s="360">
        <v>1080</v>
      </c>
      <c r="L2446" s="360">
        <v>960</v>
      </c>
      <c r="M2446" s="475"/>
      <c r="N2446" s="283" t="s">
        <v>135</v>
      </c>
      <c r="O2446" s="283" t="s">
        <v>136</v>
      </c>
      <c r="P2446" s="467"/>
      <c r="Q2446" s="456"/>
      <c r="R2446" s="320" t="s">
        <v>398</v>
      </c>
    </row>
    <row r="2447" s="254" customFormat="1" ht="24" customHeight="1" spans="1:18">
      <c r="A2447" s="45">
        <v>3031</v>
      </c>
      <c r="B2447" s="45" t="s">
        <v>218</v>
      </c>
      <c r="C2447" s="572" t="s">
        <v>7931</v>
      </c>
      <c r="D2447" s="289" t="s">
        <v>7932</v>
      </c>
      <c r="E2447" s="291" t="s">
        <v>7933</v>
      </c>
      <c r="F2447" s="291" t="s">
        <v>7934</v>
      </c>
      <c r="G2447" s="291"/>
      <c r="H2447" s="456" t="s">
        <v>45</v>
      </c>
      <c r="I2447" s="325" t="s">
        <v>972</v>
      </c>
      <c r="J2447" s="360">
        <v>2480</v>
      </c>
      <c r="K2447" s="360">
        <v>2232</v>
      </c>
      <c r="L2447" s="360">
        <v>1984</v>
      </c>
      <c r="M2447" s="475"/>
      <c r="N2447" s="292" t="s">
        <v>5533</v>
      </c>
      <c r="O2447" s="292" t="s">
        <v>136</v>
      </c>
      <c r="P2447" s="467"/>
      <c r="Q2447" s="456"/>
      <c r="R2447" s="320" t="s">
        <v>398</v>
      </c>
    </row>
    <row r="2448" s="254" customFormat="1" ht="24" customHeight="1" spans="1:18">
      <c r="A2448" s="45">
        <v>3032</v>
      </c>
      <c r="B2448" s="45" t="s">
        <v>218</v>
      </c>
      <c r="C2448" s="572" t="s">
        <v>7935</v>
      </c>
      <c r="D2448" s="462" t="s">
        <v>7936</v>
      </c>
      <c r="E2448" s="292" t="s">
        <v>7937</v>
      </c>
      <c r="F2448" s="292" t="s">
        <v>7938</v>
      </c>
      <c r="G2448" s="292"/>
      <c r="H2448" s="456" t="s">
        <v>45</v>
      </c>
      <c r="I2448" s="514" t="s">
        <v>46</v>
      </c>
      <c r="J2448" s="360">
        <v>1950</v>
      </c>
      <c r="K2448" s="360">
        <v>1755</v>
      </c>
      <c r="L2448" s="360">
        <v>1560</v>
      </c>
      <c r="M2448" s="512"/>
      <c r="N2448" s="283" t="s">
        <v>135</v>
      </c>
      <c r="O2448" s="283" t="s">
        <v>136</v>
      </c>
      <c r="P2448" s="467"/>
      <c r="Q2448" s="456"/>
      <c r="R2448" s="320" t="s">
        <v>398</v>
      </c>
    </row>
    <row r="2449" s="254" customFormat="1" ht="24" customHeight="1" spans="1:18">
      <c r="A2449" s="45">
        <v>3033</v>
      </c>
      <c r="B2449" s="45" t="s">
        <v>218</v>
      </c>
      <c r="C2449" s="572" t="s">
        <v>7939</v>
      </c>
      <c r="D2449" s="462" t="s">
        <v>7940</v>
      </c>
      <c r="E2449" s="292" t="s">
        <v>7941</v>
      </c>
      <c r="F2449" s="292" t="s">
        <v>7942</v>
      </c>
      <c r="G2449" s="292"/>
      <c r="H2449" s="456" t="s">
        <v>45</v>
      </c>
      <c r="I2449" s="514" t="s">
        <v>46</v>
      </c>
      <c r="J2449" s="360">
        <v>1500</v>
      </c>
      <c r="K2449" s="360">
        <v>1350</v>
      </c>
      <c r="L2449" s="360">
        <v>1200</v>
      </c>
      <c r="M2449" s="512"/>
      <c r="N2449" s="291" t="s">
        <v>5791</v>
      </c>
      <c r="O2449" s="292" t="s">
        <v>136</v>
      </c>
      <c r="P2449" s="467"/>
      <c r="Q2449" s="456"/>
      <c r="R2449" s="320" t="s">
        <v>398</v>
      </c>
    </row>
    <row r="2450" s="254" customFormat="1" ht="24" customHeight="1" spans="1:18">
      <c r="A2450" s="45">
        <v>3034</v>
      </c>
      <c r="B2450" s="45" t="s">
        <v>218</v>
      </c>
      <c r="C2450" s="572" t="s">
        <v>7943</v>
      </c>
      <c r="D2450" s="462" t="s">
        <v>7944</v>
      </c>
      <c r="E2450" s="292" t="s">
        <v>7945</v>
      </c>
      <c r="F2450" s="292" t="s">
        <v>7946</v>
      </c>
      <c r="G2450" s="292"/>
      <c r="H2450" s="456" t="s">
        <v>45</v>
      </c>
      <c r="I2450" s="514" t="s">
        <v>46</v>
      </c>
      <c r="J2450" s="304">
        <v>1310</v>
      </c>
      <c r="K2450" s="304">
        <v>1179</v>
      </c>
      <c r="L2450" s="304">
        <v>1048</v>
      </c>
      <c r="M2450" s="512"/>
      <c r="N2450" s="472" t="s">
        <v>4961</v>
      </c>
      <c r="O2450" s="472" t="s">
        <v>4962</v>
      </c>
      <c r="P2450" s="467"/>
      <c r="Q2450" s="456"/>
      <c r="R2450" s="320" t="s">
        <v>398</v>
      </c>
    </row>
    <row r="2451" s="254" customFormat="1" ht="24" customHeight="1" spans="1:18">
      <c r="A2451" s="45">
        <v>3035</v>
      </c>
      <c r="B2451" s="45" t="s">
        <v>218</v>
      </c>
      <c r="C2451" s="572" t="s">
        <v>7947</v>
      </c>
      <c r="D2451" s="462" t="s">
        <v>7948</v>
      </c>
      <c r="E2451" s="292" t="s">
        <v>7949</v>
      </c>
      <c r="F2451" s="292" t="s">
        <v>7950</v>
      </c>
      <c r="G2451" s="292"/>
      <c r="H2451" s="456" t="s">
        <v>45</v>
      </c>
      <c r="I2451" s="514" t="s">
        <v>46</v>
      </c>
      <c r="J2451" s="304">
        <v>1600</v>
      </c>
      <c r="K2451" s="304">
        <v>1440</v>
      </c>
      <c r="L2451" s="304">
        <v>1280</v>
      </c>
      <c r="M2451" s="512"/>
      <c r="N2451" s="472" t="s">
        <v>4961</v>
      </c>
      <c r="O2451" s="472" t="s">
        <v>4962</v>
      </c>
      <c r="P2451" s="467"/>
      <c r="Q2451" s="456"/>
      <c r="R2451" s="320" t="s">
        <v>398</v>
      </c>
    </row>
    <row r="2452" s="254" customFormat="1" ht="48" customHeight="1" spans="1:18">
      <c r="A2452" s="45">
        <v>3036</v>
      </c>
      <c r="B2452" s="45" t="s">
        <v>218</v>
      </c>
      <c r="C2452" s="572" t="s">
        <v>7951</v>
      </c>
      <c r="D2452" s="289" t="s">
        <v>7952</v>
      </c>
      <c r="E2452" s="291" t="s">
        <v>7953</v>
      </c>
      <c r="F2452" s="291"/>
      <c r="G2452" s="291"/>
      <c r="H2452" s="456" t="s">
        <v>45</v>
      </c>
      <c r="I2452" s="325" t="s">
        <v>46</v>
      </c>
      <c r="J2452" s="360">
        <v>650</v>
      </c>
      <c r="K2452" s="360">
        <v>585</v>
      </c>
      <c r="L2452" s="360">
        <v>520</v>
      </c>
      <c r="M2452" s="291"/>
      <c r="N2452" s="309" t="s">
        <v>5878</v>
      </c>
      <c r="O2452" s="309" t="s">
        <v>5879</v>
      </c>
      <c r="P2452" s="467"/>
      <c r="Q2452" s="456"/>
      <c r="R2452" s="320" t="s">
        <v>398</v>
      </c>
    </row>
    <row r="2453" s="254" customFormat="1" ht="24" customHeight="1" spans="1:18">
      <c r="A2453" s="45">
        <v>3037</v>
      </c>
      <c r="B2453" s="45" t="s">
        <v>218</v>
      </c>
      <c r="C2453" s="572" t="s">
        <v>7954</v>
      </c>
      <c r="D2453" s="289" t="s">
        <v>7955</v>
      </c>
      <c r="E2453" s="291" t="s">
        <v>7956</v>
      </c>
      <c r="F2453" s="291"/>
      <c r="G2453" s="291"/>
      <c r="H2453" s="456" t="s">
        <v>76</v>
      </c>
      <c r="I2453" s="325" t="s">
        <v>46</v>
      </c>
      <c r="J2453" s="360">
        <v>2520</v>
      </c>
      <c r="K2453" s="360">
        <v>2268</v>
      </c>
      <c r="L2453" s="360">
        <v>2016</v>
      </c>
      <c r="M2453" s="512"/>
      <c r="N2453" s="283" t="s">
        <v>135</v>
      </c>
      <c r="O2453" s="283" t="s">
        <v>136</v>
      </c>
      <c r="P2453" s="467"/>
      <c r="Q2453" s="456"/>
      <c r="R2453" s="320" t="s">
        <v>398</v>
      </c>
    </row>
    <row r="2454" s="254" customFormat="1" ht="24" customHeight="1" spans="1:18">
      <c r="A2454" s="45">
        <v>3038</v>
      </c>
      <c r="B2454" s="45" t="s">
        <v>218</v>
      </c>
      <c r="C2454" s="572" t="s">
        <v>7957</v>
      </c>
      <c r="D2454" s="289" t="s">
        <v>7958</v>
      </c>
      <c r="E2454" s="291" t="s">
        <v>7959</v>
      </c>
      <c r="F2454" s="291"/>
      <c r="G2454" s="291"/>
      <c r="H2454" s="456" t="s">
        <v>45</v>
      </c>
      <c r="I2454" s="325" t="s">
        <v>46</v>
      </c>
      <c r="J2454" s="360">
        <v>1950</v>
      </c>
      <c r="K2454" s="360">
        <v>1755</v>
      </c>
      <c r="L2454" s="360">
        <v>1560</v>
      </c>
      <c r="M2454" s="512"/>
      <c r="N2454" s="283" t="s">
        <v>135</v>
      </c>
      <c r="O2454" s="283" t="s">
        <v>136</v>
      </c>
      <c r="P2454" s="467"/>
      <c r="Q2454" s="456"/>
      <c r="R2454" s="320" t="s">
        <v>398</v>
      </c>
    </row>
    <row r="2455" s="254" customFormat="1" ht="24" customHeight="1" spans="1:18">
      <c r="A2455" s="45">
        <v>3039</v>
      </c>
      <c r="B2455" s="45" t="s">
        <v>218</v>
      </c>
      <c r="C2455" s="572" t="s">
        <v>7960</v>
      </c>
      <c r="D2455" s="289" t="s">
        <v>7961</v>
      </c>
      <c r="E2455" s="291" t="s">
        <v>7962</v>
      </c>
      <c r="F2455" s="291"/>
      <c r="G2455" s="291" t="s">
        <v>7963</v>
      </c>
      <c r="H2455" s="456" t="s">
        <v>76</v>
      </c>
      <c r="I2455" s="325" t="s">
        <v>46</v>
      </c>
      <c r="J2455" s="360">
        <v>1775</v>
      </c>
      <c r="K2455" s="360">
        <v>1598</v>
      </c>
      <c r="L2455" s="469">
        <v>1420</v>
      </c>
      <c r="M2455" s="512"/>
      <c r="N2455" s="473" t="s">
        <v>442</v>
      </c>
      <c r="O2455" s="473" t="s">
        <v>443</v>
      </c>
      <c r="P2455" s="467"/>
      <c r="Q2455" s="456"/>
      <c r="R2455" s="320" t="s">
        <v>398</v>
      </c>
    </row>
    <row r="2456" s="254" customFormat="1" ht="24" customHeight="1" spans="1:18">
      <c r="A2456" s="45">
        <v>3040</v>
      </c>
      <c r="B2456" s="45" t="s">
        <v>218</v>
      </c>
      <c r="C2456" s="572" t="s">
        <v>7964</v>
      </c>
      <c r="D2456" s="289" t="s">
        <v>7965</v>
      </c>
      <c r="E2456" s="291" t="s">
        <v>7966</v>
      </c>
      <c r="F2456" s="291" t="s">
        <v>921</v>
      </c>
      <c r="G2456" s="291"/>
      <c r="H2456" s="456" t="s">
        <v>76</v>
      </c>
      <c r="I2456" s="325" t="s">
        <v>46</v>
      </c>
      <c r="J2456" s="304">
        <v>4823</v>
      </c>
      <c r="K2456" s="304">
        <v>4341</v>
      </c>
      <c r="L2456" s="304">
        <v>3858</v>
      </c>
      <c r="M2456" s="512"/>
      <c r="N2456" s="472" t="s">
        <v>4961</v>
      </c>
      <c r="O2456" s="472" t="s">
        <v>4962</v>
      </c>
      <c r="P2456" s="467"/>
      <c r="Q2456" s="456"/>
      <c r="R2456" s="320" t="s">
        <v>398</v>
      </c>
    </row>
    <row r="2457" s="254" customFormat="1" ht="24" customHeight="1" spans="1:18">
      <c r="A2457" s="45">
        <v>3041</v>
      </c>
      <c r="B2457" s="45" t="s">
        <v>218</v>
      </c>
      <c r="C2457" s="572" t="s">
        <v>7967</v>
      </c>
      <c r="D2457" s="289" t="s">
        <v>7968</v>
      </c>
      <c r="E2457" s="291" t="s">
        <v>7969</v>
      </c>
      <c r="F2457" s="291"/>
      <c r="G2457" s="291"/>
      <c r="H2457" s="456" t="s">
        <v>76</v>
      </c>
      <c r="I2457" s="325" t="s">
        <v>6695</v>
      </c>
      <c r="J2457" s="360">
        <v>1200</v>
      </c>
      <c r="K2457" s="360">
        <v>1080</v>
      </c>
      <c r="L2457" s="360">
        <v>960</v>
      </c>
      <c r="M2457" s="512"/>
      <c r="N2457" s="283" t="s">
        <v>135</v>
      </c>
      <c r="O2457" s="283" t="s">
        <v>136</v>
      </c>
      <c r="P2457" s="467"/>
      <c r="Q2457" s="456"/>
      <c r="R2457" s="320" t="s">
        <v>398</v>
      </c>
    </row>
    <row r="2458" s="256" customFormat="1" ht="24" customHeight="1" spans="1:18">
      <c r="A2458" s="45">
        <v>3042</v>
      </c>
      <c r="B2458" s="45" t="s">
        <v>129</v>
      </c>
      <c r="C2458" s="300" t="s">
        <v>7970</v>
      </c>
      <c r="D2458" s="413" t="s">
        <v>7971</v>
      </c>
      <c r="E2458" s="328" t="s">
        <v>7972</v>
      </c>
      <c r="F2458" s="328" t="s">
        <v>7973</v>
      </c>
      <c r="G2458" s="328"/>
      <c r="H2458" s="308" t="s">
        <v>29</v>
      </c>
      <c r="I2458" s="308" t="s">
        <v>46</v>
      </c>
      <c r="J2458" s="308" t="s">
        <v>123</v>
      </c>
      <c r="K2458" s="308" t="s">
        <v>123</v>
      </c>
      <c r="L2458" s="308" t="s">
        <v>123</v>
      </c>
      <c r="M2458" s="328"/>
      <c r="N2458" s="328" t="s">
        <v>638</v>
      </c>
      <c r="O2458" s="328" t="s">
        <v>639</v>
      </c>
      <c r="P2458" s="474"/>
      <c r="Q2458" s="469"/>
      <c r="R2458" s="320"/>
    </row>
    <row r="2459" s="254" customFormat="1" ht="24" customHeight="1" spans="1:18">
      <c r="A2459" s="45">
        <v>3043</v>
      </c>
      <c r="B2459" s="45"/>
      <c r="C2459" s="45"/>
      <c r="D2459" s="460" t="s">
        <v>7974</v>
      </c>
      <c r="E2459" s="461" t="s">
        <v>7975</v>
      </c>
      <c r="F2459" s="292"/>
      <c r="G2459" s="292"/>
      <c r="H2459" s="456"/>
      <c r="I2459" s="514"/>
      <c r="J2459" s="360"/>
      <c r="K2459" s="360"/>
      <c r="L2459" s="360"/>
      <c r="M2459" s="512"/>
      <c r="N2459" s="292"/>
      <c r="O2459" s="292"/>
      <c r="P2459" s="467"/>
      <c r="Q2459" s="456"/>
      <c r="R2459" s="320"/>
    </row>
    <row r="2460" s="254" customFormat="1" ht="24" customHeight="1" spans="1:18">
      <c r="A2460" s="45">
        <v>3044</v>
      </c>
      <c r="B2460" s="45" t="s">
        <v>145</v>
      </c>
      <c r="C2460" s="572" t="s">
        <v>7976</v>
      </c>
      <c r="D2460" s="462" t="s">
        <v>7977</v>
      </c>
      <c r="E2460" s="292" t="s">
        <v>7978</v>
      </c>
      <c r="F2460" s="292"/>
      <c r="G2460" s="292"/>
      <c r="H2460" s="456" t="s">
        <v>76</v>
      </c>
      <c r="I2460" s="514" t="s">
        <v>46</v>
      </c>
      <c r="J2460" s="304">
        <v>110</v>
      </c>
      <c r="K2460" s="304">
        <v>99</v>
      </c>
      <c r="L2460" s="304">
        <v>88</v>
      </c>
      <c r="M2460" s="512"/>
      <c r="N2460" s="472" t="s">
        <v>4961</v>
      </c>
      <c r="O2460" s="472" t="s">
        <v>4962</v>
      </c>
      <c r="P2460" s="467"/>
      <c r="Q2460" s="456"/>
      <c r="R2460" s="320" t="s">
        <v>398</v>
      </c>
    </row>
    <row r="2461" s="254" customFormat="1" ht="24" customHeight="1" spans="1:18">
      <c r="A2461" s="45">
        <v>3045</v>
      </c>
      <c r="B2461" s="45" t="s">
        <v>218</v>
      </c>
      <c r="C2461" s="572" t="s">
        <v>7979</v>
      </c>
      <c r="D2461" s="462" t="s">
        <v>7980</v>
      </c>
      <c r="E2461" s="292" t="s">
        <v>7981</v>
      </c>
      <c r="F2461" s="292" t="s">
        <v>5772</v>
      </c>
      <c r="G2461" s="292"/>
      <c r="H2461" s="456" t="s">
        <v>76</v>
      </c>
      <c r="I2461" s="514" t="s">
        <v>903</v>
      </c>
      <c r="J2461" s="360">
        <v>226</v>
      </c>
      <c r="K2461" s="360">
        <v>203</v>
      </c>
      <c r="L2461" s="469">
        <v>181</v>
      </c>
      <c r="M2461" s="512"/>
      <c r="N2461" s="283" t="s">
        <v>135</v>
      </c>
      <c r="O2461" s="283" t="s">
        <v>136</v>
      </c>
      <c r="P2461" s="467"/>
      <c r="Q2461" s="456"/>
      <c r="R2461" s="320" t="s">
        <v>398</v>
      </c>
    </row>
    <row r="2462" s="254" customFormat="1" ht="24" customHeight="1" spans="1:18">
      <c r="A2462" s="45">
        <v>3046</v>
      </c>
      <c r="B2462" s="45" t="s">
        <v>218</v>
      </c>
      <c r="C2462" s="572" t="s">
        <v>7982</v>
      </c>
      <c r="D2462" s="462" t="s">
        <v>7983</v>
      </c>
      <c r="E2462" s="292" t="s">
        <v>7984</v>
      </c>
      <c r="F2462" s="292"/>
      <c r="G2462" s="292"/>
      <c r="H2462" s="456" t="s">
        <v>45</v>
      </c>
      <c r="I2462" s="514" t="s">
        <v>46</v>
      </c>
      <c r="J2462" s="197">
        <v>900</v>
      </c>
      <c r="K2462" s="197">
        <v>810</v>
      </c>
      <c r="L2462" s="197">
        <v>720</v>
      </c>
      <c r="M2462" s="512"/>
      <c r="N2462" s="291" t="s">
        <v>466</v>
      </c>
      <c r="O2462" s="198" t="s">
        <v>3187</v>
      </c>
      <c r="P2462" s="467"/>
      <c r="Q2462" s="284" t="s">
        <v>163</v>
      </c>
      <c r="R2462" s="320" t="s">
        <v>398</v>
      </c>
    </row>
    <row r="2463" s="254" customFormat="1" ht="24" customHeight="1" spans="1:18">
      <c r="A2463" s="45">
        <v>3047</v>
      </c>
      <c r="B2463" s="45" t="s">
        <v>218</v>
      </c>
      <c r="C2463" s="572" t="s">
        <v>7985</v>
      </c>
      <c r="D2463" s="462" t="s">
        <v>7986</v>
      </c>
      <c r="E2463" s="292" t="s">
        <v>7987</v>
      </c>
      <c r="F2463" s="292"/>
      <c r="G2463" s="292"/>
      <c r="H2463" s="456" t="s">
        <v>76</v>
      </c>
      <c r="I2463" s="514" t="s">
        <v>46</v>
      </c>
      <c r="J2463" s="304">
        <v>2700</v>
      </c>
      <c r="K2463" s="304">
        <v>2430</v>
      </c>
      <c r="L2463" s="304">
        <v>2160</v>
      </c>
      <c r="M2463" s="512"/>
      <c r="N2463" s="472" t="s">
        <v>4961</v>
      </c>
      <c r="O2463" s="472" t="s">
        <v>4962</v>
      </c>
      <c r="P2463" s="467"/>
      <c r="Q2463" s="456"/>
      <c r="R2463" s="320" t="s">
        <v>398</v>
      </c>
    </row>
    <row r="2464" s="254" customFormat="1" ht="24" customHeight="1" spans="1:18">
      <c r="A2464" s="45">
        <v>3048</v>
      </c>
      <c r="B2464" s="45" t="s">
        <v>218</v>
      </c>
      <c r="C2464" s="572" t="s">
        <v>7988</v>
      </c>
      <c r="D2464" s="462" t="s">
        <v>7989</v>
      </c>
      <c r="E2464" s="292" t="s">
        <v>7990</v>
      </c>
      <c r="F2464" s="292" t="s">
        <v>7991</v>
      </c>
      <c r="G2464" s="292"/>
      <c r="H2464" s="456" t="s">
        <v>76</v>
      </c>
      <c r="I2464" s="514" t="s">
        <v>972</v>
      </c>
      <c r="J2464" s="360">
        <v>1304</v>
      </c>
      <c r="K2464" s="360">
        <v>1174</v>
      </c>
      <c r="L2464" s="469">
        <v>1043</v>
      </c>
      <c r="M2464" s="512"/>
      <c r="N2464" s="283" t="s">
        <v>135</v>
      </c>
      <c r="O2464" s="283" t="s">
        <v>136</v>
      </c>
      <c r="P2464" s="467"/>
      <c r="Q2464" s="456"/>
      <c r="R2464" s="320" t="s">
        <v>398</v>
      </c>
    </row>
    <row r="2465" s="254" customFormat="1" ht="65" spans="1:18">
      <c r="A2465" s="45">
        <v>3049</v>
      </c>
      <c r="B2465" s="45" t="s">
        <v>218</v>
      </c>
      <c r="C2465" s="572" t="s">
        <v>7992</v>
      </c>
      <c r="D2465" s="462" t="s">
        <v>7993</v>
      </c>
      <c r="E2465" s="463" t="s">
        <v>7994</v>
      </c>
      <c r="F2465" s="524" t="s">
        <v>7991</v>
      </c>
      <c r="G2465" s="292"/>
      <c r="H2465" s="456" t="s">
        <v>45</v>
      </c>
      <c r="I2465" s="514" t="s">
        <v>46</v>
      </c>
      <c r="J2465" s="304">
        <v>2602</v>
      </c>
      <c r="K2465" s="304">
        <v>2342</v>
      </c>
      <c r="L2465" s="471">
        <v>2082</v>
      </c>
      <c r="M2465" s="512"/>
      <c r="N2465" s="495" t="s">
        <v>7995</v>
      </c>
      <c r="O2465" s="495" t="s">
        <v>7996</v>
      </c>
      <c r="P2465" s="467"/>
      <c r="Q2465" s="456"/>
      <c r="R2465" s="320" t="s">
        <v>398</v>
      </c>
    </row>
    <row r="2466" s="254" customFormat="1" ht="64" customHeight="1" spans="1:18">
      <c r="A2466" s="45">
        <v>3050</v>
      </c>
      <c r="B2466" s="45" t="s">
        <v>218</v>
      </c>
      <c r="C2466" s="572" t="s">
        <v>7997</v>
      </c>
      <c r="D2466" s="462" t="s">
        <v>7998</v>
      </c>
      <c r="E2466" s="292" t="s">
        <v>7999</v>
      </c>
      <c r="F2466" s="524" t="s">
        <v>8000</v>
      </c>
      <c r="G2466" s="292"/>
      <c r="H2466" s="456" t="s">
        <v>45</v>
      </c>
      <c r="I2466" s="514" t="s">
        <v>46</v>
      </c>
      <c r="J2466" s="360">
        <v>1789</v>
      </c>
      <c r="K2466" s="360">
        <v>1610</v>
      </c>
      <c r="L2466" s="469">
        <v>1431</v>
      </c>
      <c r="M2466" s="512"/>
      <c r="N2466" s="292" t="s">
        <v>8001</v>
      </c>
      <c r="O2466" s="292" t="s">
        <v>8002</v>
      </c>
      <c r="P2466" s="467"/>
      <c r="Q2466" s="456"/>
      <c r="R2466" s="320" t="s">
        <v>398</v>
      </c>
    </row>
    <row r="2467" s="254" customFormat="1" ht="24" customHeight="1" spans="1:18">
      <c r="A2467" s="45">
        <v>3051</v>
      </c>
      <c r="B2467" s="45" t="s">
        <v>218</v>
      </c>
      <c r="C2467" s="572" t="s">
        <v>8003</v>
      </c>
      <c r="D2467" s="462" t="s">
        <v>8004</v>
      </c>
      <c r="E2467" s="292" t="s">
        <v>8005</v>
      </c>
      <c r="F2467" s="292" t="s">
        <v>7991</v>
      </c>
      <c r="G2467" s="292"/>
      <c r="H2467" s="456" t="s">
        <v>76</v>
      </c>
      <c r="I2467" s="514" t="s">
        <v>972</v>
      </c>
      <c r="J2467" s="360">
        <v>1430</v>
      </c>
      <c r="K2467" s="360">
        <v>1287</v>
      </c>
      <c r="L2467" s="469">
        <v>1144</v>
      </c>
      <c r="M2467" s="512"/>
      <c r="N2467" s="283" t="s">
        <v>135</v>
      </c>
      <c r="O2467" s="283" t="s">
        <v>136</v>
      </c>
      <c r="P2467" s="467"/>
      <c r="Q2467" s="456"/>
      <c r="R2467" s="320" t="s">
        <v>398</v>
      </c>
    </row>
    <row r="2468" s="254" customFormat="1" ht="24" customHeight="1" spans="1:18">
      <c r="A2468" s="45">
        <v>3052</v>
      </c>
      <c r="B2468" s="45" t="s">
        <v>218</v>
      </c>
      <c r="C2468" s="572" t="s">
        <v>8006</v>
      </c>
      <c r="D2468" s="462" t="s">
        <v>8007</v>
      </c>
      <c r="E2468" s="292" t="s">
        <v>8008</v>
      </c>
      <c r="F2468" s="292" t="s">
        <v>8009</v>
      </c>
      <c r="G2468" s="292"/>
      <c r="H2468" s="456" t="s">
        <v>76</v>
      </c>
      <c r="I2468" s="514" t="s">
        <v>46</v>
      </c>
      <c r="J2468" s="304">
        <v>1738</v>
      </c>
      <c r="K2468" s="304">
        <v>1564</v>
      </c>
      <c r="L2468" s="471">
        <v>1390</v>
      </c>
      <c r="M2468" s="512" t="s">
        <v>419</v>
      </c>
      <c r="N2468" s="472" t="s">
        <v>4961</v>
      </c>
      <c r="O2468" s="472" t="s">
        <v>4962</v>
      </c>
      <c r="P2468" s="467"/>
      <c r="Q2468" s="456"/>
      <c r="R2468" s="320" t="s">
        <v>398</v>
      </c>
    </row>
    <row r="2469" s="254" customFormat="1" ht="24" customHeight="1" spans="1:18">
      <c r="A2469" s="45">
        <v>3053</v>
      </c>
      <c r="B2469" s="354" t="s">
        <v>218</v>
      </c>
      <c r="C2469" s="572" t="s">
        <v>8010</v>
      </c>
      <c r="D2469" s="462" t="s">
        <v>8011</v>
      </c>
      <c r="E2469" s="292" t="s">
        <v>8012</v>
      </c>
      <c r="F2469" s="292"/>
      <c r="G2469" s="292"/>
      <c r="H2469" s="456" t="s">
        <v>45</v>
      </c>
      <c r="I2469" s="514" t="s">
        <v>46</v>
      </c>
      <c r="J2469" s="360">
        <v>1500</v>
      </c>
      <c r="K2469" s="360">
        <v>1350</v>
      </c>
      <c r="L2469" s="360">
        <v>1200</v>
      </c>
      <c r="M2469" s="512"/>
      <c r="N2469" s="283" t="s">
        <v>135</v>
      </c>
      <c r="O2469" s="283" t="s">
        <v>136</v>
      </c>
      <c r="P2469" s="467"/>
      <c r="Q2469" s="456"/>
      <c r="R2469" s="320" t="s">
        <v>398</v>
      </c>
    </row>
    <row r="2470" s="254" customFormat="1" ht="24" customHeight="1" spans="1:18">
      <c r="A2470" s="45">
        <v>3054</v>
      </c>
      <c r="B2470" s="45" t="s">
        <v>218</v>
      </c>
      <c r="C2470" s="572" t="s">
        <v>8013</v>
      </c>
      <c r="D2470" s="462" t="s">
        <v>8014</v>
      </c>
      <c r="E2470" s="292" t="s">
        <v>8015</v>
      </c>
      <c r="F2470" s="292" t="s">
        <v>8016</v>
      </c>
      <c r="G2470" s="292" t="s">
        <v>7674</v>
      </c>
      <c r="H2470" s="456" t="s">
        <v>76</v>
      </c>
      <c r="I2470" s="514" t="s">
        <v>46</v>
      </c>
      <c r="J2470" s="304">
        <v>3435</v>
      </c>
      <c r="K2470" s="304">
        <v>3092</v>
      </c>
      <c r="L2470" s="471">
        <v>2748</v>
      </c>
      <c r="M2470" s="512"/>
      <c r="N2470" s="472" t="s">
        <v>4961</v>
      </c>
      <c r="O2470" s="472" t="s">
        <v>4962</v>
      </c>
      <c r="P2470" s="467"/>
      <c r="Q2470" s="456"/>
      <c r="R2470" s="320" t="s">
        <v>398</v>
      </c>
    </row>
    <row r="2471" s="254" customFormat="1" ht="24" customHeight="1" spans="1:18">
      <c r="A2471" s="45">
        <v>3055</v>
      </c>
      <c r="B2471" s="45" t="s">
        <v>218</v>
      </c>
      <c r="C2471" s="572" t="s">
        <v>8017</v>
      </c>
      <c r="D2471" s="462" t="s">
        <v>8018</v>
      </c>
      <c r="E2471" s="292" t="s">
        <v>8019</v>
      </c>
      <c r="F2471" s="292"/>
      <c r="G2471" s="292"/>
      <c r="H2471" s="456" t="s">
        <v>76</v>
      </c>
      <c r="I2471" s="514" t="s">
        <v>972</v>
      </c>
      <c r="J2471" s="304">
        <v>2386</v>
      </c>
      <c r="K2471" s="304">
        <v>2147</v>
      </c>
      <c r="L2471" s="304">
        <v>1909</v>
      </c>
      <c r="M2471" s="512"/>
      <c r="N2471" s="472" t="s">
        <v>4961</v>
      </c>
      <c r="O2471" s="472" t="s">
        <v>4962</v>
      </c>
      <c r="P2471" s="467"/>
      <c r="Q2471" s="456"/>
      <c r="R2471" s="320" t="s">
        <v>398</v>
      </c>
    </row>
    <row r="2472" s="254" customFormat="1" ht="24" customHeight="1" spans="1:18">
      <c r="A2472" s="45">
        <v>3056</v>
      </c>
      <c r="B2472" s="45" t="s">
        <v>218</v>
      </c>
      <c r="C2472" s="572" t="s">
        <v>8020</v>
      </c>
      <c r="D2472" s="462" t="s">
        <v>8021</v>
      </c>
      <c r="E2472" s="292" t="s">
        <v>8022</v>
      </c>
      <c r="F2472" s="292"/>
      <c r="G2472" s="292"/>
      <c r="H2472" s="456" t="s">
        <v>76</v>
      </c>
      <c r="I2472" s="514" t="s">
        <v>8023</v>
      </c>
      <c r="J2472" s="360">
        <v>1200</v>
      </c>
      <c r="K2472" s="360">
        <v>1080</v>
      </c>
      <c r="L2472" s="360">
        <v>960</v>
      </c>
      <c r="M2472" s="512"/>
      <c r="N2472" s="283" t="s">
        <v>135</v>
      </c>
      <c r="O2472" s="283" t="s">
        <v>136</v>
      </c>
      <c r="P2472" s="467"/>
      <c r="Q2472" s="456"/>
      <c r="R2472" s="320" t="s">
        <v>398</v>
      </c>
    </row>
    <row r="2473" s="254" customFormat="1" ht="24" customHeight="1" spans="1:18">
      <c r="A2473" s="45">
        <v>3057</v>
      </c>
      <c r="B2473" s="45" t="s">
        <v>218</v>
      </c>
      <c r="C2473" s="572" t="s">
        <v>8024</v>
      </c>
      <c r="D2473" s="462" t="s">
        <v>8025</v>
      </c>
      <c r="E2473" s="292" t="s">
        <v>8026</v>
      </c>
      <c r="F2473" s="292"/>
      <c r="G2473" s="292"/>
      <c r="H2473" s="456" t="s">
        <v>76</v>
      </c>
      <c r="I2473" s="514" t="s">
        <v>972</v>
      </c>
      <c r="J2473" s="360">
        <v>1200</v>
      </c>
      <c r="K2473" s="360">
        <v>1080</v>
      </c>
      <c r="L2473" s="360">
        <v>960</v>
      </c>
      <c r="M2473" s="512"/>
      <c r="N2473" s="283" t="s">
        <v>135</v>
      </c>
      <c r="O2473" s="283" t="s">
        <v>136</v>
      </c>
      <c r="P2473" s="467"/>
      <c r="Q2473" s="456"/>
      <c r="R2473" s="320" t="s">
        <v>398</v>
      </c>
    </row>
    <row r="2474" s="254" customFormat="1" ht="24" customHeight="1" spans="1:18">
      <c r="A2474" s="45">
        <v>3058</v>
      </c>
      <c r="B2474" s="45" t="s">
        <v>218</v>
      </c>
      <c r="C2474" s="572" t="s">
        <v>8027</v>
      </c>
      <c r="D2474" s="462" t="s">
        <v>8028</v>
      </c>
      <c r="E2474" s="292" t="s">
        <v>8029</v>
      </c>
      <c r="F2474" s="292" t="s">
        <v>8030</v>
      </c>
      <c r="G2474" s="292"/>
      <c r="H2474" s="456" t="s">
        <v>76</v>
      </c>
      <c r="I2474" s="514" t="s">
        <v>46</v>
      </c>
      <c r="J2474" s="360">
        <v>1500</v>
      </c>
      <c r="K2474" s="360">
        <v>1350</v>
      </c>
      <c r="L2474" s="360">
        <v>1200</v>
      </c>
      <c r="M2474" s="512"/>
      <c r="N2474" s="283" t="s">
        <v>135</v>
      </c>
      <c r="O2474" s="283" t="s">
        <v>136</v>
      </c>
      <c r="P2474" s="467"/>
      <c r="Q2474" s="456"/>
      <c r="R2474" s="320" t="s">
        <v>398</v>
      </c>
    </row>
    <row r="2475" s="254" customFormat="1" ht="24" customHeight="1" spans="1:18">
      <c r="A2475" s="45">
        <v>3059</v>
      </c>
      <c r="B2475" s="45" t="s">
        <v>218</v>
      </c>
      <c r="C2475" s="572" t="s">
        <v>8031</v>
      </c>
      <c r="D2475" s="462" t="s">
        <v>8032</v>
      </c>
      <c r="E2475" s="292" t="s">
        <v>8033</v>
      </c>
      <c r="F2475" s="292"/>
      <c r="G2475" s="292"/>
      <c r="H2475" s="456" t="s">
        <v>76</v>
      </c>
      <c r="I2475" s="514" t="s">
        <v>46</v>
      </c>
      <c r="J2475" s="304">
        <v>2600</v>
      </c>
      <c r="K2475" s="304">
        <v>2340</v>
      </c>
      <c r="L2475" s="304">
        <v>2080</v>
      </c>
      <c r="M2475" s="475" t="s">
        <v>419</v>
      </c>
      <c r="N2475" s="472" t="s">
        <v>4961</v>
      </c>
      <c r="O2475" s="472" t="s">
        <v>4962</v>
      </c>
      <c r="P2475" s="467"/>
      <c r="Q2475" s="456"/>
      <c r="R2475" s="320" t="s">
        <v>398</v>
      </c>
    </row>
    <row r="2476" s="254" customFormat="1" ht="24" customHeight="1" spans="1:18">
      <c r="A2476" s="45">
        <v>3060</v>
      </c>
      <c r="B2476" s="45" t="s">
        <v>218</v>
      </c>
      <c r="C2476" s="572" t="s">
        <v>8034</v>
      </c>
      <c r="D2476" s="462" t="s">
        <v>8035</v>
      </c>
      <c r="E2476" s="292" t="s">
        <v>8036</v>
      </c>
      <c r="F2476" s="292"/>
      <c r="G2476" s="292"/>
      <c r="H2476" s="456" t="s">
        <v>76</v>
      </c>
      <c r="I2476" s="514" t="s">
        <v>46</v>
      </c>
      <c r="J2476" s="360">
        <v>1050</v>
      </c>
      <c r="K2476" s="360">
        <v>945</v>
      </c>
      <c r="L2476" s="360">
        <v>840</v>
      </c>
      <c r="M2476" s="475" t="s">
        <v>419</v>
      </c>
      <c r="N2476" s="283" t="s">
        <v>135</v>
      </c>
      <c r="O2476" s="283" t="s">
        <v>136</v>
      </c>
      <c r="P2476" s="467"/>
      <c r="Q2476" s="456"/>
      <c r="R2476" s="320" t="s">
        <v>398</v>
      </c>
    </row>
    <row r="2477" s="254" customFormat="1" ht="24" customHeight="1" spans="1:18">
      <c r="A2477" s="45">
        <v>3061</v>
      </c>
      <c r="B2477" s="45" t="s">
        <v>218</v>
      </c>
      <c r="C2477" s="572" t="s">
        <v>8037</v>
      </c>
      <c r="D2477" s="462" t="s">
        <v>8038</v>
      </c>
      <c r="E2477" s="292" t="s">
        <v>8039</v>
      </c>
      <c r="F2477" s="292" t="s">
        <v>8040</v>
      </c>
      <c r="G2477" s="292"/>
      <c r="H2477" s="456" t="s">
        <v>76</v>
      </c>
      <c r="I2477" s="514" t="s">
        <v>46</v>
      </c>
      <c r="J2477" s="360">
        <v>2380</v>
      </c>
      <c r="K2477" s="360">
        <v>2142</v>
      </c>
      <c r="L2477" s="360">
        <v>1904</v>
      </c>
      <c r="M2477" s="475" t="s">
        <v>419</v>
      </c>
      <c r="N2477" s="473" t="s">
        <v>7723</v>
      </c>
      <c r="O2477" s="473" t="s">
        <v>7724</v>
      </c>
      <c r="P2477" s="467"/>
      <c r="Q2477" s="456"/>
      <c r="R2477" s="320" t="s">
        <v>398</v>
      </c>
    </row>
    <row r="2478" s="254" customFormat="1" ht="24" customHeight="1" spans="1:18">
      <c r="A2478" s="45">
        <v>3062</v>
      </c>
      <c r="B2478" s="45" t="s">
        <v>218</v>
      </c>
      <c r="C2478" s="572" t="s">
        <v>8041</v>
      </c>
      <c r="D2478" s="462" t="s">
        <v>8042</v>
      </c>
      <c r="E2478" s="292" t="s">
        <v>8043</v>
      </c>
      <c r="F2478" s="292"/>
      <c r="G2478" s="292"/>
      <c r="H2478" s="456" t="s">
        <v>45</v>
      </c>
      <c r="I2478" s="514" t="s">
        <v>46</v>
      </c>
      <c r="J2478" s="304">
        <v>3000</v>
      </c>
      <c r="K2478" s="304">
        <v>2700</v>
      </c>
      <c r="L2478" s="304">
        <v>2400</v>
      </c>
      <c r="M2478" s="512"/>
      <c r="N2478" s="472" t="s">
        <v>4961</v>
      </c>
      <c r="O2478" s="472" t="s">
        <v>4962</v>
      </c>
      <c r="P2478" s="467"/>
      <c r="Q2478" s="456"/>
      <c r="R2478" s="320" t="s">
        <v>398</v>
      </c>
    </row>
    <row r="2479" s="254" customFormat="1" ht="24" customHeight="1" spans="1:18">
      <c r="A2479" s="45">
        <v>3063</v>
      </c>
      <c r="B2479" s="45" t="s">
        <v>218</v>
      </c>
      <c r="C2479" s="572" t="s">
        <v>8044</v>
      </c>
      <c r="D2479" s="462" t="s">
        <v>8045</v>
      </c>
      <c r="E2479" s="292" t="s">
        <v>8046</v>
      </c>
      <c r="F2479" s="292"/>
      <c r="G2479" s="292" t="s">
        <v>8047</v>
      </c>
      <c r="H2479" s="456" t="s">
        <v>45</v>
      </c>
      <c r="I2479" s="514" t="s">
        <v>46</v>
      </c>
      <c r="J2479" s="304">
        <v>3690</v>
      </c>
      <c r="K2479" s="304">
        <v>3321</v>
      </c>
      <c r="L2479" s="304">
        <v>2952</v>
      </c>
      <c r="M2479" s="512"/>
      <c r="N2479" s="472" t="s">
        <v>4961</v>
      </c>
      <c r="O2479" s="472" t="s">
        <v>4962</v>
      </c>
      <c r="P2479" s="467"/>
      <c r="Q2479" s="456"/>
      <c r="R2479" s="320" t="s">
        <v>398</v>
      </c>
    </row>
    <row r="2480" s="254" customFormat="1" ht="24" customHeight="1" spans="1:18">
      <c r="A2480" s="45">
        <v>3064</v>
      </c>
      <c r="B2480" s="45" t="s">
        <v>145</v>
      </c>
      <c r="C2480" s="572" t="s">
        <v>8048</v>
      </c>
      <c r="D2480" s="462" t="s">
        <v>8049</v>
      </c>
      <c r="E2480" s="292" t="s">
        <v>8050</v>
      </c>
      <c r="F2480" s="292" t="s">
        <v>8051</v>
      </c>
      <c r="G2480" s="292"/>
      <c r="H2480" s="456" t="s">
        <v>45</v>
      </c>
      <c r="I2480" s="514" t="s">
        <v>46</v>
      </c>
      <c r="J2480" s="197">
        <v>1200</v>
      </c>
      <c r="K2480" s="197">
        <v>1080</v>
      </c>
      <c r="L2480" s="197">
        <v>960</v>
      </c>
      <c r="M2480" s="512"/>
      <c r="N2480" s="292" t="s">
        <v>3186</v>
      </c>
      <c r="O2480" s="198" t="s">
        <v>3187</v>
      </c>
      <c r="P2480" s="467"/>
      <c r="Q2480" s="284" t="s">
        <v>163</v>
      </c>
      <c r="R2480" s="320" t="s">
        <v>398</v>
      </c>
    </row>
    <row r="2481" s="254" customFormat="1" ht="12" customHeight="1" spans="1:18">
      <c r="A2481" s="45">
        <v>3065</v>
      </c>
      <c r="B2481" s="45"/>
      <c r="C2481" s="45"/>
      <c r="D2481" s="460" t="s">
        <v>8052</v>
      </c>
      <c r="E2481" s="461" t="s">
        <v>8053</v>
      </c>
      <c r="F2481" s="292"/>
      <c r="G2481" s="292"/>
      <c r="H2481" s="456"/>
      <c r="I2481" s="514"/>
      <c r="J2481" s="360"/>
      <c r="K2481" s="360"/>
      <c r="L2481" s="360"/>
      <c r="M2481" s="512"/>
      <c r="N2481" s="292"/>
      <c r="O2481" s="292"/>
      <c r="P2481" s="467"/>
      <c r="Q2481" s="456"/>
      <c r="R2481" s="320"/>
    </row>
    <row r="2482" s="254" customFormat="1" ht="12" customHeight="1" spans="1:18">
      <c r="A2482" s="45">
        <v>3066</v>
      </c>
      <c r="B2482" s="45"/>
      <c r="C2482" s="45"/>
      <c r="D2482" s="460" t="s">
        <v>8054</v>
      </c>
      <c r="E2482" s="461" t="s">
        <v>8055</v>
      </c>
      <c r="F2482" s="292"/>
      <c r="G2482" s="292"/>
      <c r="H2482" s="456"/>
      <c r="I2482" s="514"/>
      <c r="J2482" s="360"/>
      <c r="K2482" s="360"/>
      <c r="L2482" s="360"/>
      <c r="M2482" s="512"/>
      <c r="N2482" s="292"/>
      <c r="O2482" s="292"/>
      <c r="P2482" s="467"/>
      <c r="Q2482" s="456"/>
      <c r="R2482" s="320"/>
    </row>
    <row r="2483" s="254" customFormat="1" ht="24" customHeight="1" spans="1:18">
      <c r="A2483" s="45">
        <v>3067</v>
      </c>
      <c r="B2483" s="45" t="s">
        <v>218</v>
      </c>
      <c r="C2483" s="572" t="s">
        <v>8056</v>
      </c>
      <c r="D2483" s="462" t="s">
        <v>8057</v>
      </c>
      <c r="E2483" s="292" t="s">
        <v>8058</v>
      </c>
      <c r="F2483" s="292"/>
      <c r="G2483" s="292" t="s">
        <v>419</v>
      </c>
      <c r="H2483" s="456" t="s">
        <v>76</v>
      </c>
      <c r="I2483" s="514" t="s">
        <v>46</v>
      </c>
      <c r="J2483" s="360">
        <v>1050</v>
      </c>
      <c r="K2483" s="360">
        <v>945</v>
      </c>
      <c r="L2483" s="360">
        <v>840</v>
      </c>
      <c r="M2483" s="512"/>
      <c r="N2483" s="283" t="s">
        <v>135</v>
      </c>
      <c r="O2483" s="283" t="s">
        <v>136</v>
      </c>
      <c r="P2483" s="467"/>
      <c r="Q2483" s="456"/>
      <c r="R2483" s="320" t="s">
        <v>398</v>
      </c>
    </row>
    <row r="2484" s="254" customFormat="1" ht="24" customHeight="1" spans="1:18">
      <c r="A2484" s="45">
        <v>3068</v>
      </c>
      <c r="B2484" s="45" t="s">
        <v>218</v>
      </c>
      <c r="C2484" s="572" t="s">
        <v>8059</v>
      </c>
      <c r="D2484" s="462" t="s">
        <v>8060</v>
      </c>
      <c r="E2484" s="292" t="s">
        <v>8061</v>
      </c>
      <c r="F2484" s="292" t="s">
        <v>8062</v>
      </c>
      <c r="G2484" s="292"/>
      <c r="H2484" s="456" t="s">
        <v>76</v>
      </c>
      <c r="I2484" s="514" t="s">
        <v>46</v>
      </c>
      <c r="J2484" s="360">
        <v>2400</v>
      </c>
      <c r="K2484" s="360">
        <v>2160</v>
      </c>
      <c r="L2484" s="469">
        <v>1920</v>
      </c>
      <c r="M2484" s="512" t="s">
        <v>419</v>
      </c>
      <c r="N2484" s="283" t="s">
        <v>135</v>
      </c>
      <c r="O2484" s="283" t="s">
        <v>136</v>
      </c>
      <c r="P2484" s="467"/>
      <c r="Q2484" s="456"/>
      <c r="R2484" s="320" t="s">
        <v>398</v>
      </c>
    </row>
    <row r="2485" s="254" customFormat="1" ht="24" customHeight="1" spans="1:18">
      <c r="A2485" s="45">
        <v>3069</v>
      </c>
      <c r="B2485" s="45" t="s">
        <v>218</v>
      </c>
      <c r="C2485" s="572" t="s">
        <v>8063</v>
      </c>
      <c r="D2485" s="462" t="s">
        <v>8064</v>
      </c>
      <c r="E2485" s="292" t="s">
        <v>8065</v>
      </c>
      <c r="F2485" s="292" t="s">
        <v>8066</v>
      </c>
      <c r="G2485" s="292"/>
      <c r="H2485" s="456" t="s">
        <v>76</v>
      </c>
      <c r="I2485" s="514" t="s">
        <v>46</v>
      </c>
      <c r="J2485" s="360">
        <v>1500</v>
      </c>
      <c r="K2485" s="360">
        <v>1350</v>
      </c>
      <c r="L2485" s="360">
        <v>1200</v>
      </c>
      <c r="M2485" s="512" t="s">
        <v>419</v>
      </c>
      <c r="N2485" s="283" t="s">
        <v>135</v>
      </c>
      <c r="O2485" s="283" t="s">
        <v>136</v>
      </c>
      <c r="P2485" s="467"/>
      <c r="Q2485" s="456"/>
      <c r="R2485" s="320" t="s">
        <v>398</v>
      </c>
    </row>
    <row r="2486" s="254" customFormat="1" ht="24" customHeight="1" spans="1:18">
      <c r="A2486" s="45">
        <v>3070</v>
      </c>
      <c r="B2486" s="45" t="s">
        <v>218</v>
      </c>
      <c r="C2486" s="572" t="s">
        <v>8067</v>
      </c>
      <c r="D2486" s="462" t="s">
        <v>8068</v>
      </c>
      <c r="E2486" s="292" t="s">
        <v>8069</v>
      </c>
      <c r="F2486" s="292" t="s">
        <v>8070</v>
      </c>
      <c r="G2486" s="292"/>
      <c r="H2486" s="456" t="s">
        <v>76</v>
      </c>
      <c r="I2486" s="514" t="s">
        <v>46</v>
      </c>
      <c r="J2486" s="304">
        <v>2600</v>
      </c>
      <c r="K2486" s="304">
        <v>2340</v>
      </c>
      <c r="L2486" s="304">
        <v>2080</v>
      </c>
      <c r="M2486" s="512" t="s">
        <v>419</v>
      </c>
      <c r="N2486" s="472" t="s">
        <v>4961</v>
      </c>
      <c r="O2486" s="472" t="s">
        <v>4962</v>
      </c>
      <c r="P2486" s="467"/>
      <c r="Q2486" s="456"/>
      <c r="R2486" s="320" t="s">
        <v>398</v>
      </c>
    </row>
    <row r="2487" s="254" customFormat="1" ht="24" customHeight="1" spans="1:18">
      <c r="A2487" s="45">
        <v>3071</v>
      </c>
      <c r="B2487" s="45" t="s">
        <v>218</v>
      </c>
      <c r="C2487" s="572" t="s">
        <v>8071</v>
      </c>
      <c r="D2487" s="462" t="s">
        <v>8072</v>
      </c>
      <c r="E2487" s="292" t="s">
        <v>8073</v>
      </c>
      <c r="F2487" s="292"/>
      <c r="G2487" s="292"/>
      <c r="H2487" s="456" t="s">
        <v>76</v>
      </c>
      <c r="I2487" s="514" t="s">
        <v>46</v>
      </c>
      <c r="J2487" s="49">
        <v>1734</v>
      </c>
      <c r="K2487" s="49">
        <v>1561</v>
      </c>
      <c r="L2487" s="49">
        <v>1387</v>
      </c>
      <c r="M2487" s="512" t="s">
        <v>419</v>
      </c>
      <c r="N2487" s="244" t="s">
        <v>5857</v>
      </c>
      <c r="O2487" s="244" t="s">
        <v>5858</v>
      </c>
      <c r="P2487" s="467"/>
      <c r="Q2487" s="456"/>
      <c r="R2487" s="320" t="s">
        <v>398</v>
      </c>
    </row>
    <row r="2488" s="254" customFormat="1" ht="24" customHeight="1" spans="1:18">
      <c r="A2488" s="45">
        <v>3072</v>
      </c>
      <c r="B2488" s="45" t="s">
        <v>218</v>
      </c>
      <c r="C2488" s="572" t="s">
        <v>8074</v>
      </c>
      <c r="D2488" s="462" t="s">
        <v>8075</v>
      </c>
      <c r="E2488" s="292" t="s">
        <v>8076</v>
      </c>
      <c r="F2488" s="292" t="s">
        <v>8077</v>
      </c>
      <c r="G2488" s="292"/>
      <c r="H2488" s="456" t="s">
        <v>76</v>
      </c>
      <c r="I2488" s="514" t="s">
        <v>46</v>
      </c>
      <c r="J2488" s="360">
        <v>1500</v>
      </c>
      <c r="K2488" s="360">
        <v>1350</v>
      </c>
      <c r="L2488" s="360">
        <v>1200</v>
      </c>
      <c r="M2488" s="512" t="s">
        <v>419</v>
      </c>
      <c r="N2488" s="283" t="s">
        <v>135</v>
      </c>
      <c r="O2488" s="283" t="s">
        <v>136</v>
      </c>
      <c r="P2488" s="467"/>
      <c r="Q2488" s="456"/>
      <c r="R2488" s="320" t="s">
        <v>398</v>
      </c>
    </row>
    <row r="2489" s="254" customFormat="1" ht="24" customHeight="1" spans="1:18">
      <c r="A2489" s="45">
        <v>3073</v>
      </c>
      <c r="B2489" s="45" t="s">
        <v>218</v>
      </c>
      <c r="C2489" s="572" t="s">
        <v>8078</v>
      </c>
      <c r="D2489" s="462" t="s">
        <v>8079</v>
      </c>
      <c r="E2489" s="292" t="s">
        <v>8080</v>
      </c>
      <c r="F2489" s="292" t="s">
        <v>8081</v>
      </c>
      <c r="G2489" s="292"/>
      <c r="H2489" s="456" t="s">
        <v>76</v>
      </c>
      <c r="I2489" s="514" t="s">
        <v>46</v>
      </c>
      <c r="J2489" s="360">
        <v>2376</v>
      </c>
      <c r="K2489" s="360">
        <v>2138</v>
      </c>
      <c r="L2489" s="469">
        <v>1901</v>
      </c>
      <c r="M2489" s="512"/>
      <c r="N2489" s="283" t="s">
        <v>135</v>
      </c>
      <c r="O2489" s="283" t="s">
        <v>136</v>
      </c>
      <c r="P2489" s="467"/>
      <c r="Q2489" s="456"/>
      <c r="R2489" s="320" t="s">
        <v>398</v>
      </c>
    </row>
    <row r="2490" s="254" customFormat="1" ht="24" customHeight="1" spans="1:18">
      <c r="A2490" s="45">
        <v>3074</v>
      </c>
      <c r="B2490" s="45" t="s">
        <v>218</v>
      </c>
      <c r="C2490" s="572" t="s">
        <v>8082</v>
      </c>
      <c r="D2490" s="462" t="s">
        <v>8083</v>
      </c>
      <c r="E2490" s="292" t="s">
        <v>8084</v>
      </c>
      <c r="F2490" s="292"/>
      <c r="G2490" s="292"/>
      <c r="H2490" s="456" t="s">
        <v>76</v>
      </c>
      <c r="I2490" s="514" t="s">
        <v>46</v>
      </c>
      <c r="J2490" s="360">
        <v>2550</v>
      </c>
      <c r="K2490" s="360">
        <v>2295</v>
      </c>
      <c r="L2490" s="360">
        <v>2040</v>
      </c>
      <c r="M2490" s="512"/>
      <c r="N2490" s="283" t="s">
        <v>135</v>
      </c>
      <c r="O2490" s="283" t="s">
        <v>136</v>
      </c>
      <c r="P2490" s="467"/>
      <c r="Q2490" s="456"/>
      <c r="R2490" s="320" t="s">
        <v>398</v>
      </c>
    </row>
    <row r="2491" s="254" customFormat="1" ht="24" customHeight="1" spans="1:18">
      <c r="A2491" s="45">
        <v>3075</v>
      </c>
      <c r="B2491" s="45" t="s">
        <v>218</v>
      </c>
      <c r="C2491" s="572" t="s">
        <v>8085</v>
      </c>
      <c r="D2491" s="462" t="s">
        <v>8086</v>
      </c>
      <c r="E2491" s="292" t="s">
        <v>8087</v>
      </c>
      <c r="F2491" s="292" t="s">
        <v>8088</v>
      </c>
      <c r="G2491" s="292" t="s">
        <v>8089</v>
      </c>
      <c r="H2491" s="456" t="s">
        <v>76</v>
      </c>
      <c r="I2491" s="514" t="s">
        <v>46</v>
      </c>
      <c r="J2491" s="360">
        <v>1800</v>
      </c>
      <c r="K2491" s="360">
        <v>1620</v>
      </c>
      <c r="L2491" s="360">
        <v>1440</v>
      </c>
      <c r="M2491" s="512"/>
      <c r="N2491" s="283" t="s">
        <v>135</v>
      </c>
      <c r="O2491" s="283" t="s">
        <v>136</v>
      </c>
      <c r="P2491" s="467"/>
      <c r="Q2491" s="456"/>
      <c r="R2491" s="320" t="s">
        <v>398</v>
      </c>
    </row>
    <row r="2492" s="254" customFormat="1" ht="24" customHeight="1" spans="1:18">
      <c r="A2492" s="45">
        <v>3076</v>
      </c>
      <c r="B2492" s="45" t="s">
        <v>218</v>
      </c>
      <c r="C2492" s="572" t="s">
        <v>8090</v>
      </c>
      <c r="D2492" s="462" t="s">
        <v>8091</v>
      </c>
      <c r="E2492" s="292" t="s">
        <v>8092</v>
      </c>
      <c r="F2492" s="292" t="s">
        <v>8093</v>
      </c>
      <c r="G2492" s="292" t="s">
        <v>5781</v>
      </c>
      <c r="H2492" s="456" t="s">
        <v>29</v>
      </c>
      <c r="I2492" s="514" t="s">
        <v>46</v>
      </c>
      <c r="J2492" s="304">
        <v>3089</v>
      </c>
      <c r="K2492" s="304">
        <v>2780</v>
      </c>
      <c r="L2492" s="304">
        <v>2471</v>
      </c>
      <c r="M2492" s="512"/>
      <c r="N2492" s="472" t="s">
        <v>4961</v>
      </c>
      <c r="O2492" s="472" t="s">
        <v>4962</v>
      </c>
      <c r="P2492" s="467"/>
      <c r="Q2492" s="456"/>
      <c r="R2492" s="320" t="s">
        <v>398</v>
      </c>
    </row>
    <row r="2493" s="254" customFormat="1" ht="24" customHeight="1" spans="1:18">
      <c r="A2493" s="45">
        <v>3077</v>
      </c>
      <c r="B2493" s="45" t="s">
        <v>218</v>
      </c>
      <c r="C2493" s="572" t="s">
        <v>8094</v>
      </c>
      <c r="D2493" s="462" t="s">
        <v>8095</v>
      </c>
      <c r="E2493" s="292" t="s">
        <v>8096</v>
      </c>
      <c r="F2493" s="292" t="s">
        <v>8097</v>
      </c>
      <c r="G2493" s="292"/>
      <c r="H2493" s="456" t="s">
        <v>76</v>
      </c>
      <c r="I2493" s="514" t="s">
        <v>46</v>
      </c>
      <c r="J2493" s="360">
        <v>5750</v>
      </c>
      <c r="K2493" s="360">
        <v>5175</v>
      </c>
      <c r="L2493" s="360">
        <v>4600</v>
      </c>
      <c r="M2493" s="512" t="s">
        <v>419</v>
      </c>
      <c r="N2493" s="473" t="s">
        <v>7723</v>
      </c>
      <c r="O2493" s="473" t="s">
        <v>7724</v>
      </c>
      <c r="P2493" s="497" t="s">
        <v>7145</v>
      </c>
      <c r="Q2493" s="456"/>
      <c r="R2493" s="320" t="s">
        <v>398</v>
      </c>
    </row>
    <row r="2494" s="254" customFormat="1" ht="24" customHeight="1" spans="1:18">
      <c r="A2494" s="45">
        <v>3078</v>
      </c>
      <c r="B2494" s="45" t="s">
        <v>218</v>
      </c>
      <c r="C2494" s="572" t="s">
        <v>8094</v>
      </c>
      <c r="D2494" s="289" t="s">
        <v>8098</v>
      </c>
      <c r="E2494" s="291" t="s">
        <v>8096</v>
      </c>
      <c r="F2494" s="291"/>
      <c r="G2494" s="291"/>
      <c r="H2494" s="456" t="s">
        <v>76</v>
      </c>
      <c r="I2494" s="325" t="s">
        <v>46</v>
      </c>
      <c r="J2494" s="360">
        <v>1259</v>
      </c>
      <c r="K2494" s="360">
        <v>1259</v>
      </c>
      <c r="L2494" s="360">
        <v>1259</v>
      </c>
      <c r="M2494" s="403" t="s">
        <v>8099</v>
      </c>
      <c r="N2494" s="283" t="s">
        <v>135</v>
      </c>
      <c r="O2494" s="283" t="s">
        <v>136</v>
      </c>
      <c r="P2494" s="497" t="s">
        <v>7145</v>
      </c>
      <c r="Q2494" s="456"/>
      <c r="R2494" s="320" t="s">
        <v>6797</v>
      </c>
    </row>
    <row r="2495" s="254" customFormat="1" ht="24" customHeight="1" spans="1:18">
      <c r="A2495" s="45">
        <v>3079</v>
      </c>
      <c r="B2495" s="45" t="s">
        <v>218</v>
      </c>
      <c r="C2495" s="572" t="s">
        <v>8100</v>
      </c>
      <c r="D2495" s="462" t="s">
        <v>8101</v>
      </c>
      <c r="E2495" s="292" t="s">
        <v>8102</v>
      </c>
      <c r="F2495" s="292" t="s">
        <v>8103</v>
      </c>
      <c r="G2495" s="292"/>
      <c r="H2495" s="456" t="s">
        <v>76</v>
      </c>
      <c r="I2495" s="514" t="s">
        <v>46</v>
      </c>
      <c r="J2495" s="360">
        <v>6000</v>
      </c>
      <c r="K2495" s="360">
        <v>5400</v>
      </c>
      <c r="L2495" s="469">
        <v>4800</v>
      </c>
      <c r="M2495" s="512"/>
      <c r="N2495" s="283" t="s">
        <v>135</v>
      </c>
      <c r="O2495" s="283" t="s">
        <v>136</v>
      </c>
      <c r="P2495" s="467"/>
      <c r="Q2495" s="456"/>
      <c r="R2495" s="320" t="s">
        <v>398</v>
      </c>
    </row>
    <row r="2496" s="254" customFormat="1" ht="24" customHeight="1" spans="1:18">
      <c r="A2496" s="45">
        <v>3080</v>
      </c>
      <c r="B2496" s="45" t="s">
        <v>218</v>
      </c>
      <c r="C2496" s="572" t="s">
        <v>8104</v>
      </c>
      <c r="D2496" s="462" t="s">
        <v>8105</v>
      </c>
      <c r="E2496" s="292" t="s">
        <v>8106</v>
      </c>
      <c r="F2496" s="292"/>
      <c r="G2496" s="292"/>
      <c r="H2496" s="456" t="s">
        <v>76</v>
      </c>
      <c r="I2496" s="514" t="s">
        <v>46</v>
      </c>
      <c r="J2496" s="360">
        <v>6000</v>
      </c>
      <c r="K2496" s="360">
        <v>5400</v>
      </c>
      <c r="L2496" s="469">
        <v>4800</v>
      </c>
      <c r="M2496" s="512"/>
      <c r="N2496" s="283" t="s">
        <v>135</v>
      </c>
      <c r="O2496" s="283" t="s">
        <v>136</v>
      </c>
      <c r="P2496" s="467"/>
      <c r="Q2496" s="456"/>
      <c r="R2496" s="320" t="s">
        <v>398</v>
      </c>
    </row>
    <row r="2497" s="254" customFormat="1" ht="24" customHeight="1" spans="1:18">
      <c r="A2497" s="45">
        <v>3081</v>
      </c>
      <c r="B2497" s="45" t="s">
        <v>218</v>
      </c>
      <c r="C2497" s="572" t="s">
        <v>8107</v>
      </c>
      <c r="D2497" s="462" t="s">
        <v>8108</v>
      </c>
      <c r="E2497" s="292" t="s">
        <v>8109</v>
      </c>
      <c r="F2497" s="292"/>
      <c r="G2497" s="292"/>
      <c r="H2497" s="456" t="s">
        <v>76</v>
      </c>
      <c r="I2497" s="514" t="s">
        <v>46</v>
      </c>
      <c r="J2497" s="304">
        <v>7130</v>
      </c>
      <c r="K2497" s="304">
        <v>6417</v>
      </c>
      <c r="L2497" s="471">
        <v>5704</v>
      </c>
      <c r="M2497" s="512" t="s">
        <v>419</v>
      </c>
      <c r="N2497" s="472" t="s">
        <v>4961</v>
      </c>
      <c r="O2497" s="472" t="s">
        <v>4962</v>
      </c>
      <c r="P2497" s="467"/>
      <c r="Q2497" s="456"/>
      <c r="R2497" s="320" t="s">
        <v>398</v>
      </c>
    </row>
    <row r="2498" s="254" customFormat="1" ht="24" customHeight="1" spans="1:18">
      <c r="A2498" s="45">
        <v>3082</v>
      </c>
      <c r="B2498" s="45" t="s">
        <v>218</v>
      </c>
      <c r="C2498" s="572" t="s">
        <v>8110</v>
      </c>
      <c r="D2498" s="462" t="s">
        <v>8111</v>
      </c>
      <c r="E2498" s="292" t="s">
        <v>8112</v>
      </c>
      <c r="F2498" s="292"/>
      <c r="G2498" s="292"/>
      <c r="H2498" s="456" t="s">
        <v>76</v>
      </c>
      <c r="I2498" s="514" t="s">
        <v>46</v>
      </c>
      <c r="J2498" s="304">
        <v>3950</v>
      </c>
      <c r="K2498" s="304">
        <v>3555</v>
      </c>
      <c r="L2498" s="304">
        <v>3160</v>
      </c>
      <c r="M2498" s="512"/>
      <c r="N2498" s="472" t="s">
        <v>4961</v>
      </c>
      <c r="O2498" s="472" t="s">
        <v>4962</v>
      </c>
      <c r="P2498" s="467"/>
      <c r="Q2498" s="456"/>
      <c r="R2498" s="320" t="s">
        <v>398</v>
      </c>
    </row>
    <row r="2499" s="254" customFormat="1" ht="24" customHeight="1" spans="1:18">
      <c r="A2499" s="45">
        <v>3083</v>
      </c>
      <c r="B2499" s="45" t="s">
        <v>218</v>
      </c>
      <c r="C2499" s="572" t="s">
        <v>8113</v>
      </c>
      <c r="D2499" s="462" t="s">
        <v>8114</v>
      </c>
      <c r="E2499" s="292" t="s">
        <v>8115</v>
      </c>
      <c r="F2499" s="292" t="s">
        <v>8116</v>
      </c>
      <c r="G2499" s="292"/>
      <c r="H2499" s="456" t="s">
        <v>76</v>
      </c>
      <c r="I2499" s="514" t="s">
        <v>46</v>
      </c>
      <c r="J2499" s="360">
        <v>2250</v>
      </c>
      <c r="K2499" s="360">
        <v>2025</v>
      </c>
      <c r="L2499" s="360">
        <v>1800</v>
      </c>
      <c r="M2499" s="512"/>
      <c r="N2499" s="283" t="s">
        <v>135</v>
      </c>
      <c r="O2499" s="283" t="s">
        <v>136</v>
      </c>
      <c r="P2499" s="467"/>
      <c r="Q2499" s="456"/>
      <c r="R2499" s="320" t="s">
        <v>398</v>
      </c>
    </row>
    <row r="2500" s="254" customFormat="1" ht="24" customHeight="1" spans="1:18">
      <c r="A2500" s="45">
        <v>3084</v>
      </c>
      <c r="B2500" s="45" t="s">
        <v>218</v>
      </c>
      <c r="C2500" s="572" t="s">
        <v>8117</v>
      </c>
      <c r="D2500" s="462" t="s">
        <v>8118</v>
      </c>
      <c r="E2500" s="292" t="s">
        <v>8119</v>
      </c>
      <c r="F2500" s="292" t="s">
        <v>8120</v>
      </c>
      <c r="G2500" s="292"/>
      <c r="H2500" s="456" t="s">
        <v>76</v>
      </c>
      <c r="I2500" s="514" t="s">
        <v>46</v>
      </c>
      <c r="J2500" s="304">
        <v>3807</v>
      </c>
      <c r="K2500" s="304">
        <v>3426</v>
      </c>
      <c r="L2500" s="304">
        <v>3046</v>
      </c>
      <c r="M2500" s="512"/>
      <c r="N2500" s="472" t="s">
        <v>4961</v>
      </c>
      <c r="O2500" s="472" t="s">
        <v>4962</v>
      </c>
      <c r="P2500" s="467"/>
      <c r="Q2500" s="456"/>
      <c r="R2500" s="320" t="s">
        <v>398</v>
      </c>
    </row>
    <row r="2501" s="254" customFormat="1" ht="24" customHeight="1" spans="1:18">
      <c r="A2501" s="45">
        <v>3085</v>
      </c>
      <c r="B2501" s="45" t="s">
        <v>218</v>
      </c>
      <c r="C2501" s="572" t="s">
        <v>8121</v>
      </c>
      <c r="D2501" s="462" t="s">
        <v>8122</v>
      </c>
      <c r="E2501" s="292" t="s">
        <v>8123</v>
      </c>
      <c r="F2501" s="292" t="s">
        <v>8124</v>
      </c>
      <c r="G2501" s="292"/>
      <c r="H2501" s="456" t="s">
        <v>76</v>
      </c>
      <c r="I2501" s="514" t="s">
        <v>46</v>
      </c>
      <c r="J2501" s="360">
        <v>4800</v>
      </c>
      <c r="K2501" s="360">
        <v>4320</v>
      </c>
      <c r="L2501" s="469">
        <v>3840</v>
      </c>
      <c r="M2501" s="512"/>
      <c r="N2501" s="283" t="s">
        <v>135</v>
      </c>
      <c r="O2501" s="283" t="s">
        <v>136</v>
      </c>
      <c r="P2501" s="497" t="s">
        <v>7145</v>
      </c>
      <c r="Q2501" s="456"/>
      <c r="R2501" s="320" t="s">
        <v>398</v>
      </c>
    </row>
    <row r="2502" s="254" customFormat="1" ht="24" customHeight="1" spans="1:18">
      <c r="A2502" s="45">
        <v>3086</v>
      </c>
      <c r="B2502" s="45" t="s">
        <v>218</v>
      </c>
      <c r="C2502" s="572" t="s">
        <v>8125</v>
      </c>
      <c r="D2502" s="462" t="s">
        <v>8126</v>
      </c>
      <c r="E2502" s="292" t="s">
        <v>8127</v>
      </c>
      <c r="F2502" s="292"/>
      <c r="G2502" s="292"/>
      <c r="H2502" s="456" t="s">
        <v>76</v>
      </c>
      <c r="I2502" s="514" t="s">
        <v>46</v>
      </c>
      <c r="J2502" s="360">
        <v>1650</v>
      </c>
      <c r="K2502" s="360">
        <v>1485</v>
      </c>
      <c r="L2502" s="360">
        <v>1320</v>
      </c>
      <c r="M2502" s="512"/>
      <c r="N2502" s="283" t="s">
        <v>135</v>
      </c>
      <c r="O2502" s="283" t="s">
        <v>136</v>
      </c>
      <c r="P2502" s="467"/>
      <c r="Q2502" s="456"/>
      <c r="R2502" s="320" t="s">
        <v>398</v>
      </c>
    </row>
    <row r="2503" s="254" customFormat="1" ht="24" customHeight="1" spans="1:18">
      <c r="A2503" s="45">
        <v>3087</v>
      </c>
      <c r="B2503" s="45" t="s">
        <v>218</v>
      </c>
      <c r="C2503" s="572" t="s">
        <v>8128</v>
      </c>
      <c r="D2503" s="462" t="s">
        <v>8129</v>
      </c>
      <c r="E2503" s="292" t="s">
        <v>8130</v>
      </c>
      <c r="F2503" s="292" t="s">
        <v>8131</v>
      </c>
      <c r="G2503" s="292"/>
      <c r="H2503" s="456" t="s">
        <v>76</v>
      </c>
      <c r="I2503" s="514" t="s">
        <v>46</v>
      </c>
      <c r="J2503" s="360">
        <v>3750</v>
      </c>
      <c r="K2503" s="360">
        <v>3375</v>
      </c>
      <c r="L2503" s="360">
        <v>3000</v>
      </c>
      <c r="M2503" s="512"/>
      <c r="N2503" s="283" t="s">
        <v>135</v>
      </c>
      <c r="O2503" s="283" t="s">
        <v>136</v>
      </c>
      <c r="P2503" s="467"/>
      <c r="Q2503" s="456"/>
      <c r="R2503" s="320" t="s">
        <v>398</v>
      </c>
    </row>
    <row r="2504" s="254" customFormat="1" ht="24" customHeight="1" spans="1:18">
      <c r="A2504" s="45">
        <v>3088</v>
      </c>
      <c r="B2504" s="45" t="s">
        <v>218</v>
      </c>
      <c r="C2504" s="572" t="s">
        <v>8132</v>
      </c>
      <c r="D2504" s="462" t="s">
        <v>8133</v>
      </c>
      <c r="E2504" s="292" t="s">
        <v>8134</v>
      </c>
      <c r="F2504" s="292" t="s">
        <v>8135</v>
      </c>
      <c r="G2504" s="292"/>
      <c r="H2504" s="456" t="s">
        <v>76</v>
      </c>
      <c r="I2504" s="514" t="s">
        <v>46</v>
      </c>
      <c r="J2504" s="360">
        <v>2849</v>
      </c>
      <c r="K2504" s="360">
        <v>2564</v>
      </c>
      <c r="L2504" s="469">
        <v>2279</v>
      </c>
      <c r="M2504" s="512" t="s">
        <v>419</v>
      </c>
      <c r="N2504" s="283" t="s">
        <v>135</v>
      </c>
      <c r="O2504" s="283" t="s">
        <v>136</v>
      </c>
      <c r="P2504" s="467"/>
      <c r="Q2504" s="456"/>
      <c r="R2504" s="320" t="s">
        <v>398</v>
      </c>
    </row>
    <row r="2505" s="254" customFormat="1" ht="24" customHeight="1" spans="1:18">
      <c r="A2505" s="45">
        <v>3089</v>
      </c>
      <c r="B2505" s="45" t="s">
        <v>218</v>
      </c>
      <c r="C2505" s="572" t="s">
        <v>8136</v>
      </c>
      <c r="D2505" s="462" t="s">
        <v>8137</v>
      </c>
      <c r="E2505" s="292" t="s">
        <v>8138</v>
      </c>
      <c r="F2505" s="292" t="s">
        <v>8139</v>
      </c>
      <c r="G2505" s="292"/>
      <c r="H2505" s="456" t="s">
        <v>76</v>
      </c>
      <c r="I2505" s="514" t="s">
        <v>46</v>
      </c>
      <c r="J2505" s="360">
        <v>4860</v>
      </c>
      <c r="K2505" s="360">
        <v>4374</v>
      </c>
      <c r="L2505" s="360">
        <v>3888</v>
      </c>
      <c r="M2505" s="512"/>
      <c r="N2505" s="473" t="s">
        <v>7723</v>
      </c>
      <c r="O2505" s="473" t="s">
        <v>7724</v>
      </c>
      <c r="P2505" s="497" t="s">
        <v>7145</v>
      </c>
      <c r="Q2505" s="456"/>
      <c r="R2505" s="320" t="s">
        <v>398</v>
      </c>
    </row>
    <row r="2506" s="254" customFormat="1" ht="24" customHeight="1" spans="1:18">
      <c r="A2506" s="45">
        <v>3090</v>
      </c>
      <c r="B2506" s="45" t="s">
        <v>218</v>
      </c>
      <c r="C2506" s="572" t="s">
        <v>8140</v>
      </c>
      <c r="D2506" s="462" t="s">
        <v>8141</v>
      </c>
      <c r="E2506" s="292" t="s">
        <v>8142</v>
      </c>
      <c r="F2506" s="292" t="s">
        <v>8143</v>
      </c>
      <c r="G2506" s="292"/>
      <c r="H2506" s="456" t="s">
        <v>76</v>
      </c>
      <c r="I2506" s="514" t="s">
        <v>46</v>
      </c>
      <c r="J2506" s="360">
        <v>6570</v>
      </c>
      <c r="K2506" s="360">
        <v>5913</v>
      </c>
      <c r="L2506" s="360">
        <v>5256</v>
      </c>
      <c r="M2506" s="512"/>
      <c r="N2506" s="473" t="s">
        <v>7723</v>
      </c>
      <c r="O2506" s="473" t="s">
        <v>7724</v>
      </c>
      <c r="P2506" s="497" t="s">
        <v>7145</v>
      </c>
      <c r="Q2506" s="456"/>
      <c r="R2506" s="320" t="s">
        <v>398</v>
      </c>
    </row>
    <row r="2507" s="254" customFormat="1" ht="12" customHeight="1" spans="1:18">
      <c r="A2507" s="45">
        <v>3091</v>
      </c>
      <c r="B2507" s="45"/>
      <c r="C2507" s="45"/>
      <c r="D2507" s="460" t="s">
        <v>8144</v>
      </c>
      <c r="E2507" s="461" t="s">
        <v>8145</v>
      </c>
      <c r="F2507" s="292"/>
      <c r="G2507" s="292" t="s">
        <v>419</v>
      </c>
      <c r="H2507" s="456"/>
      <c r="I2507" s="514"/>
      <c r="J2507" s="360"/>
      <c r="K2507" s="360"/>
      <c r="L2507" s="360"/>
      <c r="M2507" s="512"/>
      <c r="N2507" s="292"/>
      <c r="O2507" s="292"/>
      <c r="P2507" s="467"/>
      <c r="Q2507" s="456"/>
      <c r="R2507" s="320"/>
    </row>
    <row r="2508" s="254" customFormat="1" ht="24" customHeight="1" spans="1:18">
      <c r="A2508" s="45">
        <v>3092</v>
      </c>
      <c r="B2508" s="45" t="s">
        <v>218</v>
      </c>
      <c r="C2508" s="572" t="s">
        <v>8146</v>
      </c>
      <c r="D2508" s="462" t="s">
        <v>8147</v>
      </c>
      <c r="E2508" s="292" t="s">
        <v>8148</v>
      </c>
      <c r="F2508" s="292" t="s">
        <v>8149</v>
      </c>
      <c r="G2508" s="292"/>
      <c r="H2508" s="456" t="s">
        <v>76</v>
      </c>
      <c r="I2508" s="514" t="s">
        <v>46</v>
      </c>
      <c r="J2508" s="360">
        <v>1374</v>
      </c>
      <c r="K2508" s="360">
        <v>1237</v>
      </c>
      <c r="L2508" s="469">
        <v>1099</v>
      </c>
      <c r="M2508" s="512" t="s">
        <v>419</v>
      </c>
      <c r="N2508" s="283" t="s">
        <v>135</v>
      </c>
      <c r="O2508" s="283" t="s">
        <v>136</v>
      </c>
      <c r="P2508" s="467"/>
      <c r="Q2508" s="456"/>
      <c r="R2508" s="320" t="s">
        <v>398</v>
      </c>
    </row>
    <row r="2509" s="254" customFormat="1" ht="24" customHeight="1" spans="1:18">
      <c r="A2509" s="45">
        <v>3093</v>
      </c>
      <c r="B2509" s="45" t="s">
        <v>218</v>
      </c>
      <c r="C2509" s="572" t="s">
        <v>8150</v>
      </c>
      <c r="D2509" s="462" t="s">
        <v>8151</v>
      </c>
      <c r="E2509" s="292" t="s">
        <v>8152</v>
      </c>
      <c r="F2509" s="292"/>
      <c r="G2509" s="292"/>
      <c r="H2509" s="456" t="s">
        <v>76</v>
      </c>
      <c r="I2509" s="514" t="s">
        <v>46</v>
      </c>
      <c r="J2509" s="49">
        <v>1650</v>
      </c>
      <c r="K2509" s="49">
        <v>1485</v>
      </c>
      <c r="L2509" s="49">
        <v>1320</v>
      </c>
      <c r="M2509" s="512" t="s">
        <v>419</v>
      </c>
      <c r="N2509" s="244" t="s">
        <v>5857</v>
      </c>
      <c r="O2509" s="244" t="s">
        <v>5858</v>
      </c>
      <c r="P2509" s="467"/>
      <c r="Q2509" s="456"/>
      <c r="R2509" s="320" t="s">
        <v>398</v>
      </c>
    </row>
    <row r="2510" s="254" customFormat="1" ht="24" customHeight="1" spans="1:18">
      <c r="A2510" s="45">
        <v>3094</v>
      </c>
      <c r="B2510" s="45" t="s">
        <v>218</v>
      </c>
      <c r="C2510" s="572" t="s">
        <v>8153</v>
      </c>
      <c r="D2510" s="462" t="s">
        <v>8154</v>
      </c>
      <c r="E2510" s="292" t="s">
        <v>8155</v>
      </c>
      <c r="F2510" s="292"/>
      <c r="G2510" s="292"/>
      <c r="H2510" s="456" t="s">
        <v>76</v>
      </c>
      <c r="I2510" s="514" t="s">
        <v>46</v>
      </c>
      <c r="J2510" s="49">
        <v>3480</v>
      </c>
      <c r="K2510" s="49">
        <v>3132</v>
      </c>
      <c r="L2510" s="49">
        <v>2784</v>
      </c>
      <c r="M2510" s="512" t="s">
        <v>419</v>
      </c>
      <c r="N2510" s="244" t="s">
        <v>8156</v>
      </c>
      <c r="O2510" s="244" t="s">
        <v>8157</v>
      </c>
      <c r="P2510" s="467"/>
      <c r="Q2510" s="456"/>
      <c r="R2510" s="320" t="s">
        <v>398</v>
      </c>
    </row>
    <row r="2511" s="254" customFormat="1" ht="24" customHeight="1" spans="1:18">
      <c r="A2511" s="45">
        <v>3095</v>
      </c>
      <c r="B2511" s="45" t="s">
        <v>218</v>
      </c>
      <c r="C2511" s="572" t="s">
        <v>8158</v>
      </c>
      <c r="D2511" s="462" t="s">
        <v>8159</v>
      </c>
      <c r="E2511" s="292" t="s">
        <v>8160</v>
      </c>
      <c r="F2511" s="292" t="s">
        <v>8161</v>
      </c>
      <c r="G2511" s="292"/>
      <c r="H2511" s="456" t="s">
        <v>76</v>
      </c>
      <c r="I2511" s="514" t="s">
        <v>46</v>
      </c>
      <c r="J2511" s="49">
        <v>4000</v>
      </c>
      <c r="K2511" s="49">
        <v>3600</v>
      </c>
      <c r="L2511" s="49">
        <v>3200</v>
      </c>
      <c r="M2511" s="512" t="s">
        <v>419</v>
      </c>
      <c r="N2511" s="244" t="s">
        <v>8156</v>
      </c>
      <c r="O2511" s="244" t="s">
        <v>8157</v>
      </c>
      <c r="P2511" s="467"/>
      <c r="Q2511" s="456"/>
      <c r="R2511" s="320" t="s">
        <v>398</v>
      </c>
    </row>
    <row r="2512" s="254" customFormat="1" ht="24" customHeight="1" spans="1:18">
      <c r="A2512" s="45">
        <v>3096</v>
      </c>
      <c r="B2512" s="45" t="s">
        <v>218</v>
      </c>
      <c r="C2512" s="572" t="s">
        <v>8162</v>
      </c>
      <c r="D2512" s="462" t="s">
        <v>8163</v>
      </c>
      <c r="E2512" s="292" t="s">
        <v>8164</v>
      </c>
      <c r="F2512" s="292" t="s">
        <v>8165</v>
      </c>
      <c r="G2512" s="292"/>
      <c r="H2512" s="456" t="s">
        <v>76</v>
      </c>
      <c r="I2512" s="514" t="s">
        <v>46</v>
      </c>
      <c r="J2512" s="49">
        <v>5999</v>
      </c>
      <c r="K2512" s="49">
        <v>5399</v>
      </c>
      <c r="L2512" s="49">
        <v>4799</v>
      </c>
      <c r="M2512" s="512" t="s">
        <v>419</v>
      </c>
      <c r="N2512" s="244" t="s">
        <v>8156</v>
      </c>
      <c r="O2512" s="244" t="s">
        <v>8157</v>
      </c>
      <c r="P2512" s="467"/>
      <c r="Q2512" s="456"/>
      <c r="R2512" s="320" t="s">
        <v>398</v>
      </c>
    </row>
    <row r="2513" s="254" customFormat="1" ht="24" customHeight="1" spans="1:18">
      <c r="A2513" s="45">
        <v>3097</v>
      </c>
      <c r="B2513" s="45" t="s">
        <v>218</v>
      </c>
      <c r="C2513" s="572" t="s">
        <v>8166</v>
      </c>
      <c r="D2513" s="462" t="s">
        <v>8167</v>
      </c>
      <c r="E2513" s="292" t="s">
        <v>8168</v>
      </c>
      <c r="F2513" s="292" t="s">
        <v>8169</v>
      </c>
      <c r="G2513" s="292"/>
      <c r="H2513" s="456" t="s">
        <v>76</v>
      </c>
      <c r="I2513" s="514" t="s">
        <v>46</v>
      </c>
      <c r="J2513" s="304">
        <v>5314</v>
      </c>
      <c r="K2513" s="304">
        <v>4783</v>
      </c>
      <c r="L2513" s="471">
        <v>4251</v>
      </c>
      <c r="M2513" s="512"/>
      <c r="N2513" s="472" t="s">
        <v>4961</v>
      </c>
      <c r="O2513" s="472" t="s">
        <v>4962</v>
      </c>
      <c r="P2513" s="467"/>
      <c r="Q2513" s="456"/>
      <c r="R2513" s="320" t="s">
        <v>398</v>
      </c>
    </row>
    <row r="2514" s="254" customFormat="1" ht="36" customHeight="1" spans="1:18">
      <c r="A2514" s="45">
        <v>3098</v>
      </c>
      <c r="B2514" s="45" t="s">
        <v>218</v>
      </c>
      <c r="C2514" s="572" t="s">
        <v>8170</v>
      </c>
      <c r="D2514" s="462" t="s">
        <v>8171</v>
      </c>
      <c r="E2514" s="292" t="s">
        <v>8172</v>
      </c>
      <c r="F2514" s="292"/>
      <c r="G2514" s="292"/>
      <c r="H2514" s="456" t="s">
        <v>76</v>
      </c>
      <c r="I2514" s="514" t="s">
        <v>46</v>
      </c>
      <c r="J2514" s="304">
        <v>3200</v>
      </c>
      <c r="K2514" s="304">
        <v>2880</v>
      </c>
      <c r="L2514" s="304">
        <v>2560</v>
      </c>
      <c r="M2514" s="512"/>
      <c r="N2514" s="495" t="s">
        <v>5642</v>
      </c>
      <c r="O2514" s="495" t="s">
        <v>5643</v>
      </c>
      <c r="P2514" s="467"/>
      <c r="Q2514" s="456"/>
      <c r="R2514" s="320" t="s">
        <v>398</v>
      </c>
    </row>
    <row r="2515" s="254" customFormat="1" ht="24" customHeight="1" spans="1:18">
      <c r="A2515" s="45">
        <v>3099</v>
      </c>
      <c r="B2515" s="45" t="s">
        <v>218</v>
      </c>
      <c r="C2515" s="572" t="s">
        <v>8173</v>
      </c>
      <c r="D2515" s="462" t="s">
        <v>8174</v>
      </c>
      <c r="E2515" s="292" t="s">
        <v>8175</v>
      </c>
      <c r="F2515" s="292" t="s">
        <v>8176</v>
      </c>
      <c r="G2515" s="292"/>
      <c r="H2515" s="456" t="s">
        <v>76</v>
      </c>
      <c r="I2515" s="514" t="s">
        <v>46</v>
      </c>
      <c r="J2515" s="49">
        <v>5200</v>
      </c>
      <c r="K2515" s="49">
        <v>4680</v>
      </c>
      <c r="L2515" s="49">
        <v>4160</v>
      </c>
      <c r="M2515" s="512"/>
      <c r="N2515" s="244" t="s">
        <v>6954</v>
      </c>
      <c r="O2515" s="244" t="s">
        <v>6955</v>
      </c>
      <c r="P2515" s="497" t="s">
        <v>7145</v>
      </c>
      <c r="Q2515" s="456"/>
      <c r="R2515" s="320" t="s">
        <v>398</v>
      </c>
    </row>
    <row r="2516" s="254" customFormat="1" ht="24" customHeight="1" spans="1:18">
      <c r="A2516" s="45">
        <v>3100</v>
      </c>
      <c r="B2516" s="45" t="s">
        <v>218</v>
      </c>
      <c r="C2516" s="572" t="s">
        <v>8177</v>
      </c>
      <c r="D2516" s="462" t="s">
        <v>8178</v>
      </c>
      <c r="E2516" s="292" t="s">
        <v>8179</v>
      </c>
      <c r="F2516" s="292" t="s">
        <v>8180</v>
      </c>
      <c r="G2516" s="292" t="s">
        <v>8181</v>
      </c>
      <c r="H2516" s="456" t="s">
        <v>76</v>
      </c>
      <c r="I2516" s="514" t="s">
        <v>46</v>
      </c>
      <c r="J2516" s="360">
        <v>1310</v>
      </c>
      <c r="K2516" s="360">
        <v>1179</v>
      </c>
      <c r="L2516" s="469">
        <v>1048</v>
      </c>
      <c r="M2516" s="512" t="s">
        <v>419</v>
      </c>
      <c r="N2516" s="283" t="s">
        <v>135</v>
      </c>
      <c r="O2516" s="283" t="s">
        <v>136</v>
      </c>
      <c r="P2516" s="467"/>
      <c r="Q2516" s="456"/>
      <c r="R2516" s="320" t="s">
        <v>398</v>
      </c>
    </row>
    <row r="2517" s="254" customFormat="1" ht="24" customHeight="1" spans="1:18">
      <c r="A2517" s="45">
        <v>3101</v>
      </c>
      <c r="B2517" s="45" t="s">
        <v>218</v>
      </c>
      <c r="C2517" s="572" t="s">
        <v>8182</v>
      </c>
      <c r="D2517" s="462" t="s">
        <v>8183</v>
      </c>
      <c r="E2517" s="292" t="s">
        <v>8184</v>
      </c>
      <c r="F2517" s="292"/>
      <c r="G2517" s="292"/>
      <c r="H2517" s="456" t="s">
        <v>76</v>
      </c>
      <c r="I2517" s="514" t="s">
        <v>46</v>
      </c>
      <c r="J2517" s="360">
        <v>1200</v>
      </c>
      <c r="K2517" s="360">
        <v>1080</v>
      </c>
      <c r="L2517" s="469">
        <v>960</v>
      </c>
      <c r="M2517" s="512" t="s">
        <v>419</v>
      </c>
      <c r="N2517" s="283" t="s">
        <v>135</v>
      </c>
      <c r="O2517" s="283" t="s">
        <v>136</v>
      </c>
      <c r="P2517" s="467"/>
      <c r="Q2517" s="456"/>
      <c r="R2517" s="320" t="s">
        <v>398</v>
      </c>
    </row>
    <row r="2518" s="254" customFormat="1" ht="24" customHeight="1" spans="1:18">
      <c r="A2518" s="45">
        <v>3102</v>
      </c>
      <c r="B2518" s="45" t="s">
        <v>218</v>
      </c>
      <c r="C2518" s="572" t="s">
        <v>8185</v>
      </c>
      <c r="D2518" s="462" t="s">
        <v>8186</v>
      </c>
      <c r="E2518" s="292" t="s">
        <v>8187</v>
      </c>
      <c r="F2518" s="292"/>
      <c r="G2518" s="292"/>
      <c r="H2518" s="456" t="s">
        <v>76</v>
      </c>
      <c r="I2518" s="514" t="s">
        <v>46</v>
      </c>
      <c r="J2518" s="49">
        <v>1500</v>
      </c>
      <c r="K2518" s="49">
        <v>1350</v>
      </c>
      <c r="L2518" s="49">
        <v>1200</v>
      </c>
      <c r="M2518" s="512" t="s">
        <v>419</v>
      </c>
      <c r="N2518" s="244" t="s">
        <v>5833</v>
      </c>
      <c r="O2518" s="244" t="s">
        <v>5834</v>
      </c>
      <c r="P2518" s="467"/>
      <c r="Q2518" s="456"/>
      <c r="R2518" s="320" t="s">
        <v>398</v>
      </c>
    </row>
    <row r="2519" s="235" customFormat="1" ht="36" customHeight="1" spans="1:18">
      <c r="A2519" s="45">
        <v>3103</v>
      </c>
      <c r="B2519" s="45" t="s">
        <v>218</v>
      </c>
      <c r="C2519" s="572" t="s">
        <v>8185</v>
      </c>
      <c r="D2519" s="389" t="s">
        <v>8188</v>
      </c>
      <c r="E2519" s="29" t="s">
        <v>8189</v>
      </c>
      <c r="F2519" s="29"/>
      <c r="G2519" s="29"/>
      <c r="H2519" s="440" t="s">
        <v>29</v>
      </c>
      <c r="I2519" s="28" t="s">
        <v>46</v>
      </c>
      <c r="J2519" s="28">
        <v>2043</v>
      </c>
      <c r="K2519" s="28">
        <v>1839</v>
      </c>
      <c r="L2519" s="28">
        <v>1634</v>
      </c>
      <c r="M2519" s="291"/>
      <c r="N2519" s="289" t="s">
        <v>524</v>
      </c>
      <c r="O2519" s="291" t="s">
        <v>525</v>
      </c>
      <c r="P2519" s="369"/>
      <c r="Q2519" s="369"/>
      <c r="R2519" s="320" t="s">
        <v>398</v>
      </c>
    </row>
    <row r="2520" s="254" customFormat="1" ht="24" customHeight="1" spans="1:18">
      <c r="A2520" s="45">
        <v>3104</v>
      </c>
      <c r="B2520" s="45" t="s">
        <v>218</v>
      </c>
      <c r="C2520" s="572" t="s">
        <v>8190</v>
      </c>
      <c r="D2520" s="462" t="s">
        <v>8191</v>
      </c>
      <c r="E2520" s="292" t="s">
        <v>8192</v>
      </c>
      <c r="F2520" s="292" t="s">
        <v>8193</v>
      </c>
      <c r="G2520" s="292"/>
      <c r="H2520" s="456" t="s">
        <v>76</v>
      </c>
      <c r="I2520" s="514" t="s">
        <v>46</v>
      </c>
      <c r="J2520" s="360">
        <v>1200</v>
      </c>
      <c r="K2520" s="360">
        <v>1080</v>
      </c>
      <c r="L2520" s="360">
        <v>960</v>
      </c>
      <c r="M2520" s="512"/>
      <c r="N2520" s="289" t="s">
        <v>135</v>
      </c>
      <c r="O2520" s="283" t="s">
        <v>136</v>
      </c>
      <c r="P2520" s="467"/>
      <c r="Q2520" s="456"/>
      <c r="R2520" s="320" t="s">
        <v>398</v>
      </c>
    </row>
    <row r="2521" s="254" customFormat="1" ht="24" customHeight="1" spans="1:18">
      <c r="A2521" s="45">
        <v>3105</v>
      </c>
      <c r="B2521" s="45" t="s">
        <v>218</v>
      </c>
      <c r="C2521" s="572" t="s">
        <v>8194</v>
      </c>
      <c r="D2521" s="462" t="s">
        <v>8195</v>
      </c>
      <c r="E2521" s="292" t="s">
        <v>8196</v>
      </c>
      <c r="F2521" s="292" t="s">
        <v>8197</v>
      </c>
      <c r="G2521" s="292"/>
      <c r="H2521" s="456" t="s">
        <v>76</v>
      </c>
      <c r="I2521" s="514" t="s">
        <v>46</v>
      </c>
      <c r="J2521" s="304">
        <v>2600</v>
      </c>
      <c r="K2521" s="304">
        <v>2340</v>
      </c>
      <c r="L2521" s="304">
        <v>2080</v>
      </c>
      <c r="M2521" s="512" t="s">
        <v>419</v>
      </c>
      <c r="N2521" s="289" t="s">
        <v>4961</v>
      </c>
      <c r="O2521" s="472" t="s">
        <v>4962</v>
      </c>
      <c r="P2521" s="467"/>
      <c r="Q2521" s="456"/>
      <c r="R2521" s="320" t="s">
        <v>398</v>
      </c>
    </row>
    <row r="2522" s="254" customFormat="1" ht="24" customHeight="1" spans="1:18">
      <c r="A2522" s="45">
        <v>3106</v>
      </c>
      <c r="B2522" s="45" t="s">
        <v>218</v>
      </c>
      <c r="C2522" s="572" t="s">
        <v>8198</v>
      </c>
      <c r="D2522" s="462" t="s">
        <v>8199</v>
      </c>
      <c r="E2522" s="292" t="s">
        <v>8200</v>
      </c>
      <c r="F2522" s="292" t="s">
        <v>8201</v>
      </c>
      <c r="G2522" s="292"/>
      <c r="H2522" s="456" t="s">
        <v>76</v>
      </c>
      <c r="I2522" s="514" t="s">
        <v>46</v>
      </c>
      <c r="J2522" s="360">
        <v>1500</v>
      </c>
      <c r="K2522" s="360">
        <v>1350</v>
      </c>
      <c r="L2522" s="360">
        <v>1200</v>
      </c>
      <c r="M2522" s="512" t="s">
        <v>419</v>
      </c>
      <c r="N2522" s="289" t="s">
        <v>135</v>
      </c>
      <c r="O2522" s="283" t="s">
        <v>136</v>
      </c>
      <c r="P2522" s="467"/>
      <c r="Q2522" s="456"/>
      <c r="R2522" s="320" t="s">
        <v>398</v>
      </c>
    </row>
    <row r="2523" s="254" customFormat="1" ht="24" customHeight="1" spans="1:18">
      <c r="A2523" s="45">
        <v>3107</v>
      </c>
      <c r="B2523" s="45" t="s">
        <v>218</v>
      </c>
      <c r="C2523" s="572" t="s">
        <v>8202</v>
      </c>
      <c r="D2523" s="462" t="s">
        <v>8203</v>
      </c>
      <c r="E2523" s="292" t="s">
        <v>8204</v>
      </c>
      <c r="F2523" s="292"/>
      <c r="G2523" s="292" t="s">
        <v>4960</v>
      </c>
      <c r="H2523" s="456" t="s">
        <v>76</v>
      </c>
      <c r="I2523" s="514" t="s">
        <v>46</v>
      </c>
      <c r="J2523" s="360">
        <v>2184</v>
      </c>
      <c r="K2523" s="360">
        <v>1966</v>
      </c>
      <c r="L2523" s="469">
        <v>1747</v>
      </c>
      <c r="M2523" s="512"/>
      <c r="N2523" s="289" t="s">
        <v>135</v>
      </c>
      <c r="O2523" s="283" t="s">
        <v>136</v>
      </c>
      <c r="P2523" s="467"/>
      <c r="Q2523" s="456"/>
      <c r="R2523" s="320" t="s">
        <v>398</v>
      </c>
    </row>
    <row r="2524" s="254" customFormat="1" ht="24" customHeight="1" spans="1:18">
      <c r="A2524" s="45">
        <v>3108</v>
      </c>
      <c r="B2524" s="45" t="s">
        <v>218</v>
      </c>
      <c r="C2524" s="572" t="s">
        <v>8205</v>
      </c>
      <c r="D2524" s="462" t="s">
        <v>8206</v>
      </c>
      <c r="E2524" s="292" t="s">
        <v>8207</v>
      </c>
      <c r="F2524" s="473" t="s">
        <v>8208</v>
      </c>
      <c r="G2524" s="292"/>
      <c r="H2524" s="456" t="s">
        <v>29</v>
      </c>
      <c r="I2524" s="514" t="s">
        <v>46</v>
      </c>
      <c r="J2524" s="360">
        <v>3643</v>
      </c>
      <c r="K2524" s="360">
        <v>3279</v>
      </c>
      <c r="L2524" s="469">
        <v>2914</v>
      </c>
      <c r="M2524" s="525" t="s">
        <v>8209</v>
      </c>
      <c r="N2524" s="289" t="s">
        <v>646</v>
      </c>
      <c r="O2524" s="473" t="s">
        <v>647</v>
      </c>
      <c r="P2524" s="467"/>
      <c r="Q2524" s="456"/>
      <c r="R2524" s="320" t="s">
        <v>398</v>
      </c>
    </row>
    <row r="2525" s="235" customFormat="1" ht="36" customHeight="1" spans="1:18">
      <c r="A2525" s="45">
        <v>3109</v>
      </c>
      <c r="B2525" s="45" t="s">
        <v>218</v>
      </c>
      <c r="C2525" s="572" t="s">
        <v>8210</v>
      </c>
      <c r="D2525" s="289" t="s">
        <v>8211</v>
      </c>
      <c r="E2525" s="29" t="s">
        <v>8212</v>
      </c>
      <c r="F2525" s="29" t="s">
        <v>8213</v>
      </c>
      <c r="G2525" s="29"/>
      <c r="H2525" s="440" t="s">
        <v>29</v>
      </c>
      <c r="I2525" s="28" t="s">
        <v>46</v>
      </c>
      <c r="J2525" s="49">
        <v>3319</v>
      </c>
      <c r="K2525" s="49">
        <v>2988</v>
      </c>
      <c r="L2525" s="49">
        <v>2656</v>
      </c>
      <c r="M2525" s="291"/>
      <c r="N2525" s="244" t="s">
        <v>5241</v>
      </c>
      <c r="O2525" s="244" t="s">
        <v>5242</v>
      </c>
      <c r="P2525" s="369"/>
      <c r="Q2525" s="369"/>
      <c r="R2525" s="320" t="s">
        <v>398</v>
      </c>
    </row>
    <row r="2526" s="235" customFormat="1" ht="36" customHeight="1" spans="1:18">
      <c r="A2526" s="45">
        <v>3110</v>
      </c>
      <c r="B2526" s="45" t="s">
        <v>218</v>
      </c>
      <c r="C2526" s="572" t="s">
        <v>8166</v>
      </c>
      <c r="D2526" s="389" t="s">
        <v>8214</v>
      </c>
      <c r="E2526" s="29" t="s">
        <v>8215</v>
      </c>
      <c r="F2526" s="29" t="s">
        <v>8216</v>
      </c>
      <c r="G2526" s="29"/>
      <c r="H2526" s="440" t="s">
        <v>29</v>
      </c>
      <c r="I2526" s="28" t="s">
        <v>46</v>
      </c>
      <c r="J2526" s="28">
        <v>3750</v>
      </c>
      <c r="K2526" s="28">
        <v>3375</v>
      </c>
      <c r="L2526" s="28">
        <v>3000</v>
      </c>
      <c r="M2526" s="291"/>
      <c r="N2526" s="289" t="s">
        <v>524</v>
      </c>
      <c r="O2526" s="291" t="s">
        <v>525</v>
      </c>
      <c r="P2526" s="369"/>
      <c r="Q2526" s="369"/>
      <c r="R2526" s="320" t="s">
        <v>398</v>
      </c>
    </row>
    <row r="2527" s="254" customFormat="1" ht="12" customHeight="1" spans="1:18">
      <c r="A2527" s="45">
        <v>3111</v>
      </c>
      <c r="B2527" s="45"/>
      <c r="C2527" s="45"/>
      <c r="D2527" s="460" t="s">
        <v>8217</v>
      </c>
      <c r="E2527" s="461" t="s">
        <v>8218</v>
      </c>
      <c r="F2527" s="292"/>
      <c r="G2527" s="292"/>
      <c r="H2527" s="456"/>
      <c r="I2527" s="514"/>
      <c r="J2527" s="360"/>
      <c r="K2527" s="360"/>
      <c r="L2527" s="360"/>
      <c r="M2527" s="512"/>
      <c r="N2527" s="289"/>
      <c r="O2527" s="292"/>
      <c r="P2527" s="467"/>
      <c r="Q2527" s="456"/>
      <c r="R2527" s="320"/>
    </row>
    <row r="2528" s="256" customFormat="1" ht="24" customHeight="1" spans="1:18">
      <c r="A2528" s="45">
        <v>3112</v>
      </c>
      <c r="B2528" s="45" t="s">
        <v>218</v>
      </c>
      <c r="C2528" s="572" t="s">
        <v>8219</v>
      </c>
      <c r="D2528" s="490" t="s">
        <v>8220</v>
      </c>
      <c r="E2528" s="416" t="s">
        <v>8221</v>
      </c>
      <c r="F2528" s="491" t="s">
        <v>8077</v>
      </c>
      <c r="G2528" s="491"/>
      <c r="H2528" s="469" t="s">
        <v>76</v>
      </c>
      <c r="I2528" s="526" t="s">
        <v>46</v>
      </c>
      <c r="J2528" s="304">
        <v>2200</v>
      </c>
      <c r="K2528" s="304">
        <v>1980</v>
      </c>
      <c r="L2528" s="471">
        <v>1760</v>
      </c>
      <c r="M2528" s="527"/>
      <c r="N2528" s="289" t="s">
        <v>1105</v>
      </c>
      <c r="O2528" s="429" t="s">
        <v>1106</v>
      </c>
      <c r="P2528" s="474"/>
      <c r="Q2528" s="469"/>
      <c r="R2528" s="320" t="s">
        <v>398</v>
      </c>
    </row>
    <row r="2529" s="254" customFormat="1" ht="24" customHeight="1" spans="1:18">
      <c r="A2529" s="45">
        <v>3113</v>
      </c>
      <c r="B2529" s="45" t="s">
        <v>218</v>
      </c>
      <c r="C2529" s="572" t="s">
        <v>8222</v>
      </c>
      <c r="D2529" s="462" t="s">
        <v>8223</v>
      </c>
      <c r="E2529" s="292" t="s">
        <v>8224</v>
      </c>
      <c r="F2529" s="292" t="s">
        <v>8225</v>
      </c>
      <c r="G2529" s="292"/>
      <c r="H2529" s="456" t="s">
        <v>76</v>
      </c>
      <c r="I2529" s="514" t="s">
        <v>46</v>
      </c>
      <c r="J2529" s="304">
        <v>2200</v>
      </c>
      <c r="K2529" s="304">
        <v>1980</v>
      </c>
      <c r="L2529" s="471">
        <v>1760</v>
      </c>
      <c r="M2529" s="512"/>
      <c r="N2529" s="289" t="s">
        <v>4961</v>
      </c>
      <c r="O2529" s="472" t="s">
        <v>4962</v>
      </c>
      <c r="P2529" s="467"/>
      <c r="Q2529" s="456"/>
      <c r="R2529" s="320" t="s">
        <v>398</v>
      </c>
    </row>
    <row r="2530" s="254" customFormat="1" ht="24" customHeight="1" spans="1:18">
      <c r="A2530" s="45">
        <v>3114</v>
      </c>
      <c r="B2530" s="45" t="s">
        <v>218</v>
      </c>
      <c r="C2530" s="572" t="s">
        <v>8226</v>
      </c>
      <c r="D2530" s="462" t="s">
        <v>8227</v>
      </c>
      <c r="E2530" s="292" t="s">
        <v>8228</v>
      </c>
      <c r="F2530" s="292"/>
      <c r="G2530" s="292"/>
      <c r="H2530" s="456" t="s">
        <v>76</v>
      </c>
      <c r="I2530" s="514" t="s">
        <v>46</v>
      </c>
      <c r="J2530" s="360">
        <v>1950</v>
      </c>
      <c r="K2530" s="360">
        <v>1755</v>
      </c>
      <c r="L2530" s="360">
        <v>1560</v>
      </c>
      <c r="M2530" s="512"/>
      <c r="N2530" s="289" t="s">
        <v>135</v>
      </c>
      <c r="O2530" s="283" t="s">
        <v>136</v>
      </c>
      <c r="P2530" s="467"/>
      <c r="Q2530" s="456"/>
      <c r="R2530" s="320" t="s">
        <v>398</v>
      </c>
    </row>
    <row r="2531" s="254" customFormat="1" ht="24" customHeight="1" spans="1:18">
      <c r="A2531" s="45">
        <v>3115</v>
      </c>
      <c r="B2531" s="45" t="s">
        <v>218</v>
      </c>
      <c r="C2531" s="572" t="s">
        <v>8229</v>
      </c>
      <c r="D2531" s="462" t="s">
        <v>8230</v>
      </c>
      <c r="E2531" s="292" t="s">
        <v>8231</v>
      </c>
      <c r="F2531" s="292" t="s">
        <v>8232</v>
      </c>
      <c r="G2531" s="292"/>
      <c r="H2531" s="456" t="s">
        <v>76</v>
      </c>
      <c r="I2531" s="514" t="s">
        <v>46</v>
      </c>
      <c r="J2531" s="360">
        <v>1500</v>
      </c>
      <c r="K2531" s="360">
        <v>1350</v>
      </c>
      <c r="L2531" s="360">
        <v>1200</v>
      </c>
      <c r="M2531" s="512"/>
      <c r="N2531" s="289" t="s">
        <v>135</v>
      </c>
      <c r="O2531" s="283" t="s">
        <v>136</v>
      </c>
      <c r="P2531" s="467"/>
      <c r="Q2531" s="456"/>
      <c r="R2531" s="320" t="s">
        <v>398</v>
      </c>
    </row>
    <row r="2532" s="254" customFormat="1" ht="24" customHeight="1" spans="1:18">
      <c r="A2532" s="45">
        <v>3116</v>
      </c>
      <c r="B2532" s="45" t="s">
        <v>218</v>
      </c>
      <c r="C2532" s="572" t="s">
        <v>8233</v>
      </c>
      <c r="D2532" s="462" t="s">
        <v>8234</v>
      </c>
      <c r="E2532" s="292" t="s">
        <v>8235</v>
      </c>
      <c r="F2532" s="292" t="s">
        <v>8236</v>
      </c>
      <c r="G2532" s="292"/>
      <c r="H2532" s="456" t="s">
        <v>45</v>
      </c>
      <c r="I2532" s="514" t="s">
        <v>46</v>
      </c>
      <c r="J2532" s="360">
        <v>1615</v>
      </c>
      <c r="K2532" s="360">
        <v>1454</v>
      </c>
      <c r="L2532" s="469">
        <v>1292</v>
      </c>
      <c r="M2532" s="512"/>
      <c r="N2532" s="289" t="s">
        <v>135</v>
      </c>
      <c r="O2532" s="283" t="s">
        <v>136</v>
      </c>
      <c r="P2532" s="467"/>
      <c r="Q2532" s="456"/>
      <c r="R2532" s="320" t="s">
        <v>398</v>
      </c>
    </row>
    <row r="2533" s="254" customFormat="1" ht="24" customHeight="1" spans="1:18">
      <c r="A2533" s="45">
        <v>3117</v>
      </c>
      <c r="B2533" s="45" t="s">
        <v>218</v>
      </c>
      <c r="C2533" s="572" t="s">
        <v>8237</v>
      </c>
      <c r="D2533" s="462" t="s">
        <v>8238</v>
      </c>
      <c r="E2533" s="292" t="s">
        <v>8239</v>
      </c>
      <c r="F2533" s="292"/>
      <c r="G2533" s="292"/>
      <c r="H2533" s="456" t="s">
        <v>76</v>
      </c>
      <c r="I2533" s="514" t="s">
        <v>46</v>
      </c>
      <c r="J2533" s="49">
        <v>1328</v>
      </c>
      <c r="K2533" s="49">
        <v>1195</v>
      </c>
      <c r="L2533" s="49">
        <v>1062</v>
      </c>
      <c r="M2533" s="475" t="s">
        <v>419</v>
      </c>
      <c r="N2533" s="244" t="s">
        <v>5857</v>
      </c>
      <c r="O2533" s="244" t="s">
        <v>5858</v>
      </c>
      <c r="P2533" s="467"/>
      <c r="Q2533" s="456"/>
      <c r="R2533" s="320" t="s">
        <v>398</v>
      </c>
    </row>
    <row r="2534" s="254" customFormat="1" ht="36" customHeight="1" spans="1:18">
      <c r="A2534" s="45">
        <v>3118</v>
      </c>
      <c r="B2534" s="45" t="s">
        <v>218</v>
      </c>
      <c r="C2534" s="572" t="s">
        <v>8240</v>
      </c>
      <c r="D2534" s="462" t="s">
        <v>8241</v>
      </c>
      <c r="E2534" s="292" t="s">
        <v>8242</v>
      </c>
      <c r="F2534" s="292" t="s">
        <v>8243</v>
      </c>
      <c r="G2534" s="292"/>
      <c r="H2534" s="456" t="s">
        <v>76</v>
      </c>
      <c r="I2534" s="514" t="s">
        <v>46</v>
      </c>
      <c r="J2534" s="49">
        <v>3419</v>
      </c>
      <c r="K2534" s="49">
        <v>3076</v>
      </c>
      <c r="L2534" s="49">
        <v>2735</v>
      </c>
      <c r="M2534" s="475" t="s">
        <v>419</v>
      </c>
      <c r="N2534" s="244" t="s">
        <v>8244</v>
      </c>
      <c r="O2534" s="244" t="s">
        <v>8245</v>
      </c>
      <c r="P2534" s="467"/>
      <c r="Q2534" s="456"/>
      <c r="R2534" s="320" t="s">
        <v>398</v>
      </c>
    </row>
    <row r="2535" s="254" customFormat="1" ht="24" customHeight="1" spans="1:18">
      <c r="A2535" s="45">
        <v>3119</v>
      </c>
      <c r="B2535" s="45" t="s">
        <v>218</v>
      </c>
      <c r="C2535" s="572" t="s">
        <v>8246</v>
      </c>
      <c r="D2535" s="462" t="s">
        <v>8247</v>
      </c>
      <c r="E2535" s="292" t="s">
        <v>8248</v>
      </c>
      <c r="F2535" s="292"/>
      <c r="G2535" s="292"/>
      <c r="H2535" s="456" t="s">
        <v>76</v>
      </c>
      <c r="I2535" s="514" t="s">
        <v>46</v>
      </c>
      <c r="J2535" s="49">
        <v>2469</v>
      </c>
      <c r="K2535" s="49">
        <v>2223</v>
      </c>
      <c r="L2535" s="49">
        <v>1975</v>
      </c>
      <c r="M2535" s="475" t="s">
        <v>419</v>
      </c>
      <c r="N2535" s="244" t="s">
        <v>6954</v>
      </c>
      <c r="O2535" s="244" t="s">
        <v>6955</v>
      </c>
      <c r="P2535" s="467"/>
      <c r="Q2535" s="456"/>
      <c r="R2535" s="320" t="s">
        <v>398</v>
      </c>
    </row>
    <row r="2536" s="254" customFormat="1" ht="24" customHeight="1" spans="1:18">
      <c r="A2536" s="45">
        <v>3120</v>
      </c>
      <c r="B2536" s="45" t="s">
        <v>218</v>
      </c>
      <c r="C2536" s="572" t="s">
        <v>8249</v>
      </c>
      <c r="D2536" s="462" t="s">
        <v>8250</v>
      </c>
      <c r="E2536" s="292" t="s">
        <v>8251</v>
      </c>
      <c r="F2536" s="292"/>
      <c r="G2536" s="292"/>
      <c r="H2536" s="456" t="s">
        <v>76</v>
      </c>
      <c r="I2536" s="514" t="s">
        <v>46</v>
      </c>
      <c r="J2536" s="304">
        <v>2000</v>
      </c>
      <c r="K2536" s="304">
        <v>1800</v>
      </c>
      <c r="L2536" s="304">
        <v>1600</v>
      </c>
      <c r="M2536" s="512"/>
      <c r="N2536" s="289" t="s">
        <v>4961</v>
      </c>
      <c r="O2536" s="472" t="s">
        <v>4962</v>
      </c>
      <c r="P2536" s="467"/>
      <c r="Q2536" s="456"/>
      <c r="R2536" s="320" t="s">
        <v>398</v>
      </c>
    </row>
    <row r="2537" s="254" customFormat="1" ht="36" customHeight="1" spans="1:18">
      <c r="A2537" s="45">
        <v>3121</v>
      </c>
      <c r="B2537" s="45" t="s">
        <v>218</v>
      </c>
      <c r="C2537" s="572" t="s">
        <v>8252</v>
      </c>
      <c r="D2537" s="462" t="s">
        <v>8253</v>
      </c>
      <c r="E2537" s="292" t="s">
        <v>8254</v>
      </c>
      <c r="F2537" s="292" t="s">
        <v>8255</v>
      </c>
      <c r="G2537" s="292"/>
      <c r="H2537" s="456" t="s">
        <v>76</v>
      </c>
      <c r="I2537" s="514" t="s">
        <v>46</v>
      </c>
      <c r="J2537" s="304">
        <v>1830</v>
      </c>
      <c r="K2537" s="304">
        <v>1647</v>
      </c>
      <c r="L2537" s="471">
        <v>1464</v>
      </c>
      <c r="M2537" s="512"/>
      <c r="N2537" s="289" t="s">
        <v>7882</v>
      </c>
      <c r="O2537" s="495" t="s">
        <v>5643</v>
      </c>
      <c r="P2537" s="467"/>
      <c r="Q2537" s="456"/>
      <c r="R2537" s="320" t="s">
        <v>398</v>
      </c>
    </row>
    <row r="2538" s="254" customFormat="1" ht="24" customHeight="1" spans="1:18">
      <c r="A2538" s="45">
        <v>3122</v>
      </c>
      <c r="B2538" s="45" t="s">
        <v>218</v>
      </c>
      <c r="C2538" s="572" t="s">
        <v>8256</v>
      </c>
      <c r="D2538" s="462" t="s">
        <v>8257</v>
      </c>
      <c r="E2538" s="292" t="s">
        <v>8258</v>
      </c>
      <c r="F2538" s="292"/>
      <c r="G2538" s="292"/>
      <c r="H2538" s="456" t="s">
        <v>76</v>
      </c>
      <c r="I2538" s="514" t="s">
        <v>46</v>
      </c>
      <c r="J2538" s="304">
        <v>2600</v>
      </c>
      <c r="K2538" s="304">
        <v>2340</v>
      </c>
      <c r="L2538" s="471">
        <v>2080</v>
      </c>
      <c r="M2538" s="512"/>
      <c r="N2538" s="289" t="s">
        <v>4961</v>
      </c>
      <c r="O2538" s="472" t="s">
        <v>4962</v>
      </c>
      <c r="P2538" s="467"/>
      <c r="Q2538" s="456"/>
      <c r="R2538" s="320" t="s">
        <v>398</v>
      </c>
    </row>
    <row r="2539" s="254" customFormat="1" ht="24" customHeight="1" spans="1:18">
      <c r="A2539" s="45">
        <v>3123</v>
      </c>
      <c r="B2539" s="45" t="s">
        <v>218</v>
      </c>
      <c r="C2539" s="572" t="s">
        <v>8259</v>
      </c>
      <c r="D2539" s="289" t="s">
        <v>8260</v>
      </c>
      <c r="E2539" s="291" t="s">
        <v>8261</v>
      </c>
      <c r="F2539" s="291"/>
      <c r="G2539" s="291"/>
      <c r="H2539" s="456" t="s">
        <v>76</v>
      </c>
      <c r="I2539" s="325" t="s">
        <v>46</v>
      </c>
      <c r="J2539" s="360">
        <v>600</v>
      </c>
      <c r="K2539" s="360">
        <v>540</v>
      </c>
      <c r="L2539" s="360">
        <v>480</v>
      </c>
      <c r="M2539" s="512"/>
      <c r="N2539" s="289" t="s">
        <v>135</v>
      </c>
      <c r="O2539" s="283" t="s">
        <v>136</v>
      </c>
      <c r="P2539" s="467"/>
      <c r="Q2539" s="456"/>
      <c r="R2539" s="320" t="s">
        <v>398</v>
      </c>
    </row>
    <row r="2540" s="254" customFormat="1" ht="24" customHeight="1" spans="1:18">
      <c r="A2540" s="45">
        <v>3124</v>
      </c>
      <c r="B2540" s="45" t="s">
        <v>218</v>
      </c>
      <c r="C2540" s="572" t="s">
        <v>8262</v>
      </c>
      <c r="D2540" s="462" t="s">
        <v>8263</v>
      </c>
      <c r="E2540" s="292" t="s">
        <v>8264</v>
      </c>
      <c r="F2540" s="292"/>
      <c r="G2540" s="292"/>
      <c r="H2540" s="456" t="s">
        <v>76</v>
      </c>
      <c r="I2540" s="514" t="s">
        <v>46</v>
      </c>
      <c r="J2540" s="360">
        <v>1500</v>
      </c>
      <c r="K2540" s="360">
        <v>1350</v>
      </c>
      <c r="L2540" s="360">
        <v>1200</v>
      </c>
      <c r="M2540" s="475" t="s">
        <v>419</v>
      </c>
      <c r="N2540" s="289" t="s">
        <v>135</v>
      </c>
      <c r="O2540" s="283" t="s">
        <v>136</v>
      </c>
      <c r="P2540" s="467"/>
      <c r="Q2540" s="456"/>
      <c r="R2540" s="320" t="s">
        <v>398</v>
      </c>
    </row>
    <row r="2541" s="254" customFormat="1" ht="24" customHeight="1" spans="1:18">
      <c r="A2541" s="45">
        <v>3125</v>
      </c>
      <c r="B2541" s="45" t="s">
        <v>218</v>
      </c>
      <c r="C2541" s="572" t="s">
        <v>8265</v>
      </c>
      <c r="D2541" s="462" t="s">
        <v>8266</v>
      </c>
      <c r="E2541" s="292" t="s">
        <v>8267</v>
      </c>
      <c r="F2541" s="292"/>
      <c r="G2541" s="292"/>
      <c r="H2541" s="456" t="s">
        <v>76</v>
      </c>
      <c r="I2541" s="514" t="s">
        <v>46</v>
      </c>
      <c r="J2541" s="360">
        <v>2250</v>
      </c>
      <c r="K2541" s="360">
        <v>2025</v>
      </c>
      <c r="L2541" s="360">
        <v>1800</v>
      </c>
      <c r="M2541" s="512"/>
      <c r="N2541" s="289" t="s">
        <v>135</v>
      </c>
      <c r="O2541" s="283" t="s">
        <v>136</v>
      </c>
      <c r="P2541" s="467"/>
      <c r="Q2541" s="456"/>
      <c r="R2541" s="320" t="s">
        <v>398</v>
      </c>
    </row>
    <row r="2542" s="254" customFormat="1" ht="24" customHeight="1" spans="1:18">
      <c r="A2542" s="45">
        <v>3126</v>
      </c>
      <c r="B2542" s="45" t="s">
        <v>218</v>
      </c>
      <c r="C2542" s="572" t="s">
        <v>8268</v>
      </c>
      <c r="D2542" s="462" t="s">
        <v>8269</v>
      </c>
      <c r="E2542" s="292" t="s">
        <v>8270</v>
      </c>
      <c r="F2542" s="292"/>
      <c r="G2542" s="292"/>
      <c r="H2542" s="456" t="s">
        <v>76</v>
      </c>
      <c r="I2542" s="514" t="s">
        <v>46</v>
      </c>
      <c r="J2542" s="360">
        <v>1200</v>
      </c>
      <c r="K2542" s="360">
        <v>1080</v>
      </c>
      <c r="L2542" s="360">
        <v>960</v>
      </c>
      <c r="M2542" s="475" t="s">
        <v>419</v>
      </c>
      <c r="N2542" s="289" t="s">
        <v>135</v>
      </c>
      <c r="O2542" s="283" t="s">
        <v>136</v>
      </c>
      <c r="P2542" s="467"/>
      <c r="Q2542" s="456"/>
      <c r="R2542" s="320" t="s">
        <v>398</v>
      </c>
    </row>
    <row r="2543" s="254" customFormat="1" ht="24" customHeight="1" spans="1:18">
      <c r="A2543" s="45">
        <v>3127</v>
      </c>
      <c r="B2543" s="45" t="s">
        <v>218</v>
      </c>
      <c r="C2543" s="572" t="s">
        <v>8271</v>
      </c>
      <c r="D2543" s="462" t="s">
        <v>8272</v>
      </c>
      <c r="E2543" s="292" t="s">
        <v>8273</v>
      </c>
      <c r="F2543" s="292" t="s">
        <v>8274</v>
      </c>
      <c r="G2543" s="292"/>
      <c r="H2543" s="456" t="s">
        <v>45</v>
      </c>
      <c r="I2543" s="514" t="s">
        <v>46</v>
      </c>
      <c r="J2543" s="360">
        <v>1650</v>
      </c>
      <c r="K2543" s="360">
        <v>1485</v>
      </c>
      <c r="L2543" s="360">
        <v>1320</v>
      </c>
      <c r="M2543" s="512"/>
      <c r="N2543" s="289" t="s">
        <v>135</v>
      </c>
      <c r="O2543" s="283" t="s">
        <v>136</v>
      </c>
      <c r="P2543" s="467"/>
      <c r="Q2543" s="456"/>
      <c r="R2543" s="320" t="s">
        <v>8275</v>
      </c>
    </row>
    <row r="2544" s="235" customFormat="1" ht="36" customHeight="1" spans="1:18">
      <c r="A2544" s="45">
        <v>3128</v>
      </c>
      <c r="B2544" s="45" t="s">
        <v>218</v>
      </c>
      <c r="C2544" s="572" t="s">
        <v>8276</v>
      </c>
      <c r="D2544" s="389" t="s">
        <v>8277</v>
      </c>
      <c r="E2544" s="29" t="s">
        <v>8278</v>
      </c>
      <c r="F2544" s="29" t="s">
        <v>8279</v>
      </c>
      <c r="G2544" s="29"/>
      <c r="H2544" s="440" t="s">
        <v>29</v>
      </c>
      <c r="I2544" s="28" t="s">
        <v>46</v>
      </c>
      <c r="J2544" s="28">
        <v>2113</v>
      </c>
      <c r="K2544" s="28">
        <v>1902</v>
      </c>
      <c r="L2544" s="28">
        <v>1690</v>
      </c>
      <c r="M2544" s="291"/>
      <c r="N2544" s="289" t="s">
        <v>524</v>
      </c>
      <c r="O2544" s="291" t="s">
        <v>525</v>
      </c>
      <c r="P2544" s="369"/>
      <c r="Q2544" s="369"/>
      <c r="R2544" s="320" t="s">
        <v>398</v>
      </c>
    </row>
    <row r="2545" s="235" customFormat="1" ht="36" customHeight="1" spans="1:18">
      <c r="A2545" s="45">
        <v>3129</v>
      </c>
      <c r="B2545" s="45" t="s">
        <v>218</v>
      </c>
      <c r="C2545" s="572" t="s">
        <v>8271</v>
      </c>
      <c r="D2545" s="389" t="s">
        <v>8280</v>
      </c>
      <c r="E2545" s="29" t="s">
        <v>8281</v>
      </c>
      <c r="F2545" s="29" t="s">
        <v>8282</v>
      </c>
      <c r="G2545" s="29"/>
      <c r="H2545" s="440" t="s">
        <v>29</v>
      </c>
      <c r="I2545" s="28" t="s">
        <v>46</v>
      </c>
      <c r="J2545" s="28">
        <v>2389</v>
      </c>
      <c r="K2545" s="28">
        <v>2150</v>
      </c>
      <c r="L2545" s="28">
        <v>1911</v>
      </c>
      <c r="M2545" s="291"/>
      <c r="N2545" s="289" t="s">
        <v>524</v>
      </c>
      <c r="O2545" s="291" t="s">
        <v>525</v>
      </c>
      <c r="P2545" s="369"/>
      <c r="Q2545" s="369"/>
      <c r="R2545" s="320" t="s">
        <v>398</v>
      </c>
    </row>
    <row r="2546" s="254" customFormat="1" ht="24" customHeight="1" spans="1:18">
      <c r="A2546" s="45">
        <v>3130</v>
      </c>
      <c r="B2546" s="45" t="s">
        <v>218</v>
      </c>
      <c r="C2546" s="572" t="s">
        <v>8276</v>
      </c>
      <c r="D2546" s="462" t="s">
        <v>8283</v>
      </c>
      <c r="E2546" s="292" t="s">
        <v>8284</v>
      </c>
      <c r="F2546" s="292" t="s">
        <v>8285</v>
      </c>
      <c r="G2546" s="292"/>
      <c r="H2546" s="456" t="s">
        <v>76</v>
      </c>
      <c r="I2546" s="514" t="s">
        <v>46</v>
      </c>
      <c r="J2546" s="360">
        <v>1561</v>
      </c>
      <c r="K2546" s="360">
        <v>1405</v>
      </c>
      <c r="L2546" s="469">
        <v>1249</v>
      </c>
      <c r="M2546" s="475" t="s">
        <v>419</v>
      </c>
      <c r="N2546" s="289" t="s">
        <v>135</v>
      </c>
      <c r="O2546" s="283" t="s">
        <v>136</v>
      </c>
      <c r="P2546" s="467"/>
      <c r="Q2546" s="456"/>
      <c r="R2546" s="320" t="s">
        <v>398</v>
      </c>
    </row>
    <row r="2547" s="254" customFormat="1" ht="24" customHeight="1" spans="1:18">
      <c r="A2547" s="45">
        <v>3131</v>
      </c>
      <c r="B2547" s="45" t="s">
        <v>218</v>
      </c>
      <c r="C2547" s="572" t="s">
        <v>8286</v>
      </c>
      <c r="D2547" s="462" t="s">
        <v>8287</v>
      </c>
      <c r="E2547" s="292" t="s">
        <v>8288</v>
      </c>
      <c r="F2547" s="292" t="s">
        <v>8289</v>
      </c>
      <c r="G2547" s="292"/>
      <c r="H2547" s="456" t="s">
        <v>76</v>
      </c>
      <c r="I2547" s="514" t="s">
        <v>46</v>
      </c>
      <c r="J2547" s="49">
        <v>5475</v>
      </c>
      <c r="K2547" s="49">
        <v>4928</v>
      </c>
      <c r="L2547" s="49">
        <v>4380</v>
      </c>
      <c r="M2547" s="512"/>
      <c r="N2547" s="244" t="s">
        <v>5833</v>
      </c>
      <c r="O2547" s="244" t="s">
        <v>5834</v>
      </c>
      <c r="P2547" s="497" t="s">
        <v>7145</v>
      </c>
      <c r="Q2547" s="456"/>
      <c r="R2547" s="320" t="s">
        <v>398</v>
      </c>
    </row>
    <row r="2548" s="254" customFormat="1" ht="24" customHeight="1" spans="1:18">
      <c r="A2548" s="45">
        <v>3132</v>
      </c>
      <c r="B2548" s="45" t="s">
        <v>218</v>
      </c>
      <c r="C2548" s="572" t="s">
        <v>8290</v>
      </c>
      <c r="D2548" s="462" t="s">
        <v>8291</v>
      </c>
      <c r="E2548" s="292" t="s">
        <v>8292</v>
      </c>
      <c r="F2548" s="292" t="s">
        <v>8293</v>
      </c>
      <c r="G2548" s="292"/>
      <c r="H2548" s="456" t="s">
        <v>76</v>
      </c>
      <c r="I2548" s="514" t="s">
        <v>46</v>
      </c>
      <c r="J2548" s="304">
        <v>3800</v>
      </c>
      <c r="K2548" s="304">
        <v>3420</v>
      </c>
      <c r="L2548" s="471">
        <v>3040</v>
      </c>
      <c r="M2548" s="475" t="s">
        <v>419</v>
      </c>
      <c r="N2548" s="289" t="s">
        <v>4961</v>
      </c>
      <c r="O2548" s="472" t="s">
        <v>4962</v>
      </c>
      <c r="P2548" s="467"/>
      <c r="Q2548" s="456"/>
      <c r="R2548" s="320" t="s">
        <v>398</v>
      </c>
    </row>
    <row r="2549" s="254" customFormat="1" ht="24" customHeight="1" spans="1:18">
      <c r="A2549" s="45">
        <v>3133</v>
      </c>
      <c r="B2549" s="45" t="s">
        <v>218</v>
      </c>
      <c r="C2549" s="572" t="s">
        <v>8294</v>
      </c>
      <c r="D2549" s="462" t="s">
        <v>8295</v>
      </c>
      <c r="E2549" s="292" t="s">
        <v>8296</v>
      </c>
      <c r="F2549" s="292" t="s">
        <v>8297</v>
      </c>
      <c r="G2549" s="292"/>
      <c r="H2549" s="456" t="s">
        <v>76</v>
      </c>
      <c r="I2549" s="514" t="s">
        <v>46</v>
      </c>
      <c r="J2549" s="49">
        <v>4850</v>
      </c>
      <c r="K2549" s="49">
        <v>4365</v>
      </c>
      <c r="L2549" s="49">
        <v>3880</v>
      </c>
      <c r="M2549" s="475" t="s">
        <v>419</v>
      </c>
      <c r="N2549" s="244" t="s">
        <v>8156</v>
      </c>
      <c r="O2549" s="244" t="s">
        <v>8157</v>
      </c>
      <c r="P2549" s="467"/>
      <c r="Q2549" s="456"/>
      <c r="R2549" s="320" t="s">
        <v>398</v>
      </c>
    </row>
    <row r="2550" s="254" customFormat="1" ht="36" customHeight="1" spans="1:18">
      <c r="A2550" s="45">
        <v>3134</v>
      </c>
      <c r="B2550" s="45" t="s">
        <v>218</v>
      </c>
      <c r="C2550" s="572" t="s">
        <v>8298</v>
      </c>
      <c r="D2550" s="462" t="s">
        <v>8299</v>
      </c>
      <c r="E2550" s="292" t="s">
        <v>8300</v>
      </c>
      <c r="F2550" s="292" t="s">
        <v>8301</v>
      </c>
      <c r="G2550" s="292"/>
      <c r="H2550" s="456" t="s">
        <v>76</v>
      </c>
      <c r="I2550" s="514" t="s">
        <v>46</v>
      </c>
      <c r="J2550" s="304">
        <v>5060</v>
      </c>
      <c r="K2550" s="304">
        <v>4554</v>
      </c>
      <c r="L2550" s="304">
        <v>4048</v>
      </c>
      <c r="M2550" s="475"/>
      <c r="N2550" s="289" t="s">
        <v>5642</v>
      </c>
      <c r="O2550" s="495" t="s">
        <v>5643</v>
      </c>
      <c r="P2550" s="497" t="s">
        <v>7145</v>
      </c>
      <c r="Q2550" s="456"/>
      <c r="R2550" s="320" t="s">
        <v>398</v>
      </c>
    </row>
    <row r="2551" s="254" customFormat="1" ht="24" customHeight="1" spans="1:18">
      <c r="A2551" s="45">
        <v>3135</v>
      </c>
      <c r="B2551" s="45" t="s">
        <v>218</v>
      </c>
      <c r="C2551" s="572" t="s">
        <v>8302</v>
      </c>
      <c r="D2551" s="462" t="s">
        <v>8303</v>
      </c>
      <c r="E2551" s="292" t="s">
        <v>8304</v>
      </c>
      <c r="F2551" s="292" t="s">
        <v>8305</v>
      </c>
      <c r="G2551" s="292"/>
      <c r="H2551" s="456" t="s">
        <v>76</v>
      </c>
      <c r="I2551" s="514" t="s">
        <v>46</v>
      </c>
      <c r="J2551" s="49">
        <v>1300</v>
      </c>
      <c r="K2551" s="49">
        <v>1171</v>
      </c>
      <c r="L2551" s="49">
        <v>1040</v>
      </c>
      <c r="M2551" s="475" t="s">
        <v>419</v>
      </c>
      <c r="N2551" s="244" t="s">
        <v>6954</v>
      </c>
      <c r="O2551" s="244" t="s">
        <v>6955</v>
      </c>
      <c r="P2551" s="467"/>
      <c r="Q2551" s="456"/>
      <c r="R2551" s="320" t="s">
        <v>398</v>
      </c>
    </row>
    <row r="2552" s="254" customFormat="1" ht="24" customHeight="1" spans="1:18">
      <c r="A2552" s="45">
        <v>3136</v>
      </c>
      <c r="B2552" s="45" t="s">
        <v>218</v>
      </c>
      <c r="C2552" s="572" t="s">
        <v>8306</v>
      </c>
      <c r="D2552" s="462" t="s">
        <v>8307</v>
      </c>
      <c r="E2552" s="292" t="s">
        <v>8308</v>
      </c>
      <c r="F2552" s="292"/>
      <c r="G2552" s="292"/>
      <c r="H2552" s="456" t="s">
        <v>76</v>
      </c>
      <c r="I2552" s="514" t="s">
        <v>46</v>
      </c>
      <c r="J2552" s="360">
        <v>2219</v>
      </c>
      <c r="K2552" s="360">
        <v>1997</v>
      </c>
      <c r="L2552" s="469">
        <v>1775</v>
      </c>
      <c r="M2552" s="475"/>
      <c r="N2552" s="289" t="s">
        <v>135</v>
      </c>
      <c r="O2552" s="283" t="s">
        <v>136</v>
      </c>
      <c r="P2552" s="467"/>
      <c r="Q2552" s="456"/>
      <c r="R2552" s="320" t="s">
        <v>398</v>
      </c>
    </row>
    <row r="2553" s="254" customFormat="1" ht="12" customHeight="1" spans="1:18">
      <c r="A2553" s="45">
        <v>3137</v>
      </c>
      <c r="B2553" s="45"/>
      <c r="C2553" s="45"/>
      <c r="D2553" s="460" t="s">
        <v>8309</v>
      </c>
      <c r="E2553" s="461" t="s">
        <v>8310</v>
      </c>
      <c r="F2553" s="292"/>
      <c r="G2553" s="292" t="s">
        <v>419</v>
      </c>
      <c r="H2553" s="456"/>
      <c r="I2553" s="514"/>
      <c r="J2553" s="360"/>
      <c r="K2553" s="518"/>
      <c r="L2553" s="518"/>
      <c r="M2553" s="512"/>
      <c r="N2553" s="289"/>
      <c r="O2553" s="292"/>
      <c r="P2553" s="467"/>
      <c r="Q2553" s="456"/>
      <c r="R2553" s="320"/>
    </row>
    <row r="2554" s="254" customFormat="1" ht="24" customHeight="1" spans="1:18">
      <c r="A2554" s="45">
        <v>3138</v>
      </c>
      <c r="B2554" s="45" t="s">
        <v>129</v>
      </c>
      <c r="C2554" s="572" t="s">
        <v>8311</v>
      </c>
      <c r="D2554" s="462" t="s">
        <v>8312</v>
      </c>
      <c r="E2554" s="292" t="s">
        <v>8313</v>
      </c>
      <c r="F2554" s="292" t="s">
        <v>8314</v>
      </c>
      <c r="G2554" s="292"/>
      <c r="H2554" s="456" t="s">
        <v>76</v>
      </c>
      <c r="I2554" s="514" t="s">
        <v>46</v>
      </c>
      <c r="J2554" s="360">
        <v>828</v>
      </c>
      <c r="K2554" s="360">
        <v>745</v>
      </c>
      <c r="L2554" s="469">
        <v>662</v>
      </c>
      <c r="M2554" s="512"/>
      <c r="N2554" s="289" t="s">
        <v>135</v>
      </c>
      <c r="O2554" s="283" t="s">
        <v>136</v>
      </c>
      <c r="P2554" s="467"/>
      <c r="Q2554" s="456"/>
      <c r="R2554" s="320" t="s">
        <v>398</v>
      </c>
    </row>
    <row r="2555" s="256" customFormat="1" ht="24" customHeight="1" spans="1:18">
      <c r="A2555" s="45">
        <v>3139</v>
      </c>
      <c r="B2555" s="45" t="s">
        <v>218</v>
      </c>
      <c r="C2555" s="572" t="s">
        <v>8315</v>
      </c>
      <c r="D2555" s="490" t="s">
        <v>8316</v>
      </c>
      <c r="E2555" s="491" t="s">
        <v>8317</v>
      </c>
      <c r="F2555" s="491" t="s">
        <v>8318</v>
      </c>
      <c r="G2555" s="491"/>
      <c r="H2555" s="469" t="s">
        <v>76</v>
      </c>
      <c r="I2555" s="526" t="s">
        <v>46</v>
      </c>
      <c r="J2555" s="360">
        <v>1215</v>
      </c>
      <c r="K2555" s="360">
        <v>1094</v>
      </c>
      <c r="L2555" s="469">
        <v>972</v>
      </c>
      <c r="M2555" s="527"/>
      <c r="N2555" s="289" t="s">
        <v>638</v>
      </c>
      <c r="O2555" s="416" t="s">
        <v>639</v>
      </c>
      <c r="P2555" s="474"/>
      <c r="Q2555" s="469"/>
      <c r="R2555" s="320" t="s">
        <v>398</v>
      </c>
    </row>
    <row r="2556" s="254" customFormat="1" ht="24" customHeight="1" spans="1:18">
      <c r="A2556" s="45">
        <v>3140</v>
      </c>
      <c r="B2556" s="45" t="s">
        <v>218</v>
      </c>
      <c r="C2556" s="572" t="s">
        <v>8319</v>
      </c>
      <c r="D2556" s="462" t="s">
        <v>8320</v>
      </c>
      <c r="E2556" s="292" t="s">
        <v>8321</v>
      </c>
      <c r="F2556" s="292" t="s">
        <v>8322</v>
      </c>
      <c r="G2556" s="292"/>
      <c r="H2556" s="456" t="s">
        <v>45</v>
      </c>
      <c r="I2556" s="514" t="s">
        <v>46</v>
      </c>
      <c r="J2556" s="360">
        <v>1303</v>
      </c>
      <c r="K2556" s="360">
        <v>1173</v>
      </c>
      <c r="L2556" s="469">
        <v>1042</v>
      </c>
      <c r="M2556" s="512" t="s">
        <v>8323</v>
      </c>
      <c r="N2556" s="289" t="s">
        <v>135</v>
      </c>
      <c r="O2556" s="283" t="s">
        <v>136</v>
      </c>
      <c r="P2556" s="467"/>
      <c r="Q2556" s="456"/>
      <c r="R2556" s="320" t="s">
        <v>398</v>
      </c>
    </row>
    <row r="2557" s="254" customFormat="1" ht="24" customHeight="1" spans="1:18">
      <c r="A2557" s="45">
        <v>3141</v>
      </c>
      <c r="B2557" s="354" t="s">
        <v>218</v>
      </c>
      <c r="C2557" s="572" t="s">
        <v>8324</v>
      </c>
      <c r="D2557" s="462" t="s">
        <v>8325</v>
      </c>
      <c r="E2557" s="292"/>
      <c r="F2557" s="292"/>
      <c r="G2557" s="292"/>
      <c r="H2557" s="456" t="s">
        <v>45</v>
      </c>
      <c r="I2557" s="514" t="s">
        <v>46</v>
      </c>
      <c r="J2557" s="360">
        <v>150</v>
      </c>
      <c r="K2557" s="360">
        <v>150</v>
      </c>
      <c r="L2557" s="360">
        <v>150</v>
      </c>
      <c r="M2557" s="512" t="s">
        <v>8326</v>
      </c>
      <c r="N2557" s="289"/>
      <c r="O2557" s="292"/>
      <c r="P2557" s="467"/>
      <c r="Q2557" s="456"/>
      <c r="R2557" s="320" t="s">
        <v>6797</v>
      </c>
    </row>
    <row r="2558" s="254" customFormat="1" ht="24" customHeight="1" spans="1:18">
      <c r="A2558" s="45">
        <v>3142</v>
      </c>
      <c r="B2558" s="45" t="s">
        <v>129</v>
      </c>
      <c r="C2558" s="572" t="s">
        <v>8327</v>
      </c>
      <c r="D2558" s="462" t="s">
        <v>8328</v>
      </c>
      <c r="E2558" s="292" t="s">
        <v>8329</v>
      </c>
      <c r="F2558" s="292" t="s">
        <v>313</v>
      </c>
      <c r="G2558" s="292"/>
      <c r="H2558" s="456" t="s">
        <v>76</v>
      </c>
      <c r="I2558" s="514" t="s">
        <v>46</v>
      </c>
      <c r="J2558" s="304">
        <v>1040</v>
      </c>
      <c r="K2558" s="304">
        <v>936</v>
      </c>
      <c r="L2558" s="304">
        <v>832</v>
      </c>
      <c r="M2558" s="512"/>
      <c r="N2558" s="289" t="s">
        <v>4961</v>
      </c>
      <c r="O2558" s="472" t="s">
        <v>4962</v>
      </c>
      <c r="P2558" s="467"/>
      <c r="Q2558" s="456"/>
      <c r="R2558" s="320" t="s">
        <v>398</v>
      </c>
    </row>
    <row r="2559" s="254" customFormat="1" ht="24" customHeight="1" spans="1:18">
      <c r="A2559" s="45">
        <v>3143</v>
      </c>
      <c r="B2559" s="45" t="s">
        <v>218</v>
      </c>
      <c r="C2559" s="572" t="s">
        <v>8330</v>
      </c>
      <c r="D2559" s="462" t="s">
        <v>8331</v>
      </c>
      <c r="E2559" s="292" t="s">
        <v>8332</v>
      </c>
      <c r="F2559" s="292"/>
      <c r="G2559" s="292"/>
      <c r="H2559" s="456" t="s">
        <v>76</v>
      </c>
      <c r="I2559" s="514" t="s">
        <v>46</v>
      </c>
      <c r="J2559" s="360">
        <v>750</v>
      </c>
      <c r="K2559" s="360">
        <v>675</v>
      </c>
      <c r="L2559" s="360">
        <v>600</v>
      </c>
      <c r="M2559" s="512"/>
      <c r="N2559" s="289" t="s">
        <v>135</v>
      </c>
      <c r="O2559" s="283" t="s">
        <v>136</v>
      </c>
      <c r="P2559" s="467"/>
      <c r="Q2559" s="456"/>
      <c r="R2559" s="320" t="s">
        <v>398</v>
      </c>
    </row>
    <row r="2560" s="254" customFormat="1" ht="36" customHeight="1" spans="1:18">
      <c r="A2560" s="45">
        <v>3144</v>
      </c>
      <c r="B2560" s="45" t="s">
        <v>8333</v>
      </c>
      <c r="C2560" s="572" t="s">
        <v>8334</v>
      </c>
      <c r="D2560" s="462" t="s">
        <v>8335</v>
      </c>
      <c r="E2560" s="292" t="s">
        <v>8336</v>
      </c>
      <c r="F2560" s="292"/>
      <c r="G2560" s="292"/>
      <c r="H2560" s="456" t="s">
        <v>76</v>
      </c>
      <c r="I2560" s="514" t="s">
        <v>46</v>
      </c>
      <c r="J2560" s="360">
        <v>900</v>
      </c>
      <c r="K2560" s="360">
        <v>810</v>
      </c>
      <c r="L2560" s="360">
        <v>720</v>
      </c>
      <c r="M2560" s="512"/>
      <c r="N2560" s="289" t="s">
        <v>135</v>
      </c>
      <c r="O2560" s="283" t="s">
        <v>136</v>
      </c>
      <c r="P2560" s="467"/>
      <c r="Q2560" s="456"/>
      <c r="R2560" s="320" t="s">
        <v>398</v>
      </c>
    </row>
    <row r="2561" s="254" customFormat="1" ht="36" customHeight="1" spans="1:18">
      <c r="A2561" s="45">
        <v>3145</v>
      </c>
      <c r="B2561" s="45" t="s">
        <v>8333</v>
      </c>
      <c r="C2561" s="572" t="s">
        <v>8337</v>
      </c>
      <c r="D2561" s="462" t="s">
        <v>8338</v>
      </c>
      <c r="E2561" s="292" t="s">
        <v>8339</v>
      </c>
      <c r="F2561" s="292"/>
      <c r="G2561" s="292"/>
      <c r="H2561" s="456" t="s">
        <v>76</v>
      </c>
      <c r="I2561" s="514" t="s">
        <v>46</v>
      </c>
      <c r="J2561" s="360">
        <v>1791</v>
      </c>
      <c r="K2561" s="360">
        <v>1612</v>
      </c>
      <c r="L2561" s="469">
        <v>1433</v>
      </c>
      <c r="M2561" s="512"/>
      <c r="N2561" s="289" t="s">
        <v>135</v>
      </c>
      <c r="O2561" s="283" t="s">
        <v>136</v>
      </c>
      <c r="P2561" s="467"/>
      <c r="Q2561" s="456"/>
      <c r="R2561" s="320" t="s">
        <v>398</v>
      </c>
    </row>
    <row r="2562" s="254" customFormat="1" ht="24" customHeight="1" spans="1:18">
      <c r="A2562" s="45">
        <v>3146</v>
      </c>
      <c r="B2562" s="45" t="s">
        <v>218</v>
      </c>
      <c r="C2562" s="572" t="s">
        <v>8340</v>
      </c>
      <c r="D2562" s="462" t="s">
        <v>8341</v>
      </c>
      <c r="E2562" s="292" t="s">
        <v>8342</v>
      </c>
      <c r="F2562" s="292"/>
      <c r="G2562" s="292"/>
      <c r="H2562" s="456" t="s">
        <v>76</v>
      </c>
      <c r="I2562" s="514" t="s">
        <v>46</v>
      </c>
      <c r="J2562" s="360">
        <v>900</v>
      </c>
      <c r="K2562" s="360">
        <v>810</v>
      </c>
      <c r="L2562" s="360">
        <v>720</v>
      </c>
      <c r="M2562" s="512"/>
      <c r="N2562" s="289" t="s">
        <v>135</v>
      </c>
      <c r="O2562" s="283" t="s">
        <v>136</v>
      </c>
      <c r="P2562" s="467"/>
      <c r="Q2562" s="456"/>
      <c r="R2562" s="320" t="s">
        <v>398</v>
      </c>
    </row>
    <row r="2563" s="254" customFormat="1" ht="24" customHeight="1" spans="1:18">
      <c r="A2563" s="45">
        <v>3147</v>
      </c>
      <c r="B2563" s="45" t="s">
        <v>218</v>
      </c>
      <c r="C2563" s="572" t="s">
        <v>8343</v>
      </c>
      <c r="D2563" s="462" t="s">
        <v>8344</v>
      </c>
      <c r="E2563" s="292" t="s">
        <v>8345</v>
      </c>
      <c r="F2563" s="292"/>
      <c r="G2563" s="292"/>
      <c r="H2563" s="456" t="s">
        <v>76</v>
      </c>
      <c r="I2563" s="514" t="s">
        <v>46</v>
      </c>
      <c r="J2563" s="360">
        <v>608</v>
      </c>
      <c r="K2563" s="360">
        <v>547</v>
      </c>
      <c r="L2563" s="469">
        <v>486</v>
      </c>
      <c r="M2563" s="512"/>
      <c r="N2563" s="289" t="s">
        <v>135</v>
      </c>
      <c r="O2563" s="283" t="s">
        <v>136</v>
      </c>
      <c r="P2563" s="467"/>
      <c r="Q2563" s="456"/>
      <c r="R2563" s="320" t="s">
        <v>398</v>
      </c>
    </row>
    <row r="2564" s="254" customFormat="1" ht="24" customHeight="1" spans="1:18">
      <c r="A2564" s="45">
        <v>3148</v>
      </c>
      <c r="B2564" s="45" t="s">
        <v>218</v>
      </c>
      <c r="C2564" s="572" t="s">
        <v>8346</v>
      </c>
      <c r="D2564" s="462" t="s">
        <v>8347</v>
      </c>
      <c r="E2564" s="292" t="s">
        <v>8348</v>
      </c>
      <c r="F2564" s="292" t="s">
        <v>8349</v>
      </c>
      <c r="G2564" s="292"/>
      <c r="H2564" s="456" t="s">
        <v>76</v>
      </c>
      <c r="I2564" s="514" t="s">
        <v>46</v>
      </c>
      <c r="J2564" s="49">
        <v>3300</v>
      </c>
      <c r="K2564" s="49">
        <v>2970</v>
      </c>
      <c r="L2564" s="49">
        <v>2640</v>
      </c>
      <c r="M2564" s="512"/>
      <c r="N2564" s="244" t="s">
        <v>5857</v>
      </c>
      <c r="O2564" s="244" t="s">
        <v>5858</v>
      </c>
      <c r="P2564" s="467"/>
      <c r="Q2564" s="456"/>
      <c r="R2564" s="320" t="s">
        <v>398</v>
      </c>
    </row>
    <row r="2565" s="254" customFormat="1" ht="24" customHeight="1" spans="1:18">
      <c r="A2565" s="45">
        <v>3149</v>
      </c>
      <c r="B2565" s="45" t="s">
        <v>218</v>
      </c>
      <c r="C2565" s="572" t="s">
        <v>8350</v>
      </c>
      <c r="D2565" s="462" t="s">
        <v>8351</v>
      </c>
      <c r="E2565" s="292" t="s">
        <v>8352</v>
      </c>
      <c r="F2565" s="292" t="s">
        <v>8353</v>
      </c>
      <c r="G2565" s="292"/>
      <c r="H2565" s="456" t="s">
        <v>76</v>
      </c>
      <c r="I2565" s="514" t="s">
        <v>46</v>
      </c>
      <c r="J2565" s="49">
        <v>5250</v>
      </c>
      <c r="K2565" s="49">
        <v>4725</v>
      </c>
      <c r="L2565" s="49">
        <v>4200</v>
      </c>
      <c r="M2565" s="475" t="s">
        <v>419</v>
      </c>
      <c r="N2565" s="244" t="s">
        <v>8156</v>
      </c>
      <c r="O2565" s="244" t="s">
        <v>8157</v>
      </c>
      <c r="P2565" s="497" t="s">
        <v>7145</v>
      </c>
      <c r="Q2565" s="456"/>
      <c r="R2565" s="320" t="s">
        <v>398</v>
      </c>
    </row>
    <row r="2566" s="254" customFormat="1" ht="24" customHeight="1" spans="1:18">
      <c r="A2566" s="45">
        <v>3150</v>
      </c>
      <c r="B2566" s="45" t="s">
        <v>218</v>
      </c>
      <c r="C2566" s="572" t="s">
        <v>8354</v>
      </c>
      <c r="D2566" s="462" t="s">
        <v>8355</v>
      </c>
      <c r="E2566" s="292" t="s">
        <v>8356</v>
      </c>
      <c r="F2566" s="292" t="s">
        <v>8357</v>
      </c>
      <c r="G2566" s="292"/>
      <c r="H2566" s="456" t="s">
        <v>76</v>
      </c>
      <c r="I2566" s="514" t="s">
        <v>46</v>
      </c>
      <c r="J2566" s="49">
        <v>5161</v>
      </c>
      <c r="K2566" s="49">
        <v>4645</v>
      </c>
      <c r="L2566" s="49">
        <v>4129</v>
      </c>
      <c r="M2566" s="475" t="s">
        <v>419</v>
      </c>
      <c r="N2566" s="244" t="s">
        <v>8156</v>
      </c>
      <c r="O2566" s="244" t="s">
        <v>8157</v>
      </c>
      <c r="P2566" s="497" t="s">
        <v>7145</v>
      </c>
      <c r="Q2566" s="456"/>
      <c r="R2566" s="320" t="s">
        <v>398</v>
      </c>
    </row>
    <row r="2567" s="227" customFormat="1" ht="24" customHeight="1" spans="1:18">
      <c r="A2567" s="45">
        <v>3151</v>
      </c>
      <c r="B2567" s="45" t="s">
        <v>218</v>
      </c>
      <c r="C2567" s="572" t="s">
        <v>8354</v>
      </c>
      <c r="D2567" s="289" t="s">
        <v>8358</v>
      </c>
      <c r="E2567" s="290" t="s">
        <v>8359</v>
      </c>
      <c r="F2567" s="291" t="s">
        <v>8360</v>
      </c>
      <c r="G2567" s="283"/>
      <c r="H2567" s="284" t="s">
        <v>29</v>
      </c>
      <c r="I2567" s="311" t="s">
        <v>46</v>
      </c>
      <c r="J2567" s="308" t="s">
        <v>123</v>
      </c>
      <c r="K2567" s="308" t="s">
        <v>123</v>
      </c>
      <c r="L2567" s="308" t="s">
        <v>123</v>
      </c>
      <c r="M2567" s="283"/>
      <c r="N2567" s="289" t="s">
        <v>125</v>
      </c>
      <c r="O2567" s="283" t="s">
        <v>126</v>
      </c>
      <c r="P2567" s="283"/>
      <c r="Q2567" s="284"/>
      <c r="R2567" s="320"/>
    </row>
    <row r="2568" s="254" customFormat="1" ht="24" customHeight="1" spans="1:18">
      <c r="A2568" s="45">
        <v>3152</v>
      </c>
      <c r="B2568" s="45" t="s">
        <v>218</v>
      </c>
      <c r="C2568" s="572" t="s">
        <v>8361</v>
      </c>
      <c r="D2568" s="462" t="s">
        <v>8362</v>
      </c>
      <c r="E2568" s="292" t="s">
        <v>8363</v>
      </c>
      <c r="F2568" s="292" t="s">
        <v>8364</v>
      </c>
      <c r="G2568" s="292"/>
      <c r="H2568" s="456" t="s">
        <v>76</v>
      </c>
      <c r="I2568" s="514" t="s">
        <v>46</v>
      </c>
      <c r="J2568" s="49">
        <v>5730</v>
      </c>
      <c r="K2568" s="49">
        <v>5157</v>
      </c>
      <c r="L2568" s="49">
        <v>4584</v>
      </c>
      <c r="M2568" s="516"/>
      <c r="N2568" s="244" t="s">
        <v>8156</v>
      </c>
      <c r="O2568" s="244" t="s">
        <v>8157</v>
      </c>
      <c r="P2568" s="497" t="s">
        <v>7145</v>
      </c>
      <c r="Q2568" s="456"/>
      <c r="R2568" s="320" t="s">
        <v>398</v>
      </c>
    </row>
    <row r="2569" s="254" customFormat="1" ht="24" customHeight="1" spans="1:18">
      <c r="A2569" s="45">
        <v>3153</v>
      </c>
      <c r="B2569" s="45" t="s">
        <v>218</v>
      </c>
      <c r="C2569" s="572" t="s">
        <v>8365</v>
      </c>
      <c r="D2569" s="462" t="s">
        <v>8366</v>
      </c>
      <c r="E2569" s="292"/>
      <c r="F2569" s="292"/>
      <c r="G2569" s="292"/>
      <c r="H2569" s="456" t="s">
        <v>76</v>
      </c>
      <c r="I2569" s="514" t="s">
        <v>46</v>
      </c>
      <c r="J2569" s="360">
        <v>450</v>
      </c>
      <c r="K2569" s="360">
        <v>450</v>
      </c>
      <c r="L2569" s="360">
        <v>450</v>
      </c>
      <c r="M2569" s="512" t="s">
        <v>8367</v>
      </c>
      <c r="N2569" s="289"/>
      <c r="O2569" s="292"/>
      <c r="P2569" s="467"/>
      <c r="Q2569" s="456"/>
      <c r="R2569" s="320" t="s">
        <v>6797</v>
      </c>
    </row>
    <row r="2570" s="254" customFormat="1" ht="24" customHeight="1" spans="1:18">
      <c r="A2570" s="45">
        <v>3154</v>
      </c>
      <c r="B2570" s="45" t="s">
        <v>218</v>
      </c>
      <c r="C2570" s="572" t="s">
        <v>8368</v>
      </c>
      <c r="D2570" s="462" t="s">
        <v>8369</v>
      </c>
      <c r="E2570" s="292" t="s">
        <v>8370</v>
      </c>
      <c r="F2570" s="292" t="s">
        <v>8364</v>
      </c>
      <c r="G2570" s="292"/>
      <c r="H2570" s="456" t="s">
        <v>76</v>
      </c>
      <c r="I2570" s="514" t="s">
        <v>46</v>
      </c>
      <c r="J2570" s="304">
        <v>5300</v>
      </c>
      <c r="K2570" s="304">
        <v>4770</v>
      </c>
      <c r="L2570" s="304">
        <v>4240</v>
      </c>
      <c r="M2570" s="512"/>
      <c r="N2570" s="289" t="s">
        <v>4961</v>
      </c>
      <c r="O2570" s="472" t="s">
        <v>4962</v>
      </c>
      <c r="P2570" s="467"/>
      <c r="Q2570" s="456"/>
      <c r="R2570" s="320" t="s">
        <v>398</v>
      </c>
    </row>
    <row r="2571" s="254" customFormat="1" ht="24" customHeight="1" spans="1:18">
      <c r="A2571" s="45">
        <v>3155</v>
      </c>
      <c r="B2571" s="45" t="s">
        <v>218</v>
      </c>
      <c r="C2571" s="572" t="s">
        <v>8371</v>
      </c>
      <c r="D2571" s="462" t="s">
        <v>8372</v>
      </c>
      <c r="E2571" s="292" t="s">
        <v>8373</v>
      </c>
      <c r="F2571" s="292" t="s">
        <v>8374</v>
      </c>
      <c r="G2571" s="292"/>
      <c r="H2571" s="456" t="s">
        <v>76</v>
      </c>
      <c r="I2571" s="514" t="s">
        <v>46</v>
      </c>
      <c r="J2571" s="360">
        <v>1800</v>
      </c>
      <c r="K2571" s="360">
        <v>1620</v>
      </c>
      <c r="L2571" s="360">
        <v>1440</v>
      </c>
      <c r="M2571" s="512"/>
      <c r="N2571" s="289" t="s">
        <v>135</v>
      </c>
      <c r="O2571" s="283" t="s">
        <v>136</v>
      </c>
      <c r="P2571" s="467"/>
      <c r="Q2571" s="456"/>
      <c r="R2571" s="320" t="s">
        <v>398</v>
      </c>
    </row>
    <row r="2572" s="254" customFormat="1" ht="24" customHeight="1" spans="1:18">
      <c r="A2572" s="45">
        <v>3156</v>
      </c>
      <c r="B2572" s="45" t="s">
        <v>218</v>
      </c>
      <c r="C2572" s="572" t="s">
        <v>8375</v>
      </c>
      <c r="D2572" s="462" t="s">
        <v>8376</v>
      </c>
      <c r="E2572" s="292" t="s">
        <v>8377</v>
      </c>
      <c r="F2572" s="292"/>
      <c r="G2572" s="292"/>
      <c r="H2572" s="456" t="s">
        <v>76</v>
      </c>
      <c r="I2572" s="514" t="s">
        <v>46</v>
      </c>
      <c r="J2572" s="49">
        <v>1470</v>
      </c>
      <c r="K2572" s="49">
        <v>1323</v>
      </c>
      <c r="L2572" s="49">
        <v>1176</v>
      </c>
      <c r="M2572" s="512"/>
      <c r="N2572" s="244" t="s">
        <v>5857</v>
      </c>
      <c r="O2572" s="244" t="s">
        <v>5858</v>
      </c>
      <c r="P2572" s="467"/>
      <c r="Q2572" s="456"/>
      <c r="R2572" s="320" t="s">
        <v>398</v>
      </c>
    </row>
    <row r="2573" s="254" customFormat="1" ht="24" customHeight="1" spans="1:18">
      <c r="A2573" s="45">
        <v>3157</v>
      </c>
      <c r="B2573" s="45" t="s">
        <v>218</v>
      </c>
      <c r="C2573" s="572" t="s">
        <v>8378</v>
      </c>
      <c r="D2573" s="462" t="s">
        <v>8379</v>
      </c>
      <c r="E2573" s="292" t="s">
        <v>8380</v>
      </c>
      <c r="F2573" s="292"/>
      <c r="G2573" s="292"/>
      <c r="H2573" s="456" t="s">
        <v>76</v>
      </c>
      <c r="I2573" s="514" t="s">
        <v>46</v>
      </c>
      <c r="J2573" s="360">
        <v>800</v>
      </c>
      <c r="K2573" s="360">
        <v>720</v>
      </c>
      <c r="L2573" s="469">
        <v>640</v>
      </c>
      <c r="M2573" s="512"/>
      <c r="N2573" s="289" t="s">
        <v>135</v>
      </c>
      <c r="O2573" s="283" t="s">
        <v>136</v>
      </c>
      <c r="P2573" s="467"/>
      <c r="Q2573" s="456"/>
      <c r="R2573" s="320" t="s">
        <v>398</v>
      </c>
    </row>
    <row r="2574" s="254" customFormat="1" ht="24" customHeight="1" spans="1:18">
      <c r="A2574" s="45">
        <v>3158</v>
      </c>
      <c r="B2574" s="45" t="s">
        <v>218</v>
      </c>
      <c r="C2574" s="572" t="s">
        <v>8381</v>
      </c>
      <c r="D2574" s="462" t="s">
        <v>8382</v>
      </c>
      <c r="E2574" s="292" t="s">
        <v>8383</v>
      </c>
      <c r="F2574" s="292" t="s">
        <v>8384</v>
      </c>
      <c r="G2574" s="292"/>
      <c r="H2574" s="456" t="s">
        <v>76</v>
      </c>
      <c r="I2574" s="514" t="s">
        <v>46</v>
      </c>
      <c r="J2574" s="360">
        <v>1110</v>
      </c>
      <c r="K2574" s="360">
        <v>999</v>
      </c>
      <c r="L2574" s="469">
        <v>888</v>
      </c>
      <c r="M2574" s="512"/>
      <c r="N2574" s="289" t="s">
        <v>135</v>
      </c>
      <c r="O2574" s="283" t="s">
        <v>136</v>
      </c>
      <c r="P2574" s="467"/>
      <c r="Q2574" s="456"/>
      <c r="R2574" s="320" t="s">
        <v>398</v>
      </c>
    </row>
    <row r="2575" s="254" customFormat="1" ht="24" customHeight="1" spans="1:18">
      <c r="A2575" s="45">
        <v>3159</v>
      </c>
      <c r="B2575" s="45" t="s">
        <v>218</v>
      </c>
      <c r="C2575" s="572" t="s">
        <v>8385</v>
      </c>
      <c r="D2575" s="462" t="s">
        <v>8386</v>
      </c>
      <c r="E2575" s="292" t="s">
        <v>8387</v>
      </c>
      <c r="F2575" s="292"/>
      <c r="G2575" s="292"/>
      <c r="H2575" s="456" t="s">
        <v>76</v>
      </c>
      <c r="I2575" s="514" t="s">
        <v>46</v>
      </c>
      <c r="J2575" s="49">
        <v>1470</v>
      </c>
      <c r="K2575" s="49">
        <v>1323</v>
      </c>
      <c r="L2575" s="49">
        <v>1176</v>
      </c>
      <c r="M2575" s="512"/>
      <c r="N2575" s="244" t="s">
        <v>5857</v>
      </c>
      <c r="O2575" s="244" t="s">
        <v>5858</v>
      </c>
      <c r="P2575" s="467"/>
      <c r="Q2575" s="456"/>
      <c r="R2575" s="320" t="s">
        <v>398</v>
      </c>
    </row>
    <row r="2576" s="254" customFormat="1" ht="24" customHeight="1" spans="1:18">
      <c r="A2576" s="45">
        <v>3160</v>
      </c>
      <c r="B2576" s="45" t="s">
        <v>218</v>
      </c>
      <c r="C2576" s="572" t="s">
        <v>8388</v>
      </c>
      <c r="D2576" s="462" t="s">
        <v>8389</v>
      </c>
      <c r="E2576" s="292" t="s">
        <v>8390</v>
      </c>
      <c r="F2576" s="292" t="s">
        <v>8391</v>
      </c>
      <c r="G2576" s="292" t="s">
        <v>8392</v>
      </c>
      <c r="H2576" s="456" t="s">
        <v>76</v>
      </c>
      <c r="I2576" s="514" t="s">
        <v>46</v>
      </c>
      <c r="J2576" s="304">
        <v>713</v>
      </c>
      <c r="K2576" s="304">
        <v>642</v>
      </c>
      <c r="L2576" s="304">
        <v>570</v>
      </c>
      <c r="M2576" s="512" t="s">
        <v>8323</v>
      </c>
      <c r="N2576" s="289" t="s">
        <v>4961</v>
      </c>
      <c r="O2576" s="472" t="s">
        <v>4962</v>
      </c>
      <c r="P2576" s="467"/>
      <c r="Q2576" s="456"/>
      <c r="R2576" s="320" t="s">
        <v>398</v>
      </c>
    </row>
    <row r="2577" s="254" customFormat="1" ht="24" customHeight="1" spans="1:18">
      <c r="A2577" s="45">
        <v>3161</v>
      </c>
      <c r="B2577" s="45" t="s">
        <v>218</v>
      </c>
      <c r="C2577" s="572" t="s">
        <v>8388</v>
      </c>
      <c r="D2577" s="462" t="s">
        <v>8393</v>
      </c>
      <c r="E2577" s="292"/>
      <c r="F2577" s="292"/>
      <c r="G2577" s="292"/>
      <c r="H2577" s="456" t="s">
        <v>45</v>
      </c>
      <c r="I2577" s="514" t="s">
        <v>46</v>
      </c>
      <c r="J2577" s="360">
        <v>150</v>
      </c>
      <c r="K2577" s="360">
        <v>150</v>
      </c>
      <c r="L2577" s="360">
        <v>150</v>
      </c>
      <c r="M2577" s="512" t="s">
        <v>8326</v>
      </c>
      <c r="N2577" s="289"/>
      <c r="O2577" s="292"/>
      <c r="P2577" s="467"/>
      <c r="Q2577" s="456"/>
      <c r="R2577" s="320" t="s">
        <v>6797</v>
      </c>
    </row>
    <row r="2578" s="254" customFormat="1" ht="24" customHeight="1" spans="1:18">
      <c r="A2578" s="45">
        <v>3162</v>
      </c>
      <c r="B2578" s="45" t="s">
        <v>218</v>
      </c>
      <c r="C2578" s="572" t="s">
        <v>8394</v>
      </c>
      <c r="D2578" s="462" t="s">
        <v>8395</v>
      </c>
      <c r="E2578" s="292" t="s">
        <v>8396</v>
      </c>
      <c r="F2578" s="292" t="s">
        <v>8397</v>
      </c>
      <c r="G2578" s="292"/>
      <c r="H2578" s="456" t="s">
        <v>76</v>
      </c>
      <c r="I2578" s="514" t="s">
        <v>46</v>
      </c>
      <c r="J2578" s="360">
        <v>935</v>
      </c>
      <c r="K2578" s="360">
        <v>842</v>
      </c>
      <c r="L2578" s="469">
        <v>748</v>
      </c>
      <c r="M2578" s="512"/>
      <c r="N2578" s="289" t="s">
        <v>135</v>
      </c>
      <c r="O2578" s="283" t="s">
        <v>136</v>
      </c>
      <c r="P2578" s="467"/>
      <c r="Q2578" s="456"/>
      <c r="R2578" s="320" t="s">
        <v>398</v>
      </c>
    </row>
    <row r="2579" s="254" customFormat="1" ht="24" customHeight="1" spans="1:18">
      <c r="A2579" s="45">
        <v>3163</v>
      </c>
      <c r="B2579" s="45" t="s">
        <v>218</v>
      </c>
      <c r="C2579" s="572" t="s">
        <v>8398</v>
      </c>
      <c r="D2579" s="462" t="s">
        <v>8399</v>
      </c>
      <c r="E2579" s="292" t="s">
        <v>8400</v>
      </c>
      <c r="F2579" s="292" t="s">
        <v>8401</v>
      </c>
      <c r="G2579" s="292"/>
      <c r="H2579" s="456" t="s">
        <v>76</v>
      </c>
      <c r="I2579" s="514" t="s">
        <v>46</v>
      </c>
      <c r="J2579" s="49">
        <v>1160</v>
      </c>
      <c r="K2579" s="49">
        <v>1045</v>
      </c>
      <c r="L2579" s="49">
        <v>928</v>
      </c>
      <c r="M2579" s="512"/>
      <c r="N2579" s="244" t="s">
        <v>6954</v>
      </c>
      <c r="O2579" s="244" t="s">
        <v>6955</v>
      </c>
      <c r="P2579" s="467"/>
      <c r="Q2579" s="456"/>
      <c r="R2579" s="320" t="s">
        <v>398</v>
      </c>
    </row>
    <row r="2580" s="254" customFormat="1" ht="24" customHeight="1" spans="1:18">
      <c r="A2580" s="45">
        <v>3164</v>
      </c>
      <c r="B2580" s="45" t="s">
        <v>129</v>
      </c>
      <c r="C2580" s="572" t="s">
        <v>8402</v>
      </c>
      <c r="D2580" s="462" t="s">
        <v>8403</v>
      </c>
      <c r="E2580" s="292" t="s">
        <v>8404</v>
      </c>
      <c r="F2580" s="292" t="s">
        <v>8405</v>
      </c>
      <c r="G2580" s="292"/>
      <c r="H2580" s="456" t="s">
        <v>76</v>
      </c>
      <c r="I2580" s="514" t="s">
        <v>46</v>
      </c>
      <c r="J2580" s="360">
        <v>750</v>
      </c>
      <c r="K2580" s="360">
        <v>675</v>
      </c>
      <c r="L2580" s="360">
        <v>600</v>
      </c>
      <c r="M2580" s="512"/>
      <c r="N2580" s="289" t="s">
        <v>135</v>
      </c>
      <c r="O2580" s="283" t="s">
        <v>136</v>
      </c>
      <c r="P2580" s="467"/>
      <c r="Q2580" s="456"/>
      <c r="R2580" s="320" t="s">
        <v>398</v>
      </c>
    </row>
    <row r="2581" s="254" customFormat="1" ht="24" customHeight="1" spans="1:18">
      <c r="A2581" s="45">
        <v>3165</v>
      </c>
      <c r="B2581" s="45" t="s">
        <v>218</v>
      </c>
      <c r="C2581" s="572" t="s">
        <v>8406</v>
      </c>
      <c r="D2581" s="462" t="s">
        <v>8407</v>
      </c>
      <c r="E2581" s="292" t="s">
        <v>8408</v>
      </c>
      <c r="F2581" s="292"/>
      <c r="G2581" s="292"/>
      <c r="H2581" s="456" t="s">
        <v>76</v>
      </c>
      <c r="I2581" s="514" t="s">
        <v>46</v>
      </c>
      <c r="J2581" s="360">
        <v>750</v>
      </c>
      <c r="K2581" s="360">
        <v>675</v>
      </c>
      <c r="L2581" s="360">
        <v>600</v>
      </c>
      <c r="M2581" s="512"/>
      <c r="N2581" s="289" t="s">
        <v>135</v>
      </c>
      <c r="O2581" s="283" t="s">
        <v>136</v>
      </c>
      <c r="P2581" s="467"/>
      <c r="Q2581" s="456"/>
      <c r="R2581" s="320" t="s">
        <v>398</v>
      </c>
    </row>
    <row r="2582" s="254" customFormat="1" ht="24" customHeight="1" spans="1:18">
      <c r="A2582" s="45">
        <v>3166</v>
      </c>
      <c r="B2582" s="45" t="s">
        <v>218</v>
      </c>
      <c r="C2582" s="572" t="s">
        <v>8409</v>
      </c>
      <c r="D2582" s="462" t="s">
        <v>8410</v>
      </c>
      <c r="E2582" s="292" t="s">
        <v>8411</v>
      </c>
      <c r="F2582" s="292" t="s">
        <v>8412</v>
      </c>
      <c r="G2582" s="292"/>
      <c r="H2582" s="456" t="s">
        <v>76</v>
      </c>
      <c r="I2582" s="514" t="s">
        <v>46</v>
      </c>
      <c r="J2582" s="360">
        <v>914</v>
      </c>
      <c r="K2582" s="360">
        <v>823</v>
      </c>
      <c r="L2582" s="469">
        <v>731</v>
      </c>
      <c r="M2582" s="512"/>
      <c r="N2582" s="289" t="s">
        <v>135</v>
      </c>
      <c r="O2582" s="283" t="s">
        <v>136</v>
      </c>
      <c r="P2582" s="467"/>
      <c r="Q2582" s="456"/>
      <c r="R2582" s="320" t="s">
        <v>398</v>
      </c>
    </row>
    <row r="2583" s="254" customFormat="1" ht="24" customHeight="1" spans="1:18">
      <c r="A2583" s="45">
        <v>3167</v>
      </c>
      <c r="B2583" s="45" t="s">
        <v>218</v>
      </c>
      <c r="C2583" s="572" t="s">
        <v>8413</v>
      </c>
      <c r="D2583" s="462" t="s">
        <v>8414</v>
      </c>
      <c r="E2583" s="292" t="s">
        <v>8415</v>
      </c>
      <c r="F2583" s="292" t="s">
        <v>8416</v>
      </c>
      <c r="G2583" s="292"/>
      <c r="H2583" s="456" t="s">
        <v>76</v>
      </c>
      <c r="I2583" s="514" t="s">
        <v>46</v>
      </c>
      <c r="J2583" s="360">
        <v>1405</v>
      </c>
      <c r="K2583" s="360">
        <v>1265</v>
      </c>
      <c r="L2583" s="469">
        <v>1124</v>
      </c>
      <c r="M2583" s="512"/>
      <c r="N2583" s="289" t="s">
        <v>135</v>
      </c>
      <c r="O2583" s="283" t="s">
        <v>136</v>
      </c>
      <c r="P2583" s="467"/>
      <c r="Q2583" s="456"/>
      <c r="R2583" s="320" t="s">
        <v>398</v>
      </c>
    </row>
    <row r="2584" s="254" customFormat="1" ht="24" customHeight="1" spans="1:18">
      <c r="A2584" s="45">
        <v>3168</v>
      </c>
      <c r="B2584" s="45" t="s">
        <v>218</v>
      </c>
      <c r="C2584" s="572" t="s">
        <v>8417</v>
      </c>
      <c r="D2584" s="462" t="s">
        <v>8418</v>
      </c>
      <c r="E2584" s="292" t="s">
        <v>8419</v>
      </c>
      <c r="F2584" s="292" t="s">
        <v>8420</v>
      </c>
      <c r="G2584" s="292"/>
      <c r="H2584" s="456" t="s">
        <v>76</v>
      </c>
      <c r="I2584" s="514" t="s">
        <v>46</v>
      </c>
      <c r="J2584" s="49">
        <v>2550</v>
      </c>
      <c r="K2584" s="49">
        <v>2295</v>
      </c>
      <c r="L2584" s="49">
        <v>2040</v>
      </c>
      <c r="M2584" s="512"/>
      <c r="N2584" s="244" t="s">
        <v>5857</v>
      </c>
      <c r="O2584" s="244" t="s">
        <v>5858</v>
      </c>
      <c r="P2584" s="467"/>
      <c r="Q2584" s="456"/>
      <c r="R2584" s="320" t="s">
        <v>398</v>
      </c>
    </row>
    <row r="2585" s="254" customFormat="1" ht="48" customHeight="1" spans="1:18">
      <c r="A2585" s="45">
        <v>3169</v>
      </c>
      <c r="B2585" s="45" t="s">
        <v>218</v>
      </c>
      <c r="C2585" s="572" t="s">
        <v>8421</v>
      </c>
      <c r="D2585" s="462" t="s">
        <v>8422</v>
      </c>
      <c r="E2585" s="292" t="s">
        <v>8423</v>
      </c>
      <c r="F2585" s="463" t="s">
        <v>8424</v>
      </c>
      <c r="G2585" s="292"/>
      <c r="H2585" s="456" t="s">
        <v>76</v>
      </c>
      <c r="I2585" s="514" t="s">
        <v>46</v>
      </c>
      <c r="J2585" s="304">
        <v>2212</v>
      </c>
      <c r="K2585" s="304">
        <v>1991</v>
      </c>
      <c r="L2585" s="304">
        <v>1770</v>
      </c>
      <c r="M2585" s="512"/>
      <c r="N2585" s="289" t="s">
        <v>8425</v>
      </c>
      <c r="O2585" s="528" t="s">
        <v>8426</v>
      </c>
      <c r="P2585" s="467"/>
      <c r="Q2585" s="456"/>
      <c r="R2585" s="320" t="s">
        <v>398</v>
      </c>
    </row>
    <row r="2586" s="254" customFormat="1" ht="24" customHeight="1" spans="1:18">
      <c r="A2586" s="45">
        <v>3170</v>
      </c>
      <c r="B2586" s="45" t="s">
        <v>218</v>
      </c>
      <c r="C2586" s="572" t="s">
        <v>8427</v>
      </c>
      <c r="D2586" s="462" t="s">
        <v>8428</v>
      </c>
      <c r="E2586" s="292" t="s">
        <v>8429</v>
      </c>
      <c r="F2586" s="292" t="s">
        <v>8430</v>
      </c>
      <c r="G2586" s="292"/>
      <c r="H2586" s="456" t="s">
        <v>76</v>
      </c>
      <c r="I2586" s="514" t="s">
        <v>46</v>
      </c>
      <c r="J2586" s="49">
        <v>2000</v>
      </c>
      <c r="K2586" s="49">
        <v>1800</v>
      </c>
      <c r="L2586" s="49">
        <v>1600</v>
      </c>
      <c r="M2586" s="512"/>
      <c r="N2586" s="244" t="s">
        <v>5857</v>
      </c>
      <c r="O2586" s="244" t="s">
        <v>5858</v>
      </c>
      <c r="P2586" s="467"/>
      <c r="Q2586" s="456"/>
      <c r="R2586" s="320" t="s">
        <v>398</v>
      </c>
    </row>
    <row r="2587" s="254" customFormat="1" ht="24" customHeight="1" spans="1:18">
      <c r="A2587" s="45">
        <v>3171</v>
      </c>
      <c r="B2587" s="45" t="s">
        <v>218</v>
      </c>
      <c r="C2587" s="572" t="s">
        <v>8431</v>
      </c>
      <c r="D2587" s="462" t="s">
        <v>8432</v>
      </c>
      <c r="E2587" s="292" t="s">
        <v>8433</v>
      </c>
      <c r="F2587" s="292" t="s">
        <v>8434</v>
      </c>
      <c r="G2587" s="292"/>
      <c r="H2587" s="456" t="s">
        <v>76</v>
      </c>
      <c r="I2587" s="514" t="s">
        <v>46</v>
      </c>
      <c r="J2587" s="360">
        <v>1500</v>
      </c>
      <c r="K2587" s="360">
        <v>1350</v>
      </c>
      <c r="L2587" s="360">
        <v>1200</v>
      </c>
      <c r="M2587" s="512"/>
      <c r="N2587" s="289" t="s">
        <v>135</v>
      </c>
      <c r="O2587" s="283" t="s">
        <v>136</v>
      </c>
      <c r="P2587" s="467"/>
      <c r="Q2587" s="456"/>
      <c r="R2587" s="320" t="s">
        <v>398</v>
      </c>
    </row>
    <row r="2588" s="254" customFormat="1" ht="36" customHeight="1" spans="1:18">
      <c r="A2588" s="45">
        <v>3172</v>
      </c>
      <c r="B2588" s="45" t="s">
        <v>218</v>
      </c>
      <c r="C2588" s="572" t="s">
        <v>8435</v>
      </c>
      <c r="D2588" s="462" t="s">
        <v>8436</v>
      </c>
      <c r="E2588" s="292" t="s">
        <v>8437</v>
      </c>
      <c r="F2588" s="292" t="s">
        <v>8438</v>
      </c>
      <c r="G2588" s="292"/>
      <c r="H2588" s="456" t="s">
        <v>45</v>
      </c>
      <c r="I2588" s="514" t="s">
        <v>46</v>
      </c>
      <c r="J2588" s="360">
        <v>1800</v>
      </c>
      <c r="K2588" s="360">
        <v>1620</v>
      </c>
      <c r="L2588" s="360">
        <v>1440</v>
      </c>
      <c r="M2588" s="512"/>
      <c r="N2588" s="289" t="s">
        <v>135</v>
      </c>
      <c r="O2588" s="283" t="s">
        <v>136</v>
      </c>
      <c r="P2588" s="467"/>
      <c r="Q2588" s="456"/>
      <c r="R2588" s="320" t="s">
        <v>398</v>
      </c>
    </row>
    <row r="2589" s="254" customFormat="1" ht="24" customHeight="1" spans="1:18">
      <c r="A2589" s="45">
        <v>3173</v>
      </c>
      <c r="B2589" s="45" t="s">
        <v>218</v>
      </c>
      <c r="C2589" s="572" t="s">
        <v>8439</v>
      </c>
      <c r="D2589" s="462" t="s">
        <v>8440</v>
      </c>
      <c r="E2589" s="292" t="s">
        <v>8441</v>
      </c>
      <c r="F2589" s="292" t="s">
        <v>8442</v>
      </c>
      <c r="G2589" s="292"/>
      <c r="H2589" s="456" t="s">
        <v>76</v>
      </c>
      <c r="I2589" s="514" t="s">
        <v>46</v>
      </c>
      <c r="J2589" s="49">
        <v>1148</v>
      </c>
      <c r="K2589" s="49">
        <v>1033</v>
      </c>
      <c r="L2589" s="49">
        <v>918</v>
      </c>
      <c r="M2589" s="512"/>
      <c r="N2589" s="244" t="s">
        <v>5857</v>
      </c>
      <c r="O2589" s="244" t="s">
        <v>5858</v>
      </c>
      <c r="P2589" s="467"/>
      <c r="Q2589" s="456"/>
      <c r="R2589" s="320" t="s">
        <v>398</v>
      </c>
    </row>
    <row r="2590" s="254" customFormat="1" ht="24" customHeight="1" spans="1:18">
      <c r="A2590" s="45">
        <v>3174</v>
      </c>
      <c r="B2590" s="45" t="s">
        <v>218</v>
      </c>
      <c r="C2590" s="572" t="s">
        <v>8443</v>
      </c>
      <c r="D2590" s="462" t="s">
        <v>8444</v>
      </c>
      <c r="E2590" s="292" t="s">
        <v>8445</v>
      </c>
      <c r="F2590" s="292"/>
      <c r="G2590" s="292"/>
      <c r="H2590" s="456" t="s">
        <v>45</v>
      </c>
      <c r="I2590" s="514" t="s">
        <v>46</v>
      </c>
      <c r="J2590" s="360">
        <v>1200</v>
      </c>
      <c r="K2590" s="360">
        <v>1080</v>
      </c>
      <c r="L2590" s="469">
        <v>960</v>
      </c>
      <c r="M2590" s="512"/>
      <c r="N2590" s="289" t="s">
        <v>135</v>
      </c>
      <c r="O2590" s="283" t="s">
        <v>136</v>
      </c>
      <c r="P2590" s="467"/>
      <c r="Q2590" s="456"/>
      <c r="R2590" s="320" t="s">
        <v>398</v>
      </c>
    </row>
    <row r="2591" s="254" customFormat="1" ht="24" customHeight="1" spans="1:18">
      <c r="A2591" s="45">
        <v>3175</v>
      </c>
      <c r="B2591" s="45" t="s">
        <v>218</v>
      </c>
      <c r="C2591" s="572" t="s">
        <v>8446</v>
      </c>
      <c r="D2591" s="462" t="s">
        <v>8447</v>
      </c>
      <c r="E2591" s="292" t="s">
        <v>8448</v>
      </c>
      <c r="F2591" s="292" t="s">
        <v>8449</v>
      </c>
      <c r="G2591" s="292"/>
      <c r="H2591" s="456" t="s">
        <v>76</v>
      </c>
      <c r="I2591" s="514" t="s">
        <v>46</v>
      </c>
      <c r="J2591" s="360">
        <v>1000</v>
      </c>
      <c r="K2591" s="360">
        <v>900</v>
      </c>
      <c r="L2591" s="469">
        <v>800</v>
      </c>
      <c r="M2591" s="512"/>
      <c r="N2591" s="289" t="s">
        <v>135</v>
      </c>
      <c r="O2591" s="283" t="s">
        <v>136</v>
      </c>
      <c r="P2591" s="467"/>
      <c r="Q2591" s="456"/>
      <c r="R2591" s="320" t="s">
        <v>398</v>
      </c>
    </row>
    <row r="2592" s="254" customFormat="1" ht="24" customHeight="1" spans="1:18">
      <c r="A2592" s="45">
        <v>3176</v>
      </c>
      <c r="B2592" s="45" t="s">
        <v>218</v>
      </c>
      <c r="C2592" s="572" t="s">
        <v>8388</v>
      </c>
      <c r="D2592" s="289" t="s">
        <v>8450</v>
      </c>
      <c r="E2592" s="291" t="s">
        <v>8451</v>
      </c>
      <c r="F2592" s="291" t="s">
        <v>8452</v>
      </c>
      <c r="G2592" s="291"/>
      <c r="H2592" s="456" t="s">
        <v>45</v>
      </c>
      <c r="I2592" s="325" t="s">
        <v>46</v>
      </c>
      <c r="J2592" s="360">
        <v>3000</v>
      </c>
      <c r="K2592" s="360">
        <v>2700</v>
      </c>
      <c r="L2592" s="469">
        <v>2400</v>
      </c>
      <c r="M2592" s="512"/>
      <c r="N2592" s="289" t="s">
        <v>135</v>
      </c>
      <c r="O2592" s="283" t="s">
        <v>136</v>
      </c>
      <c r="P2592" s="467"/>
      <c r="Q2592" s="456"/>
      <c r="R2592" s="320" t="s">
        <v>398</v>
      </c>
    </row>
    <row r="2593" s="254" customFormat="1" ht="12" customHeight="1" spans="1:18">
      <c r="A2593" s="45">
        <v>3177</v>
      </c>
      <c r="B2593" s="45"/>
      <c r="C2593" s="45"/>
      <c r="D2593" s="460" t="s">
        <v>8453</v>
      </c>
      <c r="E2593" s="461" t="s">
        <v>8454</v>
      </c>
      <c r="F2593" s="292"/>
      <c r="G2593" s="292"/>
      <c r="H2593" s="456"/>
      <c r="I2593" s="514"/>
      <c r="J2593" s="360"/>
      <c r="K2593" s="360"/>
      <c r="L2593" s="360"/>
      <c r="M2593" s="512"/>
      <c r="N2593" s="289"/>
      <c r="O2593" s="292"/>
      <c r="P2593" s="467"/>
      <c r="Q2593" s="456"/>
      <c r="R2593" s="320"/>
    </row>
    <row r="2594" s="254" customFormat="1" ht="24" customHeight="1" spans="1:18">
      <c r="A2594" s="45">
        <v>3178</v>
      </c>
      <c r="B2594" s="45" t="s">
        <v>218</v>
      </c>
      <c r="C2594" s="572" t="s">
        <v>8455</v>
      </c>
      <c r="D2594" s="462" t="s">
        <v>8456</v>
      </c>
      <c r="E2594" s="292" t="s">
        <v>8457</v>
      </c>
      <c r="F2594" s="292" t="s">
        <v>8458</v>
      </c>
      <c r="G2594" s="292"/>
      <c r="H2594" s="456" t="s">
        <v>76</v>
      </c>
      <c r="I2594" s="514" t="s">
        <v>46</v>
      </c>
      <c r="J2594" s="360">
        <v>2000</v>
      </c>
      <c r="K2594" s="360">
        <v>1800</v>
      </c>
      <c r="L2594" s="469">
        <v>1600</v>
      </c>
      <c r="M2594" s="516"/>
      <c r="N2594" s="289" t="s">
        <v>135</v>
      </c>
      <c r="O2594" s="283" t="s">
        <v>136</v>
      </c>
      <c r="P2594" s="467"/>
      <c r="Q2594" s="456"/>
      <c r="R2594" s="320" t="s">
        <v>398</v>
      </c>
    </row>
    <row r="2595" s="254" customFormat="1" ht="24" customHeight="1" spans="1:18">
      <c r="A2595" s="45">
        <v>3179</v>
      </c>
      <c r="B2595" s="45" t="s">
        <v>218</v>
      </c>
      <c r="C2595" s="572" t="s">
        <v>8459</v>
      </c>
      <c r="D2595" s="462" t="s">
        <v>8460</v>
      </c>
      <c r="E2595" s="292"/>
      <c r="F2595" s="292"/>
      <c r="G2595" s="292"/>
      <c r="H2595" s="456" t="s">
        <v>76</v>
      </c>
      <c r="I2595" s="514" t="s">
        <v>46</v>
      </c>
      <c r="J2595" s="360">
        <v>450</v>
      </c>
      <c r="K2595" s="360">
        <v>450</v>
      </c>
      <c r="L2595" s="360">
        <v>450</v>
      </c>
      <c r="M2595" s="512" t="s">
        <v>8461</v>
      </c>
      <c r="N2595" s="289"/>
      <c r="O2595" s="292"/>
      <c r="P2595" s="467"/>
      <c r="Q2595" s="456"/>
      <c r="R2595" s="320" t="s">
        <v>6797</v>
      </c>
    </row>
    <row r="2596" s="254" customFormat="1" ht="24" customHeight="1" spans="1:18">
      <c r="A2596" s="45">
        <v>3180</v>
      </c>
      <c r="B2596" s="45" t="s">
        <v>218</v>
      </c>
      <c r="C2596" s="572" t="s">
        <v>8462</v>
      </c>
      <c r="D2596" s="462" t="s">
        <v>8463</v>
      </c>
      <c r="E2596" s="292" t="s">
        <v>8464</v>
      </c>
      <c r="F2596" s="292" t="s">
        <v>8465</v>
      </c>
      <c r="G2596" s="292"/>
      <c r="H2596" s="456" t="s">
        <v>76</v>
      </c>
      <c r="I2596" s="514" t="s">
        <v>46</v>
      </c>
      <c r="J2596" s="360">
        <v>2167</v>
      </c>
      <c r="K2596" s="360">
        <v>1950</v>
      </c>
      <c r="L2596" s="469">
        <v>1734</v>
      </c>
      <c r="M2596" s="475"/>
      <c r="N2596" s="289" t="s">
        <v>646</v>
      </c>
      <c r="O2596" s="473" t="s">
        <v>647</v>
      </c>
      <c r="P2596" s="467"/>
      <c r="Q2596" s="456"/>
      <c r="R2596" s="320" t="s">
        <v>398</v>
      </c>
    </row>
    <row r="2597" s="254" customFormat="1" ht="24" customHeight="1" spans="1:18">
      <c r="A2597" s="45">
        <v>3181</v>
      </c>
      <c r="B2597" s="45" t="s">
        <v>218</v>
      </c>
      <c r="C2597" s="572" t="s">
        <v>8466</v>
      </c>
      <c r="D2597" s="462" t="s">
        <v>8467</v>
      </c>
      <c r="E2597" s="292" t="s">
        <v>8468</v>
      </c>
      <c r="F2597" s="292"/>
      <c r="G2597" s="292"/>
      <c r="H2597" s="456" t="s">
        <v>45</v>
      </c>
      <c r="I2597" s="514" t="s">
        <v>46</v>
      </c>
      <c r="J2597" s="49">
        <v>2458</v>
      </c>
      <c r="K2597" s="49">
        <v>2212</v>
      </c>
      <c r="L2597" s="49">
        <v>1966</v>
      </c>
      <c r="M2597" s="512"/>
      <c r="N2597" s="244" t="s">
        <v>5857</v>
      </c>
      <c r="O2597" s="244" t="s">
        <v>5858</v>
      </c>
      <c r="P2597" s="467"/>
      <c r="Q2597" s="456"/>
      <c r="R2597" s="320" t="s">
        <v>398</v>
      </c>
    </row>
    <row r="2598" s="254" customFormat="1" ht="24" customHeight="1" spans="1:18">
      <c r="A2598" s="45">
        <v>3182</v>
      </c>
      <c r="B2598" s="45" t="s">
        <v>218</v>
      </c>
      <c r="C2598" s="572" t="s">
        <v>8469</v>
      </c>
      <c r="D2598" s="462" t="s">
        <v>8470</v>
      </c>
      <c r="E2598" s="292" t="s">
        <v>8471</v>
      </c>
      <c r="F2598" s="292" t="s">
        <v>8472</v>
      </c>
      <c r="G2598" s="292"/>
      <c r="H2598" s="456" t="s">
        <v>76</v>
      </c>
      <c r="I2598" s="514" t="s">
        <v>46</v>
      </c>
      <c r="J2598" s="360">
        <v>1800</v>
      </c>
      <c r="K2598" s="360">
        <v>1620</v>
      </c>
      <c r="L2598" s="360">
        <v>1440</v>
      </c>
      <c r="M2598" s="512"/>
      <c r="N2598" s="289" t="s">
        <v>135</v>
      </c>
      <c r="O2598" s="283" t="s">
        <v>136</v>
      </c>
      <c r="P2598" s="467"/>
      <c r="Q2598" s="456"/>
      <c r="R2598" s="320" t="s">
        <v>398</v>
      </c>
    </row>
    <row r="2599" s="254" customFormat="1" ht="24" customHeight="1" spans="1:18">
      <c r="A2599" s="45">
        <v>3183</v>
      </c>
      <c r="B2599" s="45" t="s">
        <v>218</v>
      </c>
      <c r="C2599" s="572" t="s">
        <v>8473</v>
      </c>
      <c r="D2599" s="462" t="s">
        <v>8474</v>
      </c>
      <c r="E2599" s="292" t="s">
        <v>8475</v>
      </c>
      <c r="F2599" s="292" t="s">
        <v>8476</v>
      </c>
      <c r="G2599" s="292"/>
      <c r="H2599" s="456" t="s">
        <v>45</v>
      </c>
      <c r="I2599" s="514" t="s">
        <v>46</v>
      </c>
      <c r="J2599" s="360">
        <v>2100</v>
      </c>
      <c r="K2599" s="360">
        <v>1890</v>
      </c>
      <c r="L2599" s="469">
        <v>1680</v>
      </c>
      <c r="M2599" s="512"/>
      <c r="N2599" s="289" t="s">
        <v>135</v>
      </c>
      <c r="O2599" s="283" t="s">
        <v>136</v>
      </c>
      <c r="P2599" s="467"/>
      <c r="Q2599" s="456"/>
      <c r="R2599" s="320" t="s">
        <v>398</v>
      </c>
    </row>
    <row r="2600" s="254" customFormat="1" ht="24" customHeight="1" spans="1:18">
      <c r="A2600" s="45">
        <v>3184</v>
      </c>
      <c r="B2600" s="45" t="s">
        <v>218</v>
      </c>
      <c r="C2600" s="572" t="s">
        <v>8477</v>
      </c>
      <c r="D2600" s="462" t="s">
        <v>8478</v>
      </c>
      <c r="E2600" s="292" t="s">
        <v>8479</v>
      </c>
      <c r="F2600" s="292" t="s">
        <v>8480</v>
      </c>
      <c r="G2600" s="292"/>
      <c r="H2600" s="456" t="s">
        <v>76</v>
      </c>
      <c r="I2600" s="514" t="s">
        <v>46</v>
      </c>
      <c r="J2600" s="360">
        <v>2300</v>
      </c>
      <c r="K2600" s="360">
        <v>2070</v>
      </c>
      <c r="L2600" s="469">
        <v>1840</v>
      </c>
      <c r="M2600" s="512"/>
      <c r="N2600" s="289" t="s">
        <v>135</v>
      </c>
      <c r="O2600" s="283" t="s">
        <v>136</v>
      </c>
      <c r="P2600" s="467"/>
      <c r="Q2600" s="456"/>
      <c r="R2600" s="320" t="s">
        <v>398</v>
      </c>
    </row>
    <row r="2601" s="254" customFormat="1" ht="24" customHeight="1" spans="1:18">
      <c r="A2601" s="45">
        <v>3185</v>
      </c>
      <c r="B2601" s="45" t="s">
        <v>218</v>
      </c>
      <c r="C2601" s="572" t="s">
        <v>8481</v>
      </c>
      <c r="D2601" s="462" t="s">
        <v>8482</v>
      </c>
      <c r="E2601" s="292" t="s">
        <v>8483</v>
      </c>
      <c r="F2601" s="292" t="s">
        <v>8484</v>
      </c>
      <c r="G2601" s="292"/>
      <c r="H2601" s="456" t="s">
        <v>76</v>
      </c>
      <c r="I2601" s="514" t="s">
        <v>46</v>
      </c>
      <c r="J2601" s="360">
        <v>4450</v>
      </c>
      <c r="K2601" s="360">
        <v>4005</v>
      </c>
      <c r="L2601" s="360">
        <v>3560</v>
      </c>
      <c r="M2601" s="512"/>
      <c r="N2601" s="289" t="s">
        <v>7723</v>
      </c>
      <c r="O2601" s="473" t="s">
        <v>7724</v>
      </c>
      <c r="P2601" s="497" t="s">
        <v>7145</v>
      </c>
      <c r="Q2601" s="456"/>
      <c r="R2601" s="320" t="s">
        <v>398</v>
      </c>
    </row>
    <row r="2602" s="254" customFormat="1" ht="24" customHeight="1" spans="1:18">
      <c r="A2602" s="45">
        <v>3186</v>
      </c>
      <c r="B2602" s="45" t="s">
        <v>218</v>
      </c>
      <c r="C2602" s="572" t="s">
        <v>8485</v>
      </c>
      <c r="D2602" s="462" t="s">
        <v>8486</v>
      </c>
      <c r="E2602" s="292" t="s">
        <v>8487</v>
      </c>
      <c r="F2602" s="292"/>
      <c r="G2602" s="292" t="s">
        <v>8488</v>
      </c>
      <c r="H2602" s="456" t="s">
        <v>45</v>
      </c>
      <c r="I2602" s="514" t="s">
        <v>46</v>
      </c>
      <c r="J2602" s="360">
        <v>1200</v>
      </c>
      <c r="K2602" s="360">
        <v>1080</v>
      </c>
      <c r="L2602" s="360">
        <v>960</v>
      </c>
      <c r="M2602" s="512"/>
      <c r="N2602" s="289" t="s">
        <v>135</v>
      </c>
      <c r="O2602" s="283" t="s">
        <v>136</v>
      </c>
      <c r="P2602" s="467"/>
      <c r="Q2602" s="456"/>
      <c r="R2602" s="320" t="s">
        <v>398</v>
      </c>
    </row>
    <row r="2603" s="254" customFormat="1" ht="24" customHeight="1" spans="1:18">
      <c r="A2603" s="45">
        <v>3187</v>
      </c>
      <c r="B2603" s="45" t="s">
        <v>218</v>
      </c>
      <c r="C2603" s="572" t="s">
        <v>8489</v>
      </c>
      <c r="D2603" s="462" t="s">
        <v>8490</v>
      </c>
      <c r="E2603" s="292" t="s">
        <v>8491</v>
      </c>
      <c r="F2603" s="292"/>
      <c r="G2603" s="292" t="s">
        <v>6704</v>
      </c>
      <c r="H2603" s="456" t="s">
        <v>45</v>
      </c>
      <c r="I2603" s="514" t="s">
        <v>46</v>
      </c>
      <c r="J2603" s="304">
        <v>2205</v>
      </c>
      <c r="K2603" s="304">
        <v>1985</v>
      </c>
      <c r="L2603" s="304">
        <v>1764</v>
      </c>
      <c r="M2603" s="512"/>
      <c r="N2603" s="289" t="s">
        <v>4961</v>
      </c>
      <c r="O2603" s="472" t="s">
        <v>4962</v>
      </c>
      <c r="P2603" s="467"/>
      <c r="Q2603" s="456"/>
      <c r="R2603" s="320" t="s">
        <v>398</v>
      </c>
    </row>
    <row r="2604" s="254" customFormat="1" ht="24" customHeight="1" spans="1:18">
      <c r="A2604" s="45">
        <v>3188</v>
      </c>
      <c r="B2604" s="45" t="s">
        <v>218</v>
      </c>
      <c r="C2604" s="572" t="s">
        <v>8492</v>
      </c>
      <c r="D2604" s="462" t="s">
        <v>8493</v>
      </c>
      <c r="E2604" s="292" t="s">
        <v>8494</v>
      </c>
      <c r="F2604" s="292" t="s">
        <v>8495</v>
      </c>
      <c r="G2604" s="292"/>
      <c r="H2604" s="456" t="s">
        <v>45</v>
      </c>
      <c r="I2604" s="514" t="s">
        <v>46</v>
      </c>
      <c r="J2604" s="360">
        <v>1350</v>
      </c>
      <c r="K2604" s="360">
        <v>1215</v>
      </c>
      <c r="L2604" s="360">
        <v>1080</v>
      </c>
      <c r="M2604" s="512" t="s">
        <v>8496</v>
      </c>
      <c r="N2604" s="289" t="s">
        <v>135</v>
      </c>
      <c r="O2604" s="283" t="s">
        <v>136</v>
      </c>
      <c r="P2604" s="467"/>
      <c r="Q2604" s="456"/>
      <c r="R2604" s="320" t="s">
        <v>398</v>
      </c>
    </row>
    <row r="2605" s="254" customFormat="1" ht="24" customHeight="1" spans="1:18">
      <c r="A2605" s="45">
        <v>3189</v>
      </c>
      <c r="B2605" s="45" t="s">
        <v>218</v>
      </c>
      <c r="C2605" s="572" t="s">
        <v>8492</v>
      </c>
      <c r="D2605" s="462" t="s">
        <v>8497</v>
      </c>
      <c r="E2605" s="292"/>
      <c r="F2605" s="292"/>
      <c r="G2605" s="292"/>
      <c r="H2605" s="456" t="s">
        <v>45</v>
      </c>
      <c r="I2605" s="514" t="s">
        <v>46</v>
      </c>
      <c r="J2605" s="360">
        <v>225</v>
      </c>
      <c r="K2605" s="360">
        <v>225</v>
      </c>
      <c r="L2605" s="360">
        <v>225</v>
      </c>
      <c r="M2605" s="512" t="s">
        <v>8498</v>
      </c>
      <c r="N2605" s="289"/>
      <c r="O2605" s="292"/>
      <c r="P2605" s="467"/>
      <c r="Q2605" s="456"/>
      <c r="R2605" s="320" t="s">
        <v>6797</v>
      </c>
    </row>
    <row r="2606" s="254" customFormat="1" ht="24" customHeight="1" spans="1:18">
      <c r="A2606" s="45">
        <v>3190</v>
      </c>
      <c r="B2606" s="45" t="s">
        <v>218</v>
      </c>
      <c r="C2606" s="572" t="s">
        <v>8499</v>
      </c>
      <c r="D2606" s="462" t="s">
        <v>8500</v>
      </c>
      <c r="E2606" s="292" t="s">
        <v>8501</v>
      </c>
      <c r="F2606" s="292"/>
      <c r="G2606" s="292"/>
      <c r="H2606" s="456" t="s">
        <v>76</v>
      </c>
      <c r="I2606" s="514" t="s">
        <v>46</v>
      </c>
      <c r="J2606" s="360">
        <v>900</v>
      </c>
      <c r="K2606" s="360">
        <v>810</v>
      </c>
      <c r="L2606" s="360">
        <v>720</v>
      </c>
      <c r="M2606" s="512"/>
      <c r="N2606" s="289" t="s">
        <v>135</v>
      </c>
      <c r="O2606" s="283" t="s">
        <v>136</v>
      </c>
      <c r="P2606" s="467"/>
      <c r="Q2606" s="456"/>
      <c r="R2606" s="320" t="s">
        <v>398</v>
      </c>
    </row>
    <row r="2607" s="254" customFormat="1" ht="24" customHeight="1" spans="1:18">
      <c r="A2607" s="45">
        <v>3191</v>
      </c>
      <c r="B2607" s="45" t="s">
        <v>218</v>
      </c>
      <c r="C2607" s="572" t="s">
        <v>8502</v>
      </c>
      <c r="D2607" s="462" t="s">
        <v>8503</v>
      </c>
      <c r="E2607" s="292" t="s">
        <v>8504</v>
      </c>
      <c r="F2607" s="292"/>
      <c r="G2607" s="292"/>
      <c r="H2607" s="456" t="s">
        <v>76</v>
      </c>
      <c r="I2607" s="514" t="s">
        <v>46</v>
      </c>
      <c r="J2607" s="360">
        <v>900</v>
      </c>
      <c r="K2607" s="360">
        <v>810</v>
      </c>
      <c r="L2607" s="360">
        <v>720</v>
      </c>
      <c r="M2607" s="512"/>
      <c r="N2607" s="289" t="s">
        <v>135</v>
      </c>
      <c r="O2607" s="283" t="s">
        <v>136</v>
      </c>
      <c r="P2607" s="467"/>
      <c r="Q2607" s="456"/>
      <c r="R2607" s="320" t="s">
        <v>398</v>
      </c>
    </row>
    <row r="2608" s="254" customFormat="1" ht="24" customHeight="1" spans="1:18">
      <c r="A2608" s="45">
        <v>3192</v>
      </c>
      <c r="B2608" s="45" t="s">
        <v>218</v>
      </c>
      <c r="C2608" s="572" t="s">
        <v>8505</v>
      </c>
      <c r="D2608" s="462" t="s">
        <v>8506</v>
      </c>
      <c r="E2608" s="292" t="s">
        <v>8507</v>
      </c>
      <c r="F2608" s="292" t="s">
        <v>8508</v>
      </c>
      <c r="G2608" s="292"/>
      <c r="H2608" s="456" t="s">
        <v>76</v>
      </c>
      <c r="I2608" s="514" t="s">
        <v>46</v>
      </c>
      <c r="J2608" s="49">
        <v>4388</v>
      </c>
      <c r="K2608" s="49">
        <v>3949</v>
      </c>
      <c r="L2608" s="49">
        <v>3510</v>
      </c>
      <c r="M2608" s="512" t="s">
        <v>313</v>
      </c>
      <c r="N2608" s="244" t="s">
        <v>8156</v>
      </c>
      <c r="O2608" s="244" t="s">
        <v>8157</v>
      </c>
      <c r="P2608" s="467"/>
      <c r="Q2608" s="456"/>
      <c r="R2608" s="320" t="s">
        <v>398</v>
      </c>
    </row>
    <row r="2609" s="254" customFormat="1" ht="24" customHeight="1" spans="1:18">
      <c r="A2609" s="45">
        <v>3193</v>
      </c>
      <c r="B2609" s="45" t="s">
        <v>218</v>
      </c>
      <c r="C2609" s="572" t="s">
        <v>8509</v>
      </c>
      <c r="D2609" s="462" t="s">
        <v>8510</v>
      </c>
      <c r="E2609" s="292" t="s">
        <v>8511</v>
      </c>
      <c r="F2609" s="292" t="s">
        <v>8512</v>
      </c>
      <c r="G2609" s="292"/>
      <c r="H2609" s="456" t="s">
        <v>76</v>
      </c>
      <c r="I2609" s="514" t="s">
        <v>46</v>
      </c>
      <c r="J2609" s="360">
        <v>3200</v>
      </c>
      <c r="K2609" s="360">
        <v>2880</v>
      </c>
      <c r="L2609" s="469">
        <v>2560</v>
      </c>
      <c r="M2609" s="512"/>
      <c r="N2609" s="289" t="s">
        <v>135</v>
      </c>
      <c r="O2609" s="283" t="s">
        <v>136</v>
      </c>
      <c r="P2609" s="497" t="s">
        <v>7145</v>
      </c>
      <c r="Q2609" s="456"/>
      <c r="R2609" s="320" t="s">
        <v>398</v>
      </c>
    </row>
    <row r="2610" s="254" customFormat="1" ht="24" customHeight="1" spans="1:18">
      <c r="A2610" s="45">
        <v>3194</v>
      </c>
      <c r="B2610" s="45" t="s">
        <v>218</v>
      </c>
      <c r="C2610" s="572" t="s">
        <v>8513</v>
      </c>
      <c r="D2610" s="462" t="s">
        <v>8514</v>
      </c>
      <c r="E2610" s="292" t="s">
        <v>8515</v>
      </c>
      <c r="F2610" s="292" t="s">
        <v>8516</v>
      </c>
      <c r="G2610" s="292"/>
      <c r="H2610" s="456" t="s">
        <v>76</v>
      </c>
      <c r="I2610" s="514" t="s">
        <v>46</v>
      </c>
      <c r="J2610" s="49">
        <v>6636</v>
      </c>
      <c r="K2610" s="49">
        <v>5972</v>
      </c>
      <c r="L2610" s="49">
        <v>5309</v>
      </c>
      <c r="M2610" s="512"/>
      <c r="N2610" s="244" t="s">
        <v>8156</v>
      </c>
      <c r="O2610" s="244" t="s">
        <v>8157</v>
      </c>
      <c r="P2610" s="497" t="s">
        <v>7145</v>
      </c>
      <c r="Q2610" s="456"/>
      <c r="R2610" s="320" t="s">
        <v>398</v>
      </c>
    </row>
    <row r="2611" s="254" customFormat="1" ht="24" customHeight="1" spans="1:18">
      <c r="A2611" s="45">
        <v>3195</v>
      </c>
      <c r="B2611" s="45" t="s">
        <v>218</v>
      </c>
      <c r="C2611" s="572" t="s">
        <v>8517</v>
      </c>
      <c r="D2611" s="462" t="s">
        <v>8518</v>
      </c>
      <c r="E2611" s="292" t="s">
        <v>8519</v>
      </c>
      <c r="F2611" s="292" t="s">
        <v>8520</v>
      </c>
      <c r="G2611" s="292"/>
      <c r="H2611" s="456" t="s">
        <v>76</v>
      </c>
      <c r="I2611" s="514" t="s">
        <v>46</v>
      </c>
      <c r="J2611" s="304">
        <v>5980</v>
      </c>
      <c r="K2611" s="304">
        <v>5382</v>
      </c>
      <c r="L2611" s="304">
        <v>4784</v>
      </c>
      <c r="M2611" s="512"/>
      <c r="N2611" s="289" t="s">
        <v>4961</v>
      </c>
      <c r="O2611" s="472" t="s">
        <v>4962</v>
      </c>
      <c r="P2611" s="467"/>
      <c r="Q2611" s="456"/>
      <c r="R2611" s="320" t="s">
        <v>398</v>
      </c>
    </row>
    <row r="2612" s="254" customFormat="1" ht="24" customHeight="1" spans="1:18">
      <c r="A2612" s="45">
        <v>3196</v>
      </c>
      <c r="B2612" s="45" t="s">
        <v>218</v>
      </c>
      <c r="C2612" s="572" t="s">
        <v>8521</v>
      </c>
      <c r="D2612" s="462" t="s">
        <v>8522</v>
      </c>
      <c r="E2612" s="292" t="s">
        <v>8523</v>
      </c>
      <c r="F2612" s="292"/>
      <c r="G2612" s="292"/>
      <c r="H2612" s="456" t="s">
        <v>45</v>
      </c>
      <c r="I2612" s="514" t="s">
        <v>46</v>
      </c>
      <c r="J2612" s="360">
        <v>1950</v>
      </c>
      <c r="K2612" s="360">
        <v>1755</v>
      </c>
      <c r="L2612" s="360">
        <v>1560</v>
      </c>
      <c r="M2612" s="512"/>
      <c r="N2612" s="289" t="s">
        <v>135</v>
      </c>
      <c r="O2612" s="283" t="s">
        <v>136</v>
      </c>
      <c r="P2612" s="467"/>
      <c r="Q2612" s="456"/>
      <c r="R2612" s="320" t="s">
        <v>398</v>
      </c>
    </row>
    <row r="2613" s="254" customFormat="1" ht="24" customHeight="1" spans="1:18">
      <c r="A2613" s="45">
        <v>3197</v>
      </c>
      <c r="B2613" s="45" t="s">
        <v>218</v>
      </c>
      <c r="C2613" s="572" t="s">
        <v>8524</v>
      </c>
      <c r="D2613" s="462" t="s">
        <v>8525</v>
      </c>
      <c r="E2613" s="292" t="s">
        <v>8526</v>
      </c>
      <c r="F2613" s="292"/>
      <c r="G2613" s="292"/>
      <c r="H2613" s="456" t="s">
        <v>76</v>
      </c>
      <c r="I2613" s="514" t="s">
        <v>46</v>
      </c>
      <c r="J2613" s="360">
        <v>1950</v>
      </c>
      <c r="K2613" s="360">
        <v>1755</v>
      </c>
      <c r="L2613" s="360">
        <v>1560</v>
      </c>
      <c r="M2613" s="512"/>
      <c r="N2613" s="289" t="s">
        <v>135</v>
      </c>
      <c r="O2613" s="283" t="s">
        <v>136</v>
      </c>
      <c r="P2613" s="467"/>
      <c r="Q2613" s="456"/>
      <c r="R2613" s="320" t="s">
        <v>398</v>
      </c>
    </row>
    <row r="2614" s="254" customFormat="1" ht="24" customHeight="1" spans="1:18">
      <c r="A2614" s="45">
        <v>3198</v>
      </c>
      <c r="B2614" s="45" t="s">
        <v>218</v>
      </c>
      <c r="C2614" s="572" t="s">
        <v>8527</v>
      </c>
      <c r="D2614" s="462" t="s">
        <v>8528</v>
      </c>
      <c r="E2614" s="292" t="s">
        <v>8529</v>
      </c>
      <c r="F2614" s="292"/>
      <c r="G2614" s="292"/>
      <c r="H2614" s="456" t="s">
        <v>76</v>
      </c>
      <c r="I2614" s="514" t="s">
        <v>46</v>
      </c>
      <c r="J2614" s="304">
        <v>2700</v>
      </c>
      <c r="K2614" s="304">
        <v>2430</v>
      </c>
      <c r="L2614" s="304">
        <v>2160</v>
      </c>
      <c r="M2614" s="512"/>
      <c r="N2614" s="289" t="s">
        <v>4961</v>
      </c>
      <c r="O2614" s="472" t="s">
        <v>4962</v>
      </c>
      <c r="P2614" s="467"/>
      <c r="Q2614" s="456"/>
      <c r="R2614" s="320" t="s">
        <v>398</v>
      </c>
    </row>
    <row r="2615" s="254" customFormat="1" ht="24" customHeight="1" spans="1:18">
      <c r="A2615" s="45">
        <v>3199</v>
      </c>
      <c r="B2615" s="45" t="s">
        <v>218</v>
      </c>
      <c r="C2615" s="572" t="s">
        <v>8530</v>
      </c>
      <c r="D2615" s="462" t="s">
        <v>8531</v>
      </c>
      <c r="E2615" s="292" t="s">
        <v>8532</v>
      </c>
      <c r="F2615" s="292"/>
      <c r="G2615" s="292"/>
      <c r="H2615" s="456" t="s">
        <v>76</v>
      </c>
      <c r="I2615" s="514" t="s">
        <v>46</v>
      </c>
      <c r="J2615" s="360">
        <v>2745</v>
      </c>
      <c r="K2615" s="360">
        <v>2471</v>
      </c>
      <c r="L2615" s="469">
        <v>2196</v>
      </c>
      <c r="M2615" s="512"/>
      <c r="N2615" s="289" t="s">
        <v>135</v>
      </c>
      <c r="O2615" s="283" t="s">
        <v>136</v>
      </c>
      <c r="P2615" s="467"/>
      <c r="Q2615" s="456"/>
      <c r="R2615" s="320" t="s">
        <v>398</v>
      </c>
    </row>
    <row r="2616" s="254" customFormat="1" ht="24" customHeight="1" spans="1:18">
      <c r="A2616" s="45">
        <v>3200</v>
      </c>
      <c r="B2616" s="45" t="s">
        <v>218</v>
      </c>
      <c r="C2616" s="572" t="s">
        <v>8533</v>
      </c>
      <c r="D2616" s="462" t="s">
        <v>8534</v>
      </c>
      <c r="E2616" s="292" t="s">
        <v>8535</v>
      </c>
      <c r="F2616" s="292"/>
      <c r="G2616" s="292"/>
      <c r="H2616" s="456" t="s">
        <v>76</v>
      </c>
      <c r="I2616" s="514" t="s">
        <v>46</v>
      </c>
      <c r="J2616" s="360">
        <v>2700</v>
      </c>
      <c r="K2616" s="360">
        <v>2430</v>
      </c>
      <c r="L2616" s="469">
        <v>2160</v>
      </c>
      <c r="M2616" s="512"/>
      <c r="N2616" s="289" t="s">
        <v>135</v>
      </c>
      <c r="O2616" s="283" t="s">
        <v>136</v>
      </c>
      <c r="P2616" s="467"/>
      <c r="Q2616" s="456"/>
      <c r="R2616" s="320" t="s">
        <v>398</v>
      </c>
    </row>
    <row r="2617" s="254" customFormat="1" ht="24" customHeight="1" spans="1:18">
      <c r="A2617" s="45">
        <v>3201</v>
      </c>
      <c r="B2617" s="45" t="s">
        <v>218</v>
      </c>
      <c r="C2617" s="572" t="s">
        <v>8536</v>
      </c>
      <c r="D2617" s="462" t="s">
        <v>8537</v>
      </c>
      <c r="E2617" s="292" t="s">
        <v>8538</v>
      </c>
      <c r="F2617" s="292" t="s">
        <v>8539</v>
      </c>
      <c r="G2617" s="292"/>
      <c r="H2617" s="456" t="s">
        <v>76</v>
      </c>
      <c r="I2617" s="514" t="s">
        <v>46</v>
      </c>
      <c r="J2617" s="360">
        <v>1950</v>
      </c>
      <c r="K2617" s="360">
        <v>1755</v>
      </c>
      <c r="L2617" s="360">
        <v>1560</v>
      </c>
      <c r="M2617" s="512"/>
      <c r="N2617" s="289" t="s">
        <v>135</v>
      </c>
      <c r="O2617" s="283" t="s">
        <v>136</v>
      </c>
      <c r="P2617" s="467"/>
      <c r="Q2617" s="456"/>
      <c r="R2617" s="320" t="s">
        <v>398</v>
      </c>
    </row>
    <row r="2618" s="254" customFormat="1" ht="24" customHeight="1" spans="1:18">
      <c r="A2618" s="45">
        <v>3202</v>
      </c>
      <c r="B2618" s="45" t="s">
        <v>218</v>
      </c>
      <c r="C2618" s="572" t="s">
        <v>8540</v>
      </c>
      <c r="D2618" s="462" t="s">
        <v>8541</v>
      </c>
      <c r="E2618" s="292" t="s">
        <v>8542</v>
      </c>
      <c r="F2618" s="292"/>
      <c r="G2618" s="292"/>
      <c r="H2618" s="456" t="s">
        <v>76</v>
      </c>
      <c r="I2618" s="514" t="s">
        <v>46</v>
      </c>
      <c r="J2618" s="360">
        <v>1500</v>
      </c>
      <c r="K2618" s="360">
        <v>1350</v>
      </c>
      <c r="L2618" s="360">
        <v>1200</v>
      </c>
      <c r="M2618" s="512"/>
      <c r="N2618" s="289" t="s">
        <v>135</v>
      </c>
      <c r="O2618" s="283" t="s">
        <v>136</v>
      </c>
      <c r="P2618" s="467"/>
      <c r="Q2618" s="456"/>
      <c r="R2618" s="320" t="s">
        <v>398</v>
      </c>
    </row>
    <row r="2619" s="256" customFormat="1" ht="36" customHeight="1" spans="1:18">
      <c r="A2619" s="45">
        <v>3203</v>
      </c>
      <c r="B2619" s="45" t="s">
        <v>218</v>
      </c>
      <c r="C2619" s="300" t="s">
        <v>8543</v>
      </c>
      <c r="D2619" s="490" t="s">
        <v>8544</v>
      </c>
      <c r="E2619" s="490" t="s">
        <v>8545</v>
      </c>
      <c r="F2619" s="490" t="s">
        <v>8546</v>
      </c>
      <c r="G2619" s="490" t="s">
        <v>8547</v>
      </c>
      <c r="H2619" s="482" t="s">
        <v>29</v>
      </c>
      <c r="I2619" s="482" t="s">
        <v>46</v>
      </c>
      <c r="J2619" s="482" t="s">
        <v>123</v>
      </c>
      <c r="K2619" s="482" t="s">
        <v>123</v>
      </c>
      <c r="L2619" s="482" t="s">
        <v>123</v>
      </c>
      <c r="M2619" s="490"/>
      <c r="N2619" s="289" t="s">
        <v>638</v>
      </c>
      <c r="O2619" s="490" t="s">
        <v>639</v>
      </c>
      <c r="P2619" s="474"/>
      <c r="Q2619" s="469"/>
      <c r="R2619" s="320"/>
    </row>
    <row r="2620" s="254" customFormat="1" ht="12" customHeight="1" spans="1:18">
      <c r="A2620" s="45">
        <v>3204</v>
      </c>
      <c r="B2620" s="45"/>
      <c r="C2620" s="45"/>
      <c r="D2620" s="460" t="s">
        <v>8548</v>
      </c>
      <c r="E2620" s="461" t="s">
        <v>8549</v>
      </c>
      <c r="F2620" s="292"/>
      <c r="G2620" s="292" t="s">
        <v>419</v>
      </c>
      <c r="H2620" s="456"/>
      <c r="I2620" s="514"/>
      <c r="J2620" s="360"/>
      <c r="K2620" s="360"/>
      <c r="L2620" s="360"/>
      <c r="M2620" s="512"/>
      <c r="N2620" s="289"/>
      <c r="O2620" s="292"/>
      <c r="P2620" s="467"/>
      <c r="Q2620" s="456"/>
      <c r="R2620" s="320"/>
    </row>
    <row r="2621" s="254" customFormat="1" ht="24" customHeight="1" spans="1:18">
      <c r="A2621" s="45">
        <v>3205</v>
      </c>
      <c r="B2621" s="45" t="s">
        <v>218</v>
      </c>
      <c r="C2621" s="572" t="s">
        <v>8550</v>
      </c>
      <c r="D2621" s="462" t="s">
        <v>8551</v>
      </c>
      <c r="E2621" s="292" t="s">
        <v>8552</v>
      </c>
      <c r="F2621" s="292" t="s">
        <v>8553</v>
      </c>
      <c r="G2621" s="292"/>
      <c r="H2621" s="456" t="s">
        <v>76</v>
      </c>
      <c r="I2621" s="514" t="s">
        <v>46</v>
      </c>
      <c r="J2621" s="49">
        <v>2610</v>
      </c>
      <c r="K2621" s="49">
        <v>2349</v>
      </c>
      <c r="L2621" s="49">
        <v>2088</v>
      </c>
      <c r="M2621" s="475" t="s">
        <v>313</v>
      </c>
      <c r="N2621" s="244" t="s">
        <v>5857</v>
      </c>
      <c r="O2621" s="244" t="s">
        <v>5858</v>
      </c>
      <c r="P2621" s="467"/>
      <c r="Q2621" s="456"/>
      <c r="R2621" s="320" t="s">
        <v>398</v>
      </c>
    </row>
    <row r="2622" s="254" customFormat="1" ht="24" customHeight="1" spans="1:18">
      <c r="A2622" s="45">
        <v>3206</v>
      </c>
      <c r="B2622" s="45" t="s">
        <v>218</v>
      </c>
      <c r="C2622" s="572" t="s">
        <v>8554</v>
      </c>
      <c r="D2622" s="462" t="s">
        <v>8555</v>
      </c>
      <c r="E2622" s="292" t="s">
        <v>8556</v>
      </c>
      <c r="F2622" s="292"/>
      <c r="G2622" s="292"/>
      <c r="H2622" s="456" t="s">
        <v>76</v>
      </c>
      <c r="I2622" s="514" t="s">
        <v>46</v>
      </c>
      <c r="J2622" s="49">
        <v>2612</v>
      </c>
      <c r="K2622" s="49">
        <v>2351</v>
      </c>
      <c r="L2622" s="49">
        <v>2089</v>
      </c>
      <c r="M2622" s="512"/>
      <c r="N2622" s="244" t="s">
        <v>6954</v>
      </c>
      <c r="O2622" s="244" t="s">
        <v>6955</v>
      </c>
      <c r="P2622" s="467"/>
      <c r="Q2622" s="456"/>
      <c r="R2622" s="320" t="s">
        <v>398</v>
      </c>
    </row>
    <row r="2623" s="254" customFormat="1" ht="24" customHeight="1" spans="1:18">
      <c r="A2623" s="45">
        <v>3207</v>
      </c>
      <c r="B2623" s="45" t="s">
        <v>218</v>
      </c>
      <c r="C2623" s="572" t="s">
        <v>8557</v>
      </c>
      <c r="D2623" s="462" t="s">
        <v>8558</v>
      </c>
      <c r="E2623" s="292" t="s">
        <v>8559</v>
      </c>
      <c r="F2623" s="292"/>
      <c r="G2623" s="292"/>
      <c r="H2623" s="456" t="s">
        <v>76</v>
      </c>
      <c r="I2623" s="514" t="s">
        <v>46</v>
      </c>
      <c r="J2623" s="49">
        <v>1350</v>
      </c>
      <c r="K2623" s="49">
        <v>1215</v>
      </c>
      <c r="L2623" s="49">
        <v>1080</v>
      </c>
      <c r="M2623" s="475"/>
      <c r="N2623" s="244" t="s">
        <v>5857</v>
      </c>
      <c r="O2623" s="244" t="s">
        <v>5858</v>
      </c>
      <c r="P2623" s="467"/>
      <c r="Q2623" s="456"/>
      <c r="R2623" s="320" t="s">
        <v>398</v>
      </c>
    </row>
    <row r="2624" s="254" customFormat="1" ht="24" customHeight="1" spans="1:18">
      <c r="A2624" s="45">
        <v>3208</v>
      </c>
      <c r="B2624" s="45" t="s">
        <v>218</v>
      </c>
      <c r="C2624" s="572" t="s">
        <v>8560</v>
      </c>
      <c r="D2624" s="462" t="s">
        <v>8561</v>
      </c>
      <c r="E2624" s="292" t="s">
        <v>8562</v>
      </c>
      <c r="F2624" s="292" t="s">
        <v>8563</v>
      </c>
      <c r="G2624" s="292"/>
      <c r="H2624" s="456" t="s">
        <v>76</v>
      </c>
      <c r="I2624" s="514" t="s">
        <v>46</v>
      </c>
      <c r="J2624" s="49">
        <v>6500</v>
      </c>
      <c r="K2624" s="49">
        <v>5850</v>
      </c>
      <c r="L2624" s="49">
        <v>5200</v>
      </c>
      <c r="M2624" s="475"/>
      <c r="N2624" s="244" t="s">
        <v>8156</v>
      </c>
      <c r="O2624" s="244" t="s">
        <v>8157</v>
      </c>
      <c r="P2624" s="497" t="s">
        <v>7145</v>
      </c>
      <c r="Q2624" s="456"/>
      <c r="R2624" s="320" t="s">
        <v>398</v>
      </c>
    </row>
    <row r="2625" s="254" customFormat="1" ht="24" customHeight="1" spans="1:18">
      <c r="A2625" s="45">
        <v>3209</v>
      </c>
      <c r="B2625" s="45" t="s">
        <v>218</v>
      </c>
      <c r="C2625" s="572" t="s">
        <v>8564</v>
      </c>
      <c r="D2625" s="462" t="s">
        <v>8565</v>
      </c>
      <c r="E2625" s="292" t="s">
        <v>8566</v>
      </c>
      <c r="F2625" s="292" t="s">
        <v>8567</v>
      </c>
      <c r="G2625" s="292"/>
      <c r="H2625" s="456" t="s">
        <v>76</v>
      </c>
      <c r="I2625" s="514" t="s">
        <v>46</v>
      </c>
      <c r="J2625" s="304">
        <v>3800</v>
      </c>
      <c r="K2625" s="304">
        <v>3420</v>
      </c>
      <c r="L2625" s="471">
        <v>3040</v>
      </c>
      <c r="M2625" s="475"/>
      <c r="N2625" s="289" t="s">
        <v>4961</v>
      </c>
      <c r="O2625" s="472" t="s">
        <v>4962</v>
      </c>
      <c r="P2625" s="467"/>
      <c r="Q2625" s="456"/>
      <c r="R2625" s="320" t="s">
        <v>398</v>
      </c>
    </row>
    <row r="2626" s="254" customFormat="1" ht="24" customHeight="1" spans="1:18">
      <c r="A2626" s="45">
        <v>3210</v>
      </c>
      <c r="B2626" s="45" t="s">
        <v>218</v>
      </c>
      <c r="C2626" s="572" t="s">
        <v>8568</v>
      </c>
      <c r="D2626" s="462" t="s">
        <v>8569</v>
      </c>
      <c r="E2626" s="292" t="s">
        <v>8570</v>
      </c>
      <c r="F2626" s="292" t="s">
        <v>8571</v>
      </c>
      <c r="G2626" s="292"/>
      <c r="H2626" s="456" t="s">
        <v>76</v>
      </c>
      <c r="I2626" s="514" t="s">
        <v>46</v>
      </c>
      <c r="J2626" s="360">
        <v>3200</v>
      </c>
      <c r="K2626" s="360">
        <v>2880</v>
      </c>
      <c r="L2626" s="360">
        <v>2560</v>
      </c>
      <c r="M2626" s="512"/>
      <c r="N2626" s="289" t="s">
        <v>4719</v>
      </c>
      <c r="O2626" s="473" t="s">
        <v>4720</v>
      </c>
      <c r="P2626" s="467"/>
      <c r="Q2626" s="456"/>
      <c r="R2626" s="320" t="s">
        <v>398</v>
      </c>
    </row>
    <row r="2627" s="254" customFormat="1" ht="24" customHeight="1" spans="1:18">
      <c r="A2627" s="45">
        <v>3211</v>
      </c>
      <c r="B2627" s="45" t="s">
        <v>218</v>
      </c>
      <c r="C2627" s="572" t="s">
        <v>8572</v>
      </c>
      <c r="D2627" s="462" t="s">
        <v>8573</v>
      </c>
      <c r="E2627" s="292" t="s">
        <v>8574</v>
      </c>
      <c r="F2627" s="292" t="s">
        <v>8575</v>
      </c>
      <c r="G2627" s="292"/>
      <c r="H2627" s="456" t="s">
        <v>76</v>
      </c>
      <c r="I2627" s="514" t="s">
        <v>46</v>
      </c>
      <c r="J2627" s="360">
        <v>1800</v>
      </c>
      <c r="K2627" s="360">
        <v>1620</v>
      </c>
      <c r="L2627" s="469">
        <v>1440</v>
      </c>
      <c r="M2627" s="512"/>
      <c r="N2627" s="289" t="s">
        <v>135</v>
      </c>
      <c r="O2627" s="283" t="s">
        <v>136</v>
      </c>
      <c r="P2627" s="467"/>
      <c r="Q2627" s="456"/>
      <c r="R2627" s="320" t="s">
        <v>398</v>
      </c>
    </row>
    <row r="2628" s="254" customFormat="1" ht="24" customHeight="1" spans="1:18">
      <c r="A2628" s="45">
        <v>3212</v>
      </c>
      <c r="B2628" s="45" t="s">
        <v>218</v>
      </c>
      <c r="C2628" s="572" t="s">
        <v>8576</v>
      </c>
      <c r="D2628" s="462" t="s">
        <v>8577</v>
      </c>
      <c r="E2628" s="292" t="s">
        <v>8578</v>
      </c>
      <c r="F2628" s="292"/>
      <c r="G2628" s="292"/>
      <c r="H2628" s="456" t="s">
        <v>76</v>
      </c>
      <c r="I2628" s="514" t="s">
        <v>46</v>
      </c>
      <c r="J2628" s="304">
        <v>2571</v>
      </c>
      <c r="K2628" s="304">
        <v>2314</v>
      </c>
      <c r="L2628" s="471">
        <v>2057</v>
      </c>
      <c r="M2628" s="512"/>
      <c r="N2628" s="289" t="s">
        <v>4961</v>
      </c>
      <c r="O2628" s="472" t="s">
        <v>4962</v>
      </c>
      <c r="P2628" s="467"/>
      <c r="Q2628" s="456"/>
      <c r="R2628" s="320" t="s">
        <v>398</v>
      </c>
    </row>
    <row r="2629" s="254" customFormat="1" ht="24" customHeight="1" spans="1:18">
      <c r="A2629" s="45">
        <v>3213</v>
      </c>
      <c r="B2629" s="45" t="s">
        <v>218</v>
      </c>
      <c r="C2629" s="572" t="s">
        <v>8579</v>
      </c>
      <c r="D2629" s="462" t="s">
        <v>8580</v>
      </c>
      <c r="E2629" s="292" t="s">
        <v>8581</v>
      </c>
      <c r="F2629" s="292"/>
      <c r="G2629" s="292"/>
      <c r="H2629" s="456" t="s">
        <v>76</v>
      </c>
      <c r="I2629" s="514" t="s">
        <v>46</v>
      </c>
      <c r="J2629" s="360">
        <v>1200</v>
      </c>
      <c r="K2629" s="360">
        <v>1080</v>
      </c>
      <c r="L2629" s="360">
        <v>960</v>
      </c>
      <c r="M2629" s="512"/>
      <c r="N2629" s="289" t="s">
        <v>135</v>
      </c>
      <c r="O2629" s="283" t="s">
        <v>136</v>
      </c>
      <c r="P2629" s="467"/>
      <c r="Q2629" s="456"/>
      <c r="R2629" s="320" t="s">
        <v>398</v>
      </c>
    </row>
    <row r="2630" s="254" customFormat="1" ht="48" customHeight="1" spans="1:18">
      <c r="A2630" s="45">
        <v>3214</v>
      </c>
      <c r="B2630" s="45" t="s">
        <v>218</v>
      </c>
      <c r="C2630" s="572" t="s">
        <v>8582</v>
      </c>
      <c r="D2630" s="462" t="s">
        <v>8583</v>
      </c>
      <c r="E2630" s="292" t="s">
        <v>8584</v>
      </c>
      <c r="F2630" s="292" t="s">
        <v>8585</v>
      </c>
      <c r="G2630" s="292"/>
      <c r="H2630" s="456" t="s">
        <v>76</v>
      </c>
      <c r="I2630" s="514" t="s">
        <v>46</v>
      </c>
      <c r="J2630" s="49">
        <v>6500</v>
      </c>
      <c r="K2630" s="49">
        <v>5850</v>
      </c>
      <c r="L2630" s="49">
        <v>5200</v>
      </c>
      <c r="M2630" s="512"/>
      <c r="N2630" s="244" t="s">
        <v>8586</v>
      </c>
      <c r="O2630" s="244" t="s">
        <v>8587</v>
      </c>
      <c r="P2630" s="467"/>
      <c r="Q2630" s="456"/>
      <c r="R2630" s="320" t="s">
        <v>398</v>
      </c>
    </row>
    <row r="2631" s="254" customFormat="1" ht="24" customHeight="1" spans="1:18">
      <c r="A2631" s="45">
        <v>3215</v>
      </c>
      <c r="B2631" s="45" t="s">
        <v>218</v>
      </c>
      <c r="C2631" s="572" t="s">
        <v>6174</v>
      </c>
      <c r="D2631" s="462" t="s">
        <v>8588</v>
      </c>
      <c r="E2631" s="292" t="s">
        <v>8589</v>
      </c>
      <c r="F2631" s="292" t="s">
        <v>8590</v>
      </c>
      <c r="G2631" s="292"/>
      <c r="H2631" s="456" t="s">
        <v>76</v>
      </c>
      <c r="I2631" s="514" t="s">
        <v>46</v>
      </c>
      <c r="J2631" s="49">
        <v>2500</v>
      </c>
      <c r="K2631" s="49">
        <v>2250</v>
      </c>
      <c r="L2631" s="49">
        <v>2000</v>
      </c>
      <c r="M2631" s="516"/>
      <c r="N2631" s="244" t="s">
        <v>6954</v>
      </c>
      <c r="O2631" s="244" t="s">
        <v>6955</v>
      </c>
      <c r="P2631" s="467"/>
      <c r="Q2631" s="456"/>
      <c r="R2631" s="320" t="s">
        <v>398</v>
      </c>
    </row>
    <row r="2632" s="254" customFormat="1" ht="24" customHeight="1" spans="1:18">
      <c r="A2632" s="45">
        <v>3216</v>
      </c>
      <c r="B2632" s="45" t="s">
        <v>218</v>
      </c>
      <c r="C2632" s="572" t="s">
        <v>8591</v>
      </c>
      <c r="D2632" s="462" t="s">
        <v>8592</v>
      </c>
      <c r="E2632" s="292"/>
      <c r="F2632" s="292"/>
      <c r="G2632" s="292"/>
      <c r="H2632" s="456" t="s">
        <v>76</v>
      </c>
      <c r="I2632" s="514" t="s">
        <v>46</v>
      </c>
      <c r="J2632" s="360">
        <v>150</v>
      </c>
      <c r="K2632" s="360">
        <v>150</v>
      </c>
      <c r="L2632" s="360">
        <v>150</v>
      </c>
      <c r="M2632" s="512" t="s">
        <v>8593</v>
      </c>
      <c r="N2632" s="289"/>
      <c r="O2632" s="292"/>
      <c r="P2632" s="467"/>
      <c r="Q2632" s="456"/>
      <c r="R2632" s="320" t="s">
        <v>6797</v>
      </c>
    </row>
    <row r="2633" s="254" customFormat="1" ht="24" customHeight="1" spans="1:18">
      <c r="A2633" s="45">
        <v>3217</v>
      </c>
      <c r="B2633" s="45" t="s">
        <v>129</v>
      </c>
      <c r="C2633" s="572" t="s">
        <v>8594</v>
      </c>
      <c r="D2633" s="462" t="s">
        <v>8595</v>
      </c>
      <c r="E2633" s="292" t="s">
        <v>8596</v>
      </c>
      <c r="F2633" s="292"/>
      <c r="G2633" s="292"/>
      <c r="H2633" s="456" t="s">
        <v>45</v>
      </c>
      <c r="I2633" s="514" t="s">
        <v>46</v>
      </c>
      <c r="J2633" s="49">
        <v>2500</v>
      </c>
      <c r="K2633" s="49">
        <v>2250</v>
      </c>
      <c r="L2633" s="49">
        <v>2000</v>
      </c>
      <c r="M2633" s="512"/>
      <c r="N2633" s="244" t="s">
        <v>5857</v>
      </c>
      <c r="O2633" s="244" t="s">
        <v>5858</v>
      </c>
      <c r="P2633" s="467"/>
      <c r="Q2633" s="456"/>
      <c r="R2633" s="320" t="s">
        <v>398</v>
      </c>
    </row>
    <row r="2634" s="254" customFormat="1" ht="24" customHeight="1" spans="1:18">
      <c r="A2634" s="45">
        <v>3218</v>
      </c>
      <c r="B2634" s="45" t="s">
        <v>218</v>
      </c>
      <c r="C2634" s="572" t="s">
        <v>8597</v>
      </c>
      <c r="D2634" s="462" t="s">
        <v>8598</v>
      </c>
      <c r="E2634" s="292" t="s">
        <v>8599</v>
      </c>
      <c r="F2634" s="292" t="s">
        <v>8600</v>
      </c>
      <c r="G2634" s="292"/>
      <c r="H2634" s="456" t="s">
        <v>45</v>
      </c>
      <c r="I2634" s="514" t="s">
        <v>46</v>
      </c>
      <c r="J2634" s="360">
        <v>2052</v>
      </c>
      <c r="K2634" s="360">
        <v>1847</v>
      </c>
      <c r="L2634" s="360">
        <v>1642</v>
      </c>
      <c r="M2634" s="512"/>
      <c r="N2634" s="289" t="s">
        <v>4719</v>
      </c>
      <c r="O2634" s="473" t="s">
        <v>4720</v>
      </c>
      <c r="P2634" s="467"/>
      <c r="Q2634" s="456"/>
      <c r="R2634" s="320" t="s">
        <v>398</v>
      </c>
    </row>
    <row r="2635" s="254" customFormat="1" ht="24" customHeight="1" spans="1:18">
      <c r="A2635" s="45">
        <v>3219</v>
      </c>
      <c r="B2635" s="45" t="s">
        <v>218</v>
      </c>
      <c r="C2635" s="572" t="s">
        <v>8601</v>
      </c>
      <c r="D2635" s="462" t="s">
        <v>8602</v>
      </c>
      <c r="E2635" s="292" t="s">
        <v>8603</v>
      </c>
      <c r="F2635" s="292" t="s">
        <v>8604</v>
      </c>
      <c r="G2635" s="292"/>
      <c r="H2635" s="456" t="s">
        <v>45</v>
      </c>
      <c r="I2635" s="514" t="s">
        <v>46</v>
      </c>
      <c r="J2635" s="360">
        <v>2128</v>
      </c>
      <c r="K2635" s="360">
        <v>1915</v>
      </c>
      <c r="L2635" s="469">
        <v>1702</v>
      </c>
      <c r="M2635" s="512"/>
      <c r="N2635" s="289" t="s">
        <v>135</v>
      </c>
      <c r="O2635" s="283" t="s">
        <v>136</v>
      </c>
      <c r="P2635" s="467"/>
      <c r="Q2635" s="456"/>
      <c r="R2635" s="320" t="s">
        <v>398</v>
      </c>
    </row>
    <row r="2636" s="254" customFormat="1" ht="24" customHeight="1" spans="1:18">
      <c r="A2636" s="45">
        <v>3220</v>
      </c>
      <c r="B2636" s="45" t="s">
        <v>218</v>
      </c>
      <c r="C2636" s="572" t="s">
        <v>8605</v>
      </c>
      <c r="D2636" s="462" t="s">
        <v>8606</v>
      </c>
      <c r="E2636" s="292" t="s">
        <v>8607</v>
      </c>
      <c r="F2636" s="292"/>
      <c r="G2636" s="292"/>
      <c r="H2636" s="456" t="s">
        <v>45</v>
      </c>
      <c r="I2636" s="514" t="s">
        <v>46</v>
      </c>
      <c r="J2636" s="49">
        <v>1931</v>
      </c>
      <c r="K2636" s="49">
        <v>1738</v>
      </c>
      <c r="L2636" s="49">
        <v>1545</v>
      </c>
      <c r="M2636" s="512"/>
      <c r="N2636" s="244" t="s">
        <v>5857</v>
      </c>
      <c r="O2636" s="244" t="s">
        <v>5858</v>
      </c>
      <c r="P2636" s="467"/>
      <c r="Q2636" s="456"/>
      <c r="R2636" s="320" t="s">
        <v>398</v>
      </c>
    </row>
    <row r="2637" s="254" customFormat="1" ht="24" customHeight="1" spans="1:18">
      <c r="A2637" s="45">
        <v>3221</v>
      </c>
      <c r="B2637" s="45" t="s">
        <v>218</v>
      </c>
      <c r="C2637" s="572" t="s">
        <v>8608</v>
      </c>
      <c r="D2637" s="462" t="s">
        <v>8609</v>
      </c>
      <c r="E2637" s="292" t="s">
        <v>8610</v>
      </c>
      <c r="F2637" s="292" t="s">
        <v>8604</v>
      </c>
      <c r="G2637" s="292"/>
      <c r="H2637" s="456" t="s">
        <v>45</v>
      </c>
      <c r="I2637" s="514" t="s">
        <v>46</v>
      </c>
      <c r="J2637" s="360">
        <v>1950</v>
      </c>
      <c r="K2637" s="360">
        <v>1755</v>
      </c>
      <c r="L2637" s="469">
        <v>1560</v>
      </c>
      <c r="M2637" s="512"/>
      <c r="N2637" s="289" t="s">
        <v>135</v>
      </c>
      <c r="O2637" s="283" t="s">
        <v>136</v>
      </c>
      <c r="P2637" s="467"/>
      <c r="Q2637" s="456"/>
      <c r="R2637" s="320" t="s">
        <v>398</v>
      </c>
    </row>
    <row r="2638" s="254" customFormat="1" ht="36" customHeight="1" spans="1:18">
      <c r="A2638" s="45">
        <v>3222</v>
      </c>
      <c r="B2638" s="45" t="s">
        <v>218</v>
      </c>
      <c r="C2638" s="572" t="s">
        <v>8611</v>
      </c>
      <c r="D2638" s="462" t="s">
        <v>8612</v>
      </c>
      <c r="E2638" s="292" t="s">
        <v>8613</v>
      </c>
      <c r="F2638" s="292" t="s">
        <v>8614</v>
      </c>
      <c r="G2638" s="292" t="s">
        <v>8615</v>
      </c>
      <c r="H2638" s="456" t="s">
        <v>29</v>
      </c>
      <c r="I2638" s="514" t="s">
        <v>46</v>
      </c>
      <c r="J2638" s="360">
        <v>2925</v>
      </c>
      <c r="K2638" s="360">
        <v>2633</v>
      </c>
      <c r="L2638" s="469">
        <v>2340</v>
      </c>
      <c r="M2638" s="512"/>
      <c r="N2638" s="289" t="s">
        <v>135</v>
      </c>
      <c r="O2638" s="283" t="s">
        <v>136</v>
      </c>
      <c r="P2638" s="467"/>
      <c r="Q2638" s="456"/>
      <c r="R2638" s="320" t="s">
        <v>398</v>
      </c>
    </row>
    <row r="2639" s="254" customFormat="1" ht="24" customHeight="1" spans="1:18">
      <c r="A2639" s="45">
        <v>3223</v>
      </c>
      <c r="B2639" s="45" t="s">
        <v>218</v>
      </c>
      <c r="C2639" s="572" t="s">
        <v>8616</v>
      </c>
      <c r="D2639" s="462" t="s">
        <v>8617</v>
      </c>
      <c r="E2639" s="292" t="s">
        <v>8618</v>
      </c>
      <c r="F2639" s="292"/>
      <c r="G2639" s="292" t="s">
        <v>8047</v>
      </c>
      <c r="H2639" s="456" t="s">
        <v>45</v>
      </c>
      <c r="I2639" s="514" t="s">
        <v>46</v>
      </c>
      <c r="J2639" s="304">
        <v>4770</v>
      </c>
      <c r="K2639" s="304">
        <v>4293</v>
      </c>
      <c r="L2639" s="304">
        <v>3816</v>
      </c>
      <c r="M2639" s="512"/>
      <c r="N2639" s="289" t="s">
        <v>4961</v>
      </c>
      <c r="O2639" s="472" t="s">
        <v>4962</v>
      </c>
      <c r="P2639" s="467"/>
      <c r="Q2639" s="456"/>
      <c r="R2639" s="320" t="s">
        <v>398</v>
      </c>
    </row>
    <row r="2640" s="254" customFormat="1" ht="24" customHeight="1" spans="1:18">
      <c r="A2640" s="45">
        <v>3224</v>
      </c>
      <c r="B2640" s="45" t="s">
        <v>218</v>
      </c>
      <c r="C2640" s="572" t="s">
        <v>8619</v>
      </c>
      <c r="D2640" s="462" t="s">
        <v>8620</v>
      </c>
      <c r="E2640" s="292" t="s">
        <v>8621</v>
      </c>
      <c r="F2640" s="292" t="s">
        <v>8622</v>
      </c>
      <c r="G2640" s="292"/>
      <c r="H2640" s="456" t="s">
        <v>45</v>
      </c>
      <c r="I2640" s="514" t="s">
        <v>46</v>
      </c>
      <c r="J2640" s="49">
        <v>7126</v>
      </c>
      <c r="K2640" s="49">
        <v>6413</v>
      </c>
      <c r="L2640" s="49">
        <v>5701</v>
      </c>
      <c r="M2640" s="512"/>
      <c r="N2640" s="244" t="s">
        <v>5833</v>
      </c>
      <c r="O2640" s="244" t="s">
        <v>5834</v>
      </c>
      <c r="P2640" s="497" t="s">
        <v>7145</v>
      </c>
      <c r="Q2640" s="456"/>
      <c r="R2640" s="320" t="s">
        <v>398</v>
      </c>
    </row>
    <row r="2641" s="254" customFormat="1" ht="12" customHeight="1" spans="1:18">
      <c r="A2641" s="45">
        <v>3225</v>
      </c>
      <c r="B2641" s="45"/>
      <c r="C2641" s="45"/>
      <c r="D2641" s="460" t="s">
        <v>8623</v>
      </c>
      <c r="E2641" s="461" t="s">
        <v>8624</v>
      </c>
      <c r="F2641" s="292"/>
      <c r="G2641" s="292"/>
      <c r="H2641" s="456"/>
      <c r="I2641" s="514"/>
      <c r="J2641" s="360"/>
      <c r="K2641" s="360"/>
      <c r="L2641" s="360"/>
      <c r="M2641" s="512"/>
      <c r="N2641" s="289"/>
      <c r="O2641" s="292"/>
      <c r="P2641" s="467"/>
      <c r="Q2641" s="456"/>
      <c r="R2641" s="320"/>
    </row>
    <row r="2642" s="254" customFormat="1" ht="24" customHeight="1" spans="1:18">
      <c r="A2642" s="45">
        <v>3226</v>
      </c>
      <c r="B2642" s="45" t="s">
        <v>145</v>
      </c>
      <c r="C2642" s="572" t="s">
        <v>8625</v>
      </c>
      <c r="D2642" s="462" t="s">
        <v>8626</v>
      </c>
      <c r="E2642" s="292" t="s">
        <v>8627</v>
      </c>
      <c r="F2642" s="292" t="s">
        <v>5772</v>
      </c>
      <c r="G2642" s="292"/>
      <c r="H2642" s="456" t="s">
        <v>76</v>
      </c>
      <c r="I2642" s="514" t="s">
        <v>46</v>
      </c>
      <c r="J2642" s="49">
        <v>1100</v>
      </c>
      <c r="K2642" s="49">
        <v>990</v>
      </c>
      <c r="L2642" s="49">
        <v>880</v>
      </c>
      <c r="M2642" s="512"/>
      <c r="N2642" s="244" t="s">
        <v>5857</v>
      </c>
      <c r="O2642" s="244" t="s">
        <v>5858</v>
      </c>
      <c r="P2642" s="467"/>
      <c r="Q2642" s="456"/>
      <c r="R2642" s="320" t="s">
        <v>398</v>
      </c>
    </row>
    <row r="2643" s="254" customFormat="1" ht="24" customHeight="1" spans="1:18">
      <c r="A2643" s="45">
        <v>3227</v>
      </c>
      <c r="B2643" s="45" t="s">
        <v>218</v>
      </c>
      <c r="C2643" s="572" t="s">
        <v>8628</v>
      </c>
      <c r="D2643" s="462" t="s">
        <v>8629</v>
      </c>
      <c r="E2643" s="292" t="s">
        <v>8630</v>
      </c>
      <c r="F2643" s="292" t="s">
        <v>8631</v>
      </c>
      <c r="G2643" s="292"/>
      <c r="H2643" s="456" t="s">
        <v>76</v>
      </c>
      <c r="I2643" s="514" t="s">
        <v>46</v>
      </c>
      <c r="J2643" s="360">
        <v>2100</v>
      </c>
      <c r="K2643" s="360">
        <v>1890</v>
      </c>
      <c r="L2643" s="469">
        <v>1680</v>
      </c>
      <c r="M2643" s="512"/>
      <c r="N2643" s="289" t="s">
        <v>135</v>
      </c>
      <c r="O2643" s="283" t="s">
        <v>136</v>
      </c>
      <c r="P2643" s="467"/>
      <c r="Q2643" s="456"/>
      <c r="R2643" s="320" t="s">
        <v>398</v>
      </c>
    </row>
    <row r="2644" s="254" customFormat="1" ht="24" customHeight="1" spans="1:18">
      <c r="A2644" s="45">
        <v>3228</v>
      </c>
      <c r="B2644" s="45" t="s">
        <v>129</v>
      </c>
      <c r="C2644" s="572" t="s">
        <v>8632</v>
      </c>
      <c r="D2644" s="462" t="s">
        <v>8633</v>
      </c>
      <c r="E2644" s="292" t="s">
        <v>8634</v>
      </c>
      <c r="F2644" s="292" t="s">
        <v>8635</v>
      </c>
      <c r="G2644" s="292"/>
      <c r="H2644" s="456" t="s">
        <v>76</v>
      </c>
      <c r="I2644" s="514" t="s">
        <v>46</v>
      </c>
      <c r="J2644" s="304">
        <v>2745</v>
      </c>
      <c r="K2644" s="304">
        <v>2471</v>
      </c>
      <c r="L2644" s="304">
        <v>2196</v>
      </c>
      <c r="M2644" s="512"/>
      <c r="N2644" s="289" t="s">
        <v>4961</v>
      </c>
      <c r="O2644" s="472" t="s">
        <v>4962</v>
      </c>
      <c r="P2644" s="467"/>
      <c r="Q2644" s="456"/>
      <c r="R2644" s="320" t="s">
        <v>398</v>
      </c>
    </row>
    <row r="2645" s="254" customFormat="1" ht="24" customHeight="1" spans="1:18">
      <c r="A2645" s="45">
        <v>3229</v>
      </c>
      <c r="B2645" s="45" t="s">
        <v>218</v>
      </c>
      <c r="C2645" s="572" t="s">
        <v>8636</v>
      </c>
      <c r="D2645" s="462" t="s">
        <v>8637</v>
      </c>
      <c r="E2645" s="292" t="s">
        <v>8638</v>
      </c>
      <c r="F2645" s="292"/>
      <c r="G2645" s="292"/>
      <c r="H2645" s="456" t="s">
        <v>76</v>
      </c>
      <c r="I2645" s="514" t="s">
        <v>46</v>
      </c>
      <c r="J2645" s="360">
        <v>1500</v>
      </c>
      <c r="K2645" s="360">
        <v>1350</v>
      </c>
      <c r="L2645" s="360">
        <v>1200</v>
      </c>
      <c r="M2645" s="475" t="s">
        <v>313</v>
      </c>
      <c r="N2645" s="289" t="s">
        <v>135</v>
      </c>
      <c r="O2645" s="283" t="s">
        <v>136</v>
      </c>
      <c r="P2645" s="467"/>
      <c r="Q2645" s="456"/>
      <c r="R2645" s="320" t="s">
        <v>398</v>
      </c>
    </row>
    <row r="2646" s="254" customFormat="1" ht="24" customHeight="1" spans="1:18">
      <c r="A2646" s="45">
        <v>3230</v>
      </c>
      <c r="B2646" s="45" t="s">
        <v>218</v>
      </c>
      <c r="C2646" s="572" t="s">
        <v>8639</v>
      </c>
      <c r="D2646" s="462" t="s">
        <v>8640</v>
      </c>
      <c r="E2646" s="292" t="s">
        <v>8641</v>
      </c>
      <c r="F2646" s="292"/>
      <c r="G2646" s="292"/>
      <c r="H2646" s="456" t="s">
        <v>76</v>
      </c>
      <c r="I2646" s="514" t="s">
        <v>46</v>
      </c>
      <c r="J2646" s="360">
        <v>2535</v>
      </c>
      <c r="K2646" s="360">
        <v>2282</v>
      </c>
      <c r="L2646" s="360">
        <v>2028</v>
      </c>
      <c r="M2646" s="512"/>
      <c r="N2646" s="289" t="s">
        <v>4719</v>
      </c>
      <c r="O2646" s="473" t="s">
        <v>4720</v>
      </c>
      <c r="P2646" s="467"/>
      <c r="Q2646" s="456"/>
      <c r="R2646" s="320" t="s">
        <v>398</v>
      </c>
    </row>
    <row r="2647" s="254" customFormat="1" ht="24" customHeight="1" spans="1:18">
      <c r="A2647" s="45">
        <v>3231</v>
      </c>
      <c r="B2647" s="45" t="s">
        <v>218</v>
      </c>
      <c r="C2647" s="572" t="s">
        <v>8642</v>
      </c>
      <c r="D2647" s="462" t="s">
        <v>8643</v>
      </c>
      <c r="E2647" s="292" t="s">
        <v>8644</v>
      </c>
      <c r="F2647" s="292" t="s">
        <v>8645</v>
      </c>
      <c r="G2647" s="292"/>
      <c r="H2647" s="456" t="s">
        <v>76</v>
      </c>
      <c r="I2647" s="514" t="s">
        <v>46</v>
      </c>
      <c r="J2647" s="360">
        <v>6900</v>
      </c>
      <c r="K2647" s="360">
        <v>6210</v>
      </c>
      <c r="L2647" s="360">
        <v>5520</v>
      </c>
      <c r="M2647" s="512"/>
      <c r="N2647" s="289" t="s">
        <v>7723</v>
      </c>
      <c r="O2647" s="473" t="s">
        <v>7724</v>
      </c>
      <c r="P2647" s="497" t="s">
        <v>7145</v>
      </c>
      <c r="Q2647" s="456"/>
      <c r="R2647" s="320" t="s">
        <v>398</v>
      </c>
    </row>
    <row r="2648" s="254" customFormat="1" ht="24" customHeight="1" spans="1:18">
      <c r="A2648" s="45">
        <v>3232</v>
      </c>
      <c r="B2648" s="45" t="s">
        <v>218</v>
      </c>
      <c r="C2648" s="572" t="s">
        <v>8646</v>
      </c>
      <c r="D2648" s="462" t="s">
        <v>8647</v>
      </c>
      <c r="E2648" s="292" t="s">
        <v>8648</v>
      </c>
      <c r="F2648" s="292" t="s">
        <v>8649</v>
      </c>
      <c r="G2648" s="292"/>
      <c r="H2648" s="456" t="s">
        <v>76</v>
      </c>
      <c r="I2648" s="514" t="s">
        <v>46</v>
      </c>
      <c r="J2648" s="49">
        <v>5200</v>
      </c>
      <c r="K2648" s="49">
        <v>4680</v>
      </c>
      <c r="L2648" s="49">
        <v>4160</v>
      </c>
      <c r="M2648" s="475" t="s">
        <v>313</v>
      </c>
      <c r="N2648" s="244" t="s">
        <v>8156</v>
      </c>
      <c r="O2648" s="244" t="s">
        <v>8157</v>
      </c>
      <c r="P2648" s="497" t="s">
        <v>7145</v>
      </c>
      <c r="Q2648" s="456"/>
      <c r="R2648" s="320" t="s">
        <v>398</v>
      </c>
    </row>
    <row r="2649" s="254" customFormat="1" ht="24" customHeight="1" spans="1:18">
      <c r="A2649" s="45">
        <v>3233</v>
      </c>
      <c r="B2649" s="45" t="s">
        <v>218</v>
      </c>
      <c r="C2649" s="572" t="s">
        <v>8650</v>
      </c>
      <c r="D2649" s="462" t="s">
        <v>8651</v>
      </c>
      <c r="E2649" s="292" t="s">
        <v>8652</v>
      </c>
      <c r="F2649" s="292" t="s">
        <v>8653</v>
      </c>
      <c r="G2649" s="292"/>
      <c r="H2649" s="456" t="s">
        <v>76</v>
      </c>
      <c r="I2649" s="514" t="s">
        <v>46</v>
      </c>
      <c r="J2649" s="49">
        <v>6600</v>
      </c>
      <c r="K2649" s="49">
        <v>5940</v>
      </c>
      <c r="L2649" s="49">
        <v>5280</v>
      </c>
      <c r="M2649" s="512"/>
      <c r="N2649" s="244" t="s">
        <v>6954</v>
      </c>
      <c r="O2649" s="244" t="s">
        <v>6955</v>
      </c>
      <c r="P2649" s="467"/>
      <c r="Q2649" s="456"/>
      <c r="R2649" s="320" t="s">
        <v>398</v>
      </c>
    </row>
    <row r="2650" s="254" customFormat="1" ht="24" customHeight="1" spans="1:18">
      <c r="A2650" s="45">
        <v>3234</v>
      </c>
      <c r="B2650" s="354" t="s">
        <v>218</v>
      </c>
      <c r="C2650" s="572" t="s">
        <v>8650</v>
      </c>
      <c r="D2650" s="462" t="s">
        <v>8654</v>
      </c>
      <c r="E2650" s="292" t="s">
        <v>8655</v>
      </c>
      <c r="F2650" s="292"/>
      <c r="G2650" s="292"/>
      <c r="H2650" s="456" t="s">
        <v>76</v>
      </c>
      <c r="I2650" s="514" t="s">
        <v>46</v>
      </c>
      <c r="J2650" s="360">
        <v>5000</v>
      </c>
      <c r="K2650" s="360">
        <v>4500</v>
      </c>
      <c r="L2650" s="469">
        <v>4000</v>
      </c>
      <c r="M2650" s="512"/>
      <c r="N2650" s="289" t="s">
        <v>5667</v>
      </c>
      <c r="O2650" s="292" t="s">
        <v>136</v>
      </c>
      <c r="P2650" s="497" t="s">
        <v>7145</v>
      </c>
      <c r="Q2650" s="456"/>
      <c r="R2650" s="320" t="s">
        <v>398</v>
      </c>
    </row>
    <row r="2651" s="254" customFormat="1" ht="24" customHeight="1" spans="1:18">
      <c r="A2651" s="45">
        <v>3235</v>
      </c>
      <c r="B2651" s="354" t="s">
        <v>218</v>
      </c>
      <c r="C2651" s="572" t="s">
        <v>8650</v>
      </c>
      <c r="D2651" s="462" t="s">
        <v>8656</v>
      </c>
      <c r="E2651" s="292" t="s">
        <v>8657</v>
      </c>
      <c r="F2651" s="292"/>
      <c r="G2651" s="292"/>
      <c r="H2651" s="456" t="s">
        <v>76</v>
      </c>
      <c r="I2651" s="514" t="s">
        <v>46</v>
      </c>
      <c r="J2651" s="360">
        <v>3920</v>
      </c>
      <c r="K2651" s="360">
        <v>3528</v>
      </c>
      <c r="L2651" s="360">
        <v>3136</v>
      </c>
      <c r="M2651" s="512"/>
      <c r="N2651" s="289" t="s">
        <v>5667</v>
      </c>
      <c r="O2651" s="292" t="s">
        <v>136</v>
      </c>
      <c r="P2651" s="497" t="s">
        <v>7145</v>
      </c>
      <c r="Q2651" s="456"/>
      <c r="R2651" s="320" t="s">
        <v>398</v>
      </c>
    </row>
    <row r="2652" s="254" customFormat="1" ht="24" customHeight="1" spans="1:18">
      <c r="A2652" s="45">
        <v>3236</v>
      </c>
      <c r="B2652" s="45" t="s">
        <v>218</v>
      </c>
      <c r="C2652" s="572" t="s">
        <v>8658</v>
      </c>
      <c r="D2652" s="462" t="s">
        <v>8659</v>
      </c>
      <c r="E2652" s="292" t="s">
        <v>8660</v>
      </c>
      <c r="F2652" s="292" t="s">
        <v>8661</v>
      </c>
      <c r="G2652" s="292"/>
      <c r="H2652" s="456" t="s">
        <v>76</v>
      </c>
      <c r="I2652" s="514" t="s">
        <v>46</v>
      </c>
      <c r="J2652" s="304">
        <v>3200</v>
      </c>
      <c r="K2652" s="304">
        <v>2880</v>
      </c>
      <c r="L2652" s="304">
        <v>2560</v>
      </c>
      <c r="M2652" s="512"/>
      <c r="N2652" s="289" t="s">
        <v>4961</v>
      </c>
      <c r="O2652" s="472" t="s">
        <v>4962</v>
      </c>
      <c r="P2652" s="467"/>
      <c r="Q2652" s="456"/>
      <c r="R2652" s="320" t="s">
        <v>398</v>
      </c>
    </row>
    <row r="2653" s="254" customFormat="1" ht="24" customHeight="1" spans="1:18">
      <c r="A2653" s="45">
        <v>3237</v>
      </c>
      <c r="B2653" s="45" t="s">
        <v>218</v>
      </c>
      <c r="C2653" s="572" t="s">
        <v>8658</v>
      </c>
      <c r="D2653" s="462" t="s">
        <v>8662</v>
      </c>
      <c r="E2653" s="292" t="s">
        <v>8663</v>
      </c>
      <c r="F2653" s="292"/>
      <c r="G2653" s="292"/>
      <c r="H2653" s="456" t="s">
        <v>76</v>
      </c>
      <c r="I2653" s="514" t="s">
        <v>46</v>
      </c>
      <c r="J2653" s="360">
        <v>4800</v>
      </c>
      <c r="K2653" s="360">
        <v>4320</v>
      </c>
      <c r="L2653" s="469">
        <v>3840</v>
      </c>
      <c r="M2653" s="512"/>
      <c r="N2653" s="289" t="s">
        <v>5667</v>
      </c>
      <c r="O2653" s="292" t="s">
        <v>136</v>
      </c>
      <c r="P2653" s="497" t="s">
        <v>7145</v>
      </c>
      <c r="Q2653" s="456"/>
      <c r="R2653" s="320" t="s">
        <v>398</v>
      </c>
    </row>
    <row r="2654" s="254" customFormat="1" ht="24" customHeight="1" spans="1:18">
      <c r="A2654" s="45">
        <v>3238</v>
      </c>
      <c r="B2654" s="45" t="s">
        <v>218</v>
      </c>
      <c r="C2654" s="572" t="s">
        <v>8664</v>
      </c>
      <c r="D2654" s="462" t="s">
        <v>8665</v>
      </c>
      <c r="E2654" s="292" t="s">
        <v>8666</v>
      </c>
      <c r="F2654" s="292"/>
      <c r="G2654" s="292"/>
      <c r="H2654" s="456" t="s">
        <v>76</v>
      </c>
      <c r="I2654" s="514" t="s">
        <v>46</v>
      </c>
      <c r="J2654" s="49">
        <v>2600</v>
      </c>
      <c r="K2654" s="49">
        <v>2340</v>
      </c>
      <c r="L2654" s="49">
        <v>2080</v>
      </c>
      <c r="M2654" s="512"/>
      <c r="N2654" s="244" t="s">
        <v>5857</v>
      </c>
      <c r="O2654" s="244" t="s">
        <v>5858</v>
      </c>
      <c r="P2654" s="467"/>
      <c r="Q2654" s="456"/>
      <c r="R2654" s="320" t="s">
        <v>398</v>
      </c>
    </row>
    <row r="2655" s="254" customFormat="1" ht="36" customHeight="1" spans="1:18">
      <c r="A2655" s="45">
        <v>3239</v>
      </c>
      <c r="B2655" s="354" t="s">
        <v>218</v>
      </c>
      <c r="C2655" s="572" t="s">
        <v>8664</v>
      </c>
      <c r="D2655" s="462" t="s">
        <v>8667</v>
      </c>
      <c r="E2655" s="292" t="s">
        <v>8668</v>
      </c>
      <c r="F2655" s="292"/>
      <c r="G2655" s="292"/>
      <c r="H2655" s="456" t="s">
        <v>76</v>
      </c>
      <c r="I2655" s="514" t="s">
        <v>46</v>
      </c>
      <c r="J2655" s="304">
        <v>6000</v>
      </c>
      <c r="K2655" s="304">
        <v>5400</v>
      </c>
      <c r="L2655" s="471">
        <v>4800</v>
      </c>
      <c r="M2655" s="512"/>
      <c r="N2655" s="289" t="s">
        <v>8669</v>
      </c>
      <c r="O2655" s="495" t="s">
        <v>4962</v>
      </c>
      <c r="P2655" s="467"/>
      <c r="Q2655" s="456"/>
      <c r="R2655" s="320" t="s">
        <v>398</v>
      </c>
    </row>
    <row r="2656" s="254" customFormat="1" ht="24" customHeight="1" spans="1:18">
      <c r="A2656" s="45">
        <v>3240</v>
      </c>
      <c r="B2656" s="45" t="s">
        <v>218</v>
      </c>
      <c r="C2656" s="572" t="s">
        <v>8670</v>
      </c>
      <c r="D2656" s="462" t="s">
        <v>8671</v>
      </c>
      <c r="E2656" s="292" t="s">
        <v>8672</v>
      </c>
      <c r="F2656" s="292"/>
      <c r="G2656" s="292"/>
      <c r="H2656" s="456" t="s">
        <v>76</v>
      </c>
      <c r="I2656" s="514" t="s">
        <v>46</v>
      </c>
      <c r="J2656" s="360">
        <v>2600</v>
      </c>
      <c r="K2656" s="360">
        <v>2340</v>
      </c>
      <c r="L2656" s="469">
        <v>2080</v>
      </c>
      <c r="M2656" s="512"/>
      <c r="N2656" s="289" t="s">
        <v>135</v>
      </c>
      <c r="O2656" s="283" t="s">
        <v>136</v>
      </c>
      <c r="P2656" s="467"/>
      <c r="Q2656" s="456"/>
      <c r="R2656" s="320" t="s">
        <v>398</v>
      </c>
    </row>
    <row r="2657" s="254" customFormat="1" ht="36" customHeight="1" spans="1:18">
      <c r="A2657" s="45">
        <v>3241</v>
      </c>
      <c r="B2657" s="45" t="s">
        <v>218</v>
      </c>
      <c r="C2657" s="572" t="s">
        <v>8673</v>
      </c>
      <c r="D2657" s="462" t="s">
        <v>8674</v>
      </c>
      <c r="E2657" s="292" t="s">
        <v>8675</v>
      </c>
      <c r="F2657" s="292" t="s">
        <v>8676</v>
      </c>
      <c r="G2657" s="292"/>
      <c r="H2657" s="456" t="s">
        <v>76</v>
      </c>
      <c r="I2657" s="514" t="s">
        <v>46</v>
      </c>
      <c r="J2657" s="360">
        <v>2550</v>
      </c>
      <c r="K2657" s="360">
        <v>2295</v>
      </c>
      <c r="L2657" s="469">
        <v>2040</v>
      </c>
      <c r="M2657" s="512"/>
      <c r="N2657" s="289" t="s">
        <v>135</v>
      </c>
      <c r="O2657" s="283" t="s">
        <v>136</v>
      </c>
      <c r="P2657" s="467"/>
      <c r="Q2657" s="456"/>
      <c r="R2657" s="320" t="s">
        <v>398</v>
      </c>
    </row>
    <row r="2658" s="254" customFormat="1" ht="24" customHeight="1" spans="1:18">
      <c r="A2658" s="45">
        <v>3242</v>
      </c>
      <c r="B2658" s="45" t="s">
        <v>218</v>
      </c>
      <c r="C2658" s="572" t="s">
        <v>8677</v>
      </c>
      <c r="D2658" s="462" t="s">
        <v>8678</v>
      </c>
      <c r="E2658" s="292" t="s">
        <v>8679</v>
      </c>
      <c r="F2658" s="292"/>
      <c r="G2658" s="292"/>
      <c r="H2658" s="456" t="s">
        <v>76</v>
      </c>
      <c r="I2658" s="514" t="s">
        <v>46</v>
      </c>
      <c r="J2658" s="304">
        <v>3200</v>
      </c>
      <c r="K2658" s="304">
        <v>2880</v>
      </c>
      <c r="L2658" s="304">
        <v>2560</v>
      </c>
      <c r="M2658" s="512"/>
      <c r="N2658" s="289" t="s">
        <v>4961</v>
      </c>
      <c r="O2658" s="472" t="s">
        <v>4962</v>
      </c>
      <c r="P2658" s="467"/>
      <c r="Q2658" s="456"/>
      <c r="R2658" s="320" t="s">
        <v>398</v>
      </c>
    </row>
    <row r="2659" s="254" customFormat="1" ht="24" customHeight="1" spans="1:18">
      <c r="A2659" s="45">
        <v>3243</v>
      </c>
      <c r="B2659" s="45" t="s">
        <v>218</v>
      </c>
      <c r="C2659" s="572" t="s">
        <v>8680</v>
      </c>
      <c r="D2659" s="462" t="s">
        <v>8681</v>
      </c>
      <c r="E2659" s="292" t="s">
        <v>8682</v>
      </c>
      <c r="F2659" s="292" t="s">
        <v>8683</v>
      </c>
      <c r="G2659" s="292"/>
      <c r="H2659" s="456" t="s">
        <v>45</v>
      </c>
      <c r="I2659" s="514" t="s">
        <v>46</v>
      </c>
      <c r="J2659" s="360">
        <v>2250</v>
      </c>
      <c r="K2659" s="360">
        <v>2025</v>
      </c>
      <c r="L2659" s="360">
        <v>1800</v>
      </c>
      <c r="M2659" s="512"/>
      <c r="N2659" s="289" t="s">
        <v>135</v>
      </c>
      <c r="O2659" s="283" t="s">
        <v>136</v>
      </c>
      <c r="P2659" s="467"/>
      <c r="Q2659" s="456"/>
      <c r="R2659" s="320" t="s">
        <v>398</v>
      </c>
    </row>
    <row r="2660" s="254" customFormat="1" ht="24" customHeight="1" spans="1:18">
      <c r="A2660" s="45">
        <v>3244</v>
      </c>
      <c r="B2660" s="45" t="s">
        <v>218</v>
      </c>
      <c r="C2660" s="572" t="s">
        <v>8684</v>
      </c>
      <c r="D2660" s="462" t="s">
        <v>8685</v>
      </c>
      <c r="E2660" s="292" t="s">
        <v>8686</v>
      </c>
      <c r="F2660" s="292"/>
      <c r="G2660" s="292" t="s">
        <v>4960</v>
      </c>
      <c r="H2660" s="456" t="s">
        <v>76</v>
      </c>
      <c r="I2660" s="514" t="s">
        <v>46</v>
      </c>
      <c r="J2660" s="360">
        <v>3360</v>
      </c>
      <c r="K2660" s="360">
        <v>3024</v>
      </c>
      <c r="L2660" s="360">
        <v>2688</v>
      </c>
      <c r="M2660" s="512"/>
      <c r="N2660" s="289" t="s">
        <v>135</v>
      </c>
      <c r="O2660" s="283" t="s">
        <v>136</v>
      </c>
      <c r="P2660" s="467"/>
      <c r="Q2660" s="456"/>
      <c r="R2660" s="320" t="s">
        <v>398</v>
      </c>
    </row>
    <row r="2661" s="227" customFormat="1" ht="24" customHeight="1" spans="1:18">
      <c r="A2661" s="45">
        <v>3245</v>
      </c>
      <c r="B2661" s="45" t="s">
        <v>218</v>
      </c>
      <c r="C2661" s="572" t="s">
        <v>8687</v>
      </c>
      <c r="D2661" s="289" t="s">
        <v>8688</v>
      </c>
      <c r="E2661" s="290" t="s">
        <v>8689</v>
      </c>
      <c r="F2661" s="291" t="s">
        <v>8690</v>
      </c>
      <c r="G2661" s="283"/>
      <c r="H2661" s="284" t="s">
        <v>29</v>
      </c>
      <c r="I2661" s="311" t="s">
        <v>46</v>
      </c>
      <c r="J2661" s="308" t="s">
        <v>123</v>
      </c>
      <c r="K2661" s="308" t="s">
        <v>123</v>
      </c>
      <c r="L2661" s="308" t="s">
        <v>123</v>
      </c>
      <c r="M2661" s="283" t="s">
        <v>8691</v>
      </c>
      <c r="N2661" s="289" t="s">
        <v>125</v>
      </c>
      <c r="O2661" s="283" t="s">
        <v>126</v>
      </c>
      <c r="P2661" s="283"/>
      <c r="Q2661" s="284"/>
      <c r="R2661" s="320"/>
    </row>
    <row r="2662" s="227" customFormat="1" ht="36" customHeight="1" spans="1:18">
      <c r="A2662" s="45">
        <v>3246</v>
      </c>
      <c r="B2662" s="45" t="s">
        <v>218</v>
      </c>
      <c r="C2662" s="572" t="s">
        <v>8692</v>
      </c>
      <c r="D2662" s="289" t="s">
        <v>8693</v>
      </c>
      <c r="E2662" s="290" t="s">
        <v>8694</v>
      </c>
      <c r="F2662" s="291"/>
      <c r="G2662" s="283"/>
      <c r="H2662" s="284" t="s">
        <v>29</v>
      </c>
      <c r="I2662" s="311" t="s">
        <v>46</v>
      </c>
      <c r="J2662" s="308" t="s">
        <v>123</v>
      </c>
      <c r="K2662" s="308" t="s">
        <v>123</v>
      </c>
      <c r="L2662" s="308" t="s">
        <v>123</v>
      </c>
      <c r="M2662" s="283"/>
      <c r="N2662" s="289" t="s">
        <v>125</v>
      </c>
      <c r="O2662" s="283" t="s">
        <v>126</v>
      </c>
      <c r="P2662" s="283"/>
      <c r="Q2662" s="284"/>
      <c r="R2662" s="320"/>
    </row>
    <row r="2663" s="256" customFormat="1" ht="24" customHeight="1" spans="1:18">
      <c r="A2663" s="45">
        <v>3247</v>
      </c>
      <c r="B2663" s="45" t="s">
        <v>218</v>
      </c>
      <c r="C2663" s="300" t="s">
        <v>8695</v>
      </c>
      <c r="D2663" s="413" t="s">
        <v>8696</v>
      </c>
      <c r="E2663" s="488" t="s">
        <v>8697</v>
      </c>
      <c r="F2663" s="488" t="s">
        <v>8698</v>
      </c>
      <c r="G2663" s="488"/>
      <c r="H2663" s="305" t="s">
        <v>29</v>
      </c>
      <c r="I2663" s="305" t="s">
        <v>46</v>
      </c>
      <c r="J2663" s="305" t="s">
        <v>123</v>
      </c>
      <c r="K2663" s="305" t="s">
        <v>123</v>
      </c>
      <c r="L2663" s="305" t="s">
        <v>123</v>
      </c>
      <c r="M2663" s="488"/>
      <c r="N2663" s="289" t="s">
        <v>638</v>
      </c>
      <c r="O2663" s="488" t="s">
        <v>639</v>
      </c>
      <c r="P2663" s="474"/>
      <c r="Q2663" s="469"/>
      <c r="R2663" s="320"/>
    </row>
    <row r="2664" s="254" customFormat="1" ht="12" customHeight="1" spans="1:18">
      <c r="A2664" s="45">
        <v>3248</v>
      </c>
      <c r="B2664" s="45"/>
      <c r="C2664" s="45"/>
      <c r="D2664" s="460" t="s">
        <v>8699</v>
      </c>
      <c r="E2664" s="461" t="s">
        <v>8700</v>
      </c>
      <c r="F2664" s="292"/>
      <c r="G2664" s="292" t="s">
        <v>8701</v>
      </c>
      <c r="H2664" s="456"/>
      <c r="I2664" s="514"/>
      <c r="J2664" s="360"/>
      <c r="K2664" s="360"/>
      <c r="L2664" s="360"/>
      <c r="M2664" s="512"/>
      <c r="N2664" s="289"/>
      <c r="O2664" s="292"/>
      <c r="P2664" s="467"/>
      <c r="Q2664" s="456"/>
      <c r="R2664" s="320"/>
    </row>
    <row r="2665" s="254" customFormat="1" ht="24" customHeight="1" spans="1:18">
      <c r="A2665" s="45">
        <v>3249</v>
      </c>
      <c r="B2665" s="45" t="s">
        <v>218</v>
      </c>
      <c r="C2665" s="572" t="s">
        <v>8702</v>
      </c>
      <c r="D2665" s="462" t="s">
        <v>8703</v>
      </c>
      <c r="E2665" s="292" t="s">
        <v>8704</v>
      </c>
      <c r="F2665" s="292"/>
      <c r="G2665" s="292"/>
      <c r="H2665" s="456" t="s">
        <v>45</v>
      </c>
      <c r="I2665" s="514" t="s">
        <v>972</v>
      </c>
      <c r="J2665" s="49">
        <v>171</v>
      </c>
      <c r="K2665" s="49">
        <v>154</v>
      </c>
      <c r="L2665" s="49">
        <v>136</v>
      </c>
      <c r="M2665" s="512"/>
      <c r="N2665" s="244" t="s">
        <v>8705</v>
      </c>
      <c r="O2665" s="244" t="s">
        <v>8706</v>
      </c>
      <c r="P2665" s="467"/>
      <c r="Q2665" s="284" t="s">
        <v>163</v>
      </c>
      <c r="R2665" s="320" t="s">
        <v>6797</v>
      </c>
    </row>
    <row r="2666" s="254" customFormat="1" ht="48" customHeight="1" spans="1:18">
      <c r="A2666" s="45">
        <v>3250</v>
      </c>
      <c r="B2666" s="45" t="s">
        <v>218</v>
      </c>
      <c r="C2666" s="572" t="s">
        <v>8707</v>
      </c>
      <c r="D2666" s="289" t="s">
        <v>8708</v>
      </c>
      <c r="E2666" s="291" t="s">
        <v>8709</v>
      </c>
      <c r="F2666" s="291"/>
      <c r="G2666" s="291"/>
      <c r="H2666" s="456" t="s">
        <v>76</v>
      </c>
      <c r="I2666" s="325" t="s">
        <v>46</v>
      </c>
      <c r="J2666" s="360">
        <v>300</v>
      </c>
      <c r="K2666" s="360">
        <v>270</v>
      </c>
      <c r="L2666" s="360">
        <v>240</v>
      </c>
      <c r="M2666" s="291"/>
      <c r="N2666" s="289" t="s">
        <v>8710</v>
      </c>
      <c r="O2666" s="309" t="s">
        <v>5879</v>
      </c>
      <c r="P2666" s="467"/>
      <c r="Q2666" s="456"/>
      <c r="R2666" s="320" t="s">
        <v>398</v>
      </c>
    </row>
    <row r="2667" s="254" customFormat="1" ht="24" customHeight="1" spans="1:18">
      <c r="A2667" s="45">
        <v>3251</v>
      </c>
      <c r="B2667" s="45" t="s">
        <v>218</v>
      </c>
      <c r="C2667" s="572" t="s">
        <v>8711</v>
      </c>
      <c r="D2667" s="462" t="s">
        <v>8712</v>
      </c>
      <c r="E2667" s="292" t="s">
        <v>8713</v>
      </c>
      <c r="F2667" s="292" t="s">
        <v>8714</v>
      </c>
      <c r="G2667" s="292"/>
      <c r="H2667" s="456" t="s">
        <v>76</v>
      </c>
      <c r="I2667" s="514" t="s">
        <v>46</v>
      </c>
      <c r="J2667" s="360">
        <v>2128</v>
      </c>
      <c r="K2667" s="360">
        <v>1915</v>
      </c>
      <c r="L2667" s="469">
        <v>1702</v>
      </c>
      <c r="M2667" s="512"/>
      <c r="N2667" s="289" t="s">
        <v>135</v>
      </c>
      <c r="O2667" s="283" t="s">
        <v>136</v>
      </c>
      <c r="P2667" s="467"/>
      <c r="Q2667" s="456"/>
      <c r="R2667" s="320" t="s">
        <v>398</v>
      </c>
    </row>
    <row r="2668" s="254" customFormat="1" ht="24" customHeight="1" spans="1:18">
      <c r="A2668" s="45">
        <v>3252</v>
      </c>
      <c r="B2668" s="45" t="s">
        <v>129</v>
      </c>
      <c r="C2668" s="572" t="s">
        <v>8715</v>
      </c>
      <c r="D2668" s="462" t="s">
        <v>8716</v>
      </c>
      <c r="E2668" s="292" t="s">
        <v>8717</v>
      </c>
      <c r="F2668" s="292" t="s">
        <v>8718</v>
      </c>
      <c r="G2668" s="292"/>
      <c r="H2668" s="456" t="s">
        <v>76</v>
      </c>
      <c r="I2668" s="514" t="s">
        <v>46</v>
      </c>
      <c r="J2668" s="304">
        <v>1500</v>
      </c>
      <c r="K2668" s="304">
        <v>1350</v>
      </c>
      <c r="L2668" s="304">
        <v>1200</v>
      </c>
      <c r="M2668" s="512"/>
      <c r="N2668" s="289" t="s">
        <v>4961</v>
      </c>
      <c r="O2668" s="472" t="s">
        <v>4962</v>
      </c>
      <c r="P2668" s="467"/>
      <c r="Q2668" s="456"/>
      <c r="R2668" s="320" t="s">
        <v>398</v>
      </c>
    </row>
    <row r="2669" s="254" customFormat="1" ht="24" customHeight="1" spans="1:18">
      <c r="A2669" s="45">
        <v>3253</v>
      </c>
      <c r="B2669" s="45" t="s">
        <v>218</v>
      </c>
      <c r="C2669" s="572" t="s">
        <v>8719</v>
      </c>
      <c r="D2669" s="462" t="s">
        <v>8720</v>
      </c>
      <c r="E2669" s="292" t="s">
        <v>8721</v>
      </c>
      <c r="F2669" s="292"/>
      <c r="G2669" s="292"/>
      <c r="H2669" s="456" t="s">
        <v>45</v>
      </c>
      <c r="I2669" s="514" t="s">
        <v>46</v>
      </c>
      <c r="J2669" s="49">
        <v>2300</v>
      </c>
      <c r="K2669" s="49">
        <v>2070</v>
      </c>
      <c r="L2669" s="49">
        <v>1840</v>
      </c>
      <c r="M2669" s="512" t="s">
        <v>8722</v>
      </c>
      <c r="N2669" s="244" t="s">
        <v>5857</v>
      </c>
      <c r="O2669" s="244" t="s">
        <v>5858</v>
      </c>
      <c r="P2669" s="467"/>
      <c r="Q2669" s="456"/>
      <c r="R2669" s="320" t="s">
        <v>398</v>
      </c>
    </row>
    <row r="2670" s="254" customFormat="1" ht="24" customHeight="1" spans="1:18">
      <c r="A2670" s="45">
        <v>3254</v>
      </c>
      <c r="B2670" s="354" t="s">
        <v>218</v>
      </c>
      <c r="C2670" s="572" t="s">
        <v>8719</v>
      </c>
      <c r="D2670" s="462" t="s">
        <v>8723</v>
      </c>
      <c r="E2670" s="292"/>
      <c r="F2670" s="292"/>
      <c r="G2670" s="292"/>
      <c r="H2670" s="456" t="s">
        <v>45</v>
      </c>
      <c r="I2670" s="514" t="s">
        <v>46</v>
      </c>
      <c r="J2670" s="360">
        <v>300</v>
      </c>
      <c r="K2670" s="360">
        <v>300</v>
      </c>
      <c r="L2670" s="360">
        <v>300</v>
      </c>
      <c r="M2670" s="512" t="s">
        <v>8724</v>
      </c>
      <c r="N2670" s="289"/>
      <c r="O2670" s="292"/>
      <c r="P2670" s="467"/>
      <c r="Q2670" s="456"/>
      <c r="R2670" s="320" t="s">
        <v>6797</v>
      </c>
    </row>
    <row r="2671" s="254" customFormat="1" ht="24" customHeight="1" spans="1:18">
      <c r="A2671" s="45">
        <v>3255</v>
      </c>
      <c r="B2671" s="45" t="s">
        <v>218</v>
      </c>
      <c r="C2671" s="572" t="s">
        <v>8725</v>
      </c>
      <c r="D2671" s="462" t="s">
        <v>8726</v>
      </c>
      <c r="E2671" s="292" t="s">
        <v>8727</v>
      </c>
      <c r="F2671" s="292" t="s">
        <v>8728</v>
      </c>
      <c r="G2671" s="292"/>
      <c r="H2671" s="456" t="s">
        <v>76</v>
      </c>
      <c r="I2671" s="514" t="s">
        <v>46</v>
      </c>
      <c r="J2671" s="49">
        <v>1510</v>
      </c>
      <c r="K2671" s="49">
        <v>1359</v>
      </c>
      <c r="L2671" s="49">
        <v>1208</v>
      </c>
      <c r="M2671" s="512"/>
      <c r="N2671" s="244" t="s">
        <v>5857</v>
      </c>
      <c r="O2671" s="244" t="s">
        <v>5858</v>
      </c>
      <c r="P2671" s="467"/>
      <c r="Q2671" s="456"/>
      <c r="R2671" s="320" t="s">
        <v>398</v>
      </c>
    </row>
    <row r="2672" s="254" customFormat="1" ht="24" customHeight="1" spans="1:18">
      <c r="A2672" s="45">
        <v>3256</v>
      </c>
      <c r="B2672" s="45" t="s">
        <v>218</v>
      </c>
      <c r="C2672" s="572" t="s">
        <v>8729</v>
      </c>
      <c r="D2672" s="462" t="s">
        <v>8730</v>
      </c>
      <c r="E2672" s="292" t="s">
        <v>8731</v>
      </c>
      <c r="F2672" s="292"/>
      <c r="G2672" s="292"/>
      <c r="H2672" s="456" t="s">
        <v>76</v>
      </c>
      <c r="I2672" s="514" t="s">
        <v>46</v>
      </c>
      <c r="J2672" s="360">
        <v>2250</v>
      </c>
      <c r="K2672" s="360">
        <v>2025</v>
      </c>
      <c r="L2672" s="360">
        <v>1800</v>
      </c>
      <c r="M2672" s="512"/>
      <c r="N2672" s="289" t="s">
        <v>135</v>
      </c>
      <c r="O2672" s="283" t="s">
        <v>136</v>
      </c>
      <c r="P2672" s="467"/>
      <c r="Q2672" s="456"/>
      <c r="R2672" s="320" t="s">
        <v>398</v>
      </c>
    </row>
    <row r="2673" s="254" customFormat="1" ht="24" customHeight="1" spans="1:18">
      <c r="A2673" s="45">
        <v>3257</v>
      </c>
      <c r="B2673" s="45" t="s">
        <v>218</v>
      </c>
      <c r="C2673" s="572" t="s">
        <v>8732</v>
      </c>
      <c r="D2673" s="462" t="s">
        <v>8733</v>
      </c>
      <c r="E2673" s="292" t="s">
        <v>8734</v>
      </c>
      <c r="F2673" s="292" t="s">
        <v>8735</v>
      </c>
      <c r="G2673" s="292"/>
      <c r="H2673" s="456" t="s">
        <v>76</v>
      </c>
      <c r="I2673" s="514" t="s">
        <v>46</v>
      </c>
      <c r="J2673" s="360">
        <v>1950</v>
      </c>
      <c r="K2673" s="360">
        <v>1755</v>
      </c>
      <c r="L2673" s="360">
        <v>1560</v>
      </c>
      <c r="M2673" s="512"/>
      <c r="N2673" s="289" t="s">
        <v>135</v>
      </c>
      <c r="O2673" s="283" t="s">
        <v>136</v>
      </c>
      <c r="P2673" s="467"/>
      <c r="Q2673" s="456"/>
      <c r="R2673" s="320" t="s">
        <v>398</v>
      </c>
    </row>
    <row r="2674" s="254" customFormat="1" ht="24" customHeight="1" spans="1:18">
      <c r="A2674" s="45">
        <v>3258</v>
      </c>
      <c r="B2674" s="45" t="s">
        <v>218</v>
      </c>
      <c r="C2674" s="572" t="s">
        <v>8736</v>
      </c>
      <c r="D2674" s="462" t="s">
        <v>8737</v>
      </c>
      <c r="E2674" s="292" t="s">
        <v>8738</v>
      </c>
      <c r="F2674" s="292" t="s">
        <v>8739</v>
      </c>
      <c r="G2674" s="292"/>
      <c r="H2674" s="456" t="s">
        <v>76</v>
      </c>
      <c r="I2674" s="514" t="s">
        <v>46</v>
      </c>
      <c r="J2674" s="49">
        <v>3200</v>
      </c>
      <c r="K2674" s="49">
        <v>2880</v>
      </c>
      <c r="L2674" s="49">
        <v>2560</v>
      </c>
      <c r="M2674" s="512"/>
      <c r="N2674" s="244" t="s">
        <v>5857</v>
      </c>
      <c r="O2674" s="244" t="s">
        <v>5858</v>
      </c>
      <c r="P2674" s="467"/>
      <c r="Q2674" s="456"/>
      <c r="R2674" s="320" t="s">
        <v>398</v>
      </c>
    </row>
    <row r="2675" s="254" customFormat="1" ht="24" customHeight="1" spans="1:18">
      <c r="A2675" s="45">
        <v>3259</v>
      </c>
      <c r="B2675" s="45" t="s">
        <v>218</v>
      </c>
      <c r="C2675" s="572" t="s">
        <v>8740</v>
      </c>
      <c r="D2675" s="462" t="s">
        <v>8741</v>
      </c>
      <c r="E2675" s="292" t="s">
        <v>8742</v>
      </c>
      <c r="F2675" s="292" t="s">
        <v>8743</v>
      </c>
      <c r="G2675" s="292"/>
      <c r="H2675" s="456" t="s">
        <v>76</v>
      </c>
      <c r="I2675" s="514" t="s">
        <v>46</v>
      </c>
      <c r="J2675" s="304">
        <v>3500</v>
      </c>
      <c r="K2675" s="304">
        <v>3150</v>
      </c>
      <c r="L2675" s="304">
        <v>2800</v>
      </c>
      <c r="M2675" s="512"/>
      <c r="N2675" s="289" t="s">
        <v>4961</v>
      </c>
      <c r="O2675" s="472" t="s">
        <v>4962</v>
      </c>
      <c r="P2675" s="467"/>
      <c r="Q2675" s="456"/>
      <c r="R2675" s="320" t="s">
        <v>398</v>
      </c>
    </row>
    <row r="2676" s="254" customFormat="1" ht="24" customHeight="1" spans="1:18">
      <c r="A2676" s="45">
        <v>3260</v>
      </c>
      <c r="B2676" s="45" t="s">
        <v>218</v>
      </c>
      <c r="C2676" s="572" t="s">
        <v>8744</v>
      </c>
      <c r="D2676" s="462" t="s">
        <v>8745</v>
      </c>
      <c r="E2676" s="292" t="s">
        <v>8746</v>
      </c>
      <c r="F2676" s="292" t="s">
        <v>8747</v>
      </c>
      <c r="G2676" s="292" t="s">
        <v>419</v>
      </c>
      <c r="H2676" s="456" t="s">
        <v>76</v>
      </c>
      <c r="I2676" s="514" t="s">
        <v>46</v>
      </c>
      <c r="J2676" s="49">
        <v>3200</v>
      </c>
      <c r="K2676" s="49">
        <v>2880</v>
      </c>
      <c r="L2676" s="49">
        <v>2560</v>
      </c>
      <c r="M2676" s="516"/>
      <c r="N2676" s="244" t="s">
        <v>5833</v>
      </c>
      <c r="O2676" s="244" t="s">
        <v>5834</v>
      </c>
      <c r="P2676" s="467"/>
      <c r="Q2676" s="456"/>
      <c r="R2676" s="320" t="s">
        <v>398</v>
      </c>
    </row>
    <row r="2677" s="254" customFormat="1" ht="24" customHeight="1" spans="1:18">
      <c r="A2677" s="45">
        <v>3261</v>
      </c>
      <c r="B2677" s="45" t="s">
        <v>218</v>
      </c>
      <c r="C2677" s="572" t="s">
        <v>8748</v>
      </c>
      <c r="D2677" s="462" t="s">
        <v>8749</v>
      </c>
      <c r="E2677" s="292"/>
      <c r="F2677" s="292"/>
      <c r="G2677" s="292"/>
      <c r="H2677" s="456" t="s">
        <v>76</v>
      </c>
      <c r="I2677" s="514" t="s">
        <v>46</v>
      </c>
      <c r="J2677" s="360">
        <v>300</v>
      </c>
      <c r="K2677" s="360">
        <v>300</v>
      </c>
      <c r="L2677" s="360">
        <v>300</v>
      </c>
      <c r="M2677" s="512" t="s">
        <v>8750</v>
      </c>
      <c r="N2677" s="289"/>
      <c r="O2677" s="292"/>
      <c r="P2677" s="467"/>
      <c r="Q2677" s="456"/>
      <c r="R2677" s="320" t="s">
        <v>6797</v>
      </c>
    </row>
    <row r="2678" s="254" customFormat="1" ht="24" customHeight="1" spans="1:18">
      <c r="A2678" s="45">
        <v>3262</v>
      </c>
      <c r="B2678" s="45" t="s">
        <v>218</v>
      </c>
      <c r="C2678" s="572" t="s">
        <v>8736</v>
      </c>
      <c r="D2678" s="289" t="s">
        <v>8751</v>
      </c>
      <c r="E2678" s="291" t="s">
        <v>8752</v>
      </c>
      <c r="F2678" s="291"/>
      <c r="G2678" s="291"/>
      <c r="H2678" s="456" t="s">
        <v>76</v>
      </c>
      <c r="I2678" s="325" t="s">
        <v>46</v>
      </c>
      <c r="J2678" s="360">
        <v>150</v>
      </c>
      <c r="K2678" s="360">
        <v>150</v>
      </c>
      <c r="L2678" s="360">
        <v>150</v>
      </c>
      <c r="M2678" s="512"/>
      <c r="N2678" s="289"/>
      <c r="O2678" s="292"/>
      <c r="P2678" s="467"/>
      <c r="Q2678" s="456"/>
      <c r="R2678" s="320" t="s">
        <v>6797</v>
      </c>
    </row>
    <row r="2679" s="254" customFormat="1" ht="24" customHeight="1" spans="1:18">
      <c r="A2679" s="45">
        <v>3263</v>
      </c>
      <c r="B2679" s="45" t="s">
        <v>218</v>
      </c>
      <c r="C2679" s="572" t="s">
        <v>8753</v>
      </c>
      <c r="D2679" s="462" t="s">
        <v>8754</v>
      </c>
      <c r="E2679" s="292" t="s">
        <v>8755</v>
      </c>
      <c r="F2679" s="292"/>
      <c r="G2679" s="292"/>
      <c r="H2679" s="456" t="s">
        <v>76</v>
      </c>
      <c r="I2679" s="514" t="s">
        <v>46</v>
      </c>
      <c r="J2679" s="304">
        <v>3700</v>
      </c>
      <c r="K2679" s="304">
        <v>3330</v>
      </c>
      <c r="L2679" s="304">
        <v>2960</v>
      </c>
      <c r="M2679" s="512"/>
      <c r="N2679" s="289" t="s">
        <v>4961</v>
      </c>
      <c r="O2679" s="472" t="s">
        <v>4962</v>
      </c>
      <c r="P2679" s="467"/>
      <c r="Q2679" s="456"/>
      <c r="R2679" s="320" t="s">
        <v>398</v>
      </c>
    </row>
    <row r="2680" s="254" customFormat="1" ht="24" customHeight="1" spans="1:18">
      <c r="A2680" s="45">
        <v>3264</v>
      </c>
      <c r="B2680" s="45" t="s">
        <v>218</v>
      </c>
      <c r="C2680" s="572" t="s">
        <v>8756</v>
      </c>
      <c r="D2680" s="462" t="s">
        <v>8757</v>
      </c>
      <c r="E2680" s="292" t="s">
        <v>8758</v>
      </c>
      <c r="F2680" s="292" t="s">
        <v>8759</v>
      </c>
      <c r="G2680" s="292" t="s">
        <v>8760</v>
      </c>
      <c r="H2680" s="456" t="s">
        <v>76</v>
      </c>
      <c r="I2680" s="514" t="s">
        <v>46</v>
      </c>
      <c r="J2680" s="304">
        <v>2600</v>
      </c>
      <c r="K2680" s="304">
        <v>2340</v>
      </c>
      <c r="L2680" s="304">
        <v>2080</v>
      </c>
      <c r="M2680" s="512"/>
      <c r="N2680" s="289" t="s">
        <v>4961</v>
      </c>
      <c r="O2680" s="472" t="s">
        <v>4962</v>
      </c>
      <c r="P2680" s="467"/>
      <c r="Q2680" s="456"/>
      <c r="R2680" s="320" t="s">
        <v>398</v>
      </c>
    </row>
    <row r="2681" s="254" customFormat="1" ht="24" customHeight="1" spans="1:18">
      <c r="A2681" s="45">
        <v>3265</v>
      </c>
      <c r="B2681" s="45" t="s">
        <v>218</v>
      </c>
      <c r="C2681" s="572" t="s">
        <v>8761</v>
      </c>
      <c r="D2681" s="462" t="s">
        <v>8762</v>
      </c>
      <c r="E2681" s="292" t="s">
        <v>8763</v>
      </c>
      <c r="F2681" s="292"/>
      <c r="G2681" s="292"/>
      <c r="H2681" s="456" t="s">
        <v>45</v>
      </c>
      <c r="I2681" s="514" t="s">
        <v>46</v>
      </c>
      <c r="J2681" s="304">
        <v>2570</v>
      </c>
      <c r="K2681" s="304">
        <v>2313</v>
      </c>
      <c r="L2681" s="304">
        <v>2056</v>
      </c>
      <c r="M2681" s="512"/>
      <c r="N2681" s="289" t="s">
        <v>4961</v>
      </c>
      <c r="O2681" s="472" t="s">
        <v>4962</v>
      </c>
      <c r="P2681" s="467"/>
      <c r="Q2681" s="456"/>
      <c r="R2681" s="320" t="s">
        <v>398</v>
      </c>
    </row>
    <row r="2682" s="254" customFormat="1" ht="48" customHeight="1" spans="1:18">
      <c r="A2682" s="45">
        <v>3266</v>
      </c>
      <c r="B2682" s="45" t="s">
        <v>218</v>
      </c>
      <c r="C2682" s="572" t="s">
        <v>8764</v>
      </c>
      <c r="D2682" s="289" t="s">
        <v>8765</v>
      </c>
      <c r="E2682" s="291" t="s">
        <v>8766</v>
      </c>
      <c r="F2682" s="291"/>
      <c r="G2682" s="291"/>
      <c r="H2682" s="456" t="s">
        <v>76</v>
      </c>
      <c r="I2682" s="325" t="s">
        <v>46</v>
      </c>
      <c r="J2682" s="360">
        <v>590</v>
      </c>
      <c r="K2682" s="360">
        <v>531</v>
      </c>
      <c r="L2682" s="360">
        <v>472</v>
      </c>
      <c r="M2682" s="291"/>
      <c r="N2682" s="289" t="s">
        <v>8710</v>
      </c>
      <c r="O2682" s="309" t="s">
        <v>5879</v>
      </c>
      <c r="P2682" s="467"/>
      <c r="Q2682" s="456"/>
      <c r="R2682" s="320" t="s">
        <v>398</v>
      </c>
    </row>
    <row r="2683" s="254" customFormat="1" ht="48" customHeight="1" spans="1:18">
      <c r="A2683" s="45">
        <v>3267</v>
      </c>
      <c r="B2683" s="45" t="s">
        <v>218</v>
      </c>
      <c r="C2683" s="572" t="s">
        <v>8764</v>
      </c>
      <c r="D2683" s="289" t="s">
        <v>8767</v>
      </c>
      <c r="E2683" s="291" t="s">
        <v>8768</v>
      </c>
      <c r="F2683" s="291"/>
      <c r="G2683" s="291"/>
      <c r="H2683" s="456" t="s">
        <v>76</v>
      </c>
      <c r="I2683" s="325" t="s">
        <v>46</v>
      </c>
      <c r="J2683" s="360">
        <v>2010</v>
      </c>
      <c r="K2683" s="360">
        <v>1809</v>
      </c>
      <c r="L2683" s="360">
        <v>1608</v>
      </c>
      <c r="M2683" s="291"/>
      <c r="N2683" s="289" t="s">
        <v>8710</v>
      </c>
      <c r="O2683" s="309" t="s">
        <v>5879</v>
      </c>
      <c r="P2683" s="467"/>
      <c r="Q2683" s="456"/>
      <c r="R2683" s="320" t="s">
        <v>398</v>
      </c>
    </row>
    <row r="2684" s="254" customFormat="1" ht="24" customHeight="1" spans="1:18">
      <c r="A2684" s="45">
        <v>3268</v>
      </c>
      <c r="B2684" s="45"/>
      <c r="C2684" s="45"/>
      <c r="D2684" s="460" t="s">
        <v>8769</v>
      </c>
      <c r="E2684" s="461" t="s">
        <v>8770</v>
      </c>
      <c r="F2684" s="292"/>
      <c r="G2684" s="292" t="s">
        <v>8771</v>
      </c>
      <c r="H2684" s="456"/>
      <c r="I2684" s="514"/>
      <c r="J2684" s="360"/>
      <c r="K2684" s="360"/>
      <c r="L2684" s="360"/>
      <c r="M2684" s="512"/>
      <c r="N2684" s="289"/>
      <c r="O2684" s="292"/>
      <c r="P2684" s="467"/>
      <c r="Q2684" s="456"/>
      <c r="R2684" s="320"/>
    </row>
    <row r="2685" s="254" customFormat="1" ht="24" customHeight="1" spans="1:18">
      <c r="A2685" s="45">
        <v>3269</v>
      </c>
      <c r="B2685" s="354" t="s">
        <v>218</v>
      </c>
      <c r="C2685" s="572" t="s">
        <v>4927</v>
      </c>
      <c r="D2685" s="462" t="s">
        <v>8772</v>
      </c>
      <c r="E2685" s="292" t="s">
        <v>8773</v>
      </c>
      <c r="F2685" s="292"/>
      <c r="G2685" s="292"/>
      <c r="H2685" s="456" t="s">
        <v>29</v>
      </c>
      <c r="I2685" s="514" t="s">
        <v>46</v>
      </c>
      <c r="J2685" s="360">
        <v>3560</v>
      </c>
      <c r="K2685" s="360">
        <v>3560</v>
      </c>
      <c r="L2685" s="360">
        <v>2848</v>
      </c>
      <c r="M2685" s="512"/>
      <c r="N2685" s="289" t="s">
        <v>8774</v>
      </c>
      <c r="O2685" s="292"/>
      <c r="P2685" s="516"/>
      <c r="Q2685" s="456"/>
      <c r="R2685" s="320" t="s">
        <v>6797</v>
      </c>
    </row>
    <row r="2686" s="254" customFormat="1" ht="36" customHeight="1" spans="1:18">
      <c r="A2686" s="45">
        <v>3270</v>
      </c>
      <c r="B2686" s="354" t="s">
        <v>218</v>
      </c>
      <c r="C2686" s="572" t="s">
        <v>4927</v>
      </c>
      <c r="D2686" s="289" t="s">
        <v>8775</v>
      </c>
      <c r="E2686" s="291" t="s">
        <v>8776</v>
      </c>
      <c r="F2686" s="291"/>
      <c r="G2686" s="291"/>
      <c r="H2686" s="456" t="s">
        <v>29</v>
      </c>
      <c r="I2686" s="325" t="s">
        <v>46</v>
      </c>
      <c r="J2686" s="360">
        <v>2000</v>
      </c>
      <c r="K2686" s="360">
        <v>2000</v>
      </c>
      <c r="L2686" s="360">
        <v>2000</v>
      </c>
      <c r="M2686" s="291"/>
      <c r="N2686" s="289" t="s">
        <v>3506</v>
      </c>
      <c r="O2686" s="309" t="s">
        <v>584</v>
      </c>
      <c r="P2686" s="467"/>
      <c r="Q2686" s="456"/>
      <c r="R2686" s="320" t="s">
        <v>6797</v>
      </c>
    </row>
    <row r="2687" s="254" customFormat="1" ht="12" customHeight="1" spans="1:18">
      <c r="A2687" s="45">
        <v>3271</v>
      </c>
      <c r="B2687" s="45"/>
      <c r="C2687" s="45"/>
      <c r="D2687" s="460" t="s">
        <v>8777</v>
      </c>
      <c r="E2687" s="461" t="s">
        <v>8778</v>
      </c>
      <c r="F2687" s="292"/>
      <c r="G2687" s="292"/>
      <c r="H2687" s="456"/>
      <c r="I2687" s="514"/>
      <c r="J2687" s="360"/>
      <c r="K2687" s="360"/>
      <c r="L2687" s="360"/>
      <c r="M2687" s="512"/>
      <c r="N2687" s="289"/>
      <c r="O2687" s="292"/>
      <c r="P2687" s="467"/>
      <c r="Q2687" s="456"/>
      <c r="R2687" s="320"/>
    </row>
    <row r="2688" s="254" customFormat="1" ht="24" customHeight="1" spans="1:18">
      <c r="A2688" s="45">
        <v>3272</v>
      </c>
      <c r="B2688" s="45" t="s">
        <v>218</v>
      </c>
      <c r="C2688" s="572" t="s">
        <v>8779</v>
      </c>
      <c r="D2688" s="462" t="s">
        <v>8780</v>
      </c>
      <c r="E2688" s="292" t="s">
        <v>8781</v>
      </c>
      <c r="F2688" s="292" t="s">
        <v>8782</v>
      </c>
      <c r="G2688" s="292" t="s">
        <v>7674</v>
      </c>
      <c r="H2688" s="456" t="s">
        <v>76</v>
      </c>
      <c r="I2688" s="514" t="s">
        <v>46</v>
      </c>
      <c r="J2688" s="360">
        <v>2550</v>
      </c>
      <c r="K2688" s="360">
        <v>2295</v>
      </c>
      <c r="L2688" s="360">
        <v>2040</v>
      </c>
      <c r="M2688" s="512"/>
      <c r="N2688" s="289" t="s">
        <v>135</v>
      </c>
      <c r="O2688" s="283" t="s">
        <v>136</v>
      </c>
      <c r="P2688" s="467"/>
      <c r="Q2688" s="456"/>
      <c r="R2688" s="320" t="s">
        <v>398</v>
      </c>
    </row>
    <row r="2689" s="254" customFormat="1" ht="24" customHeight="1" spans="1:18">
      <c r="A2689" s="45">
        <v>3273</v>
      </c>
      <c r="B2689" s="45" t="s">
        <v>218</v>
      </c>
      <c r="C2689" s="572" t="s">
        <v>8783</v>
      </c>
      <c r="D2689" s="462" t="s">
        <v>8784</v>
      </c>
      <c r="E2689" s="292" t="s">
        <v>8785</v>
      </c>
      <c r="F2689" s="292"/>
      <c r="G2689" s="292"/>
      <c r="H2689" s="456" t="s">
        <v>45</v>
      </c>
      <c r="I2689" s="514" t="s">
        <v>46</v>
      </c>
      <c r="J2689" s="304">
        <v>5000</v>
      </c>
      <c r="K2689" s="304">
        <v>4500</v>
      </c>
      <c r="L2689" s="304">
        <v>4000</v>
      </c>
      <c r="M2689" s="512"/>
      <c r="N2689" s="289" t="s">
        <v>4961</v>
      </c>
      <c r="O2689" s="472" t="s">
        <v>4962</v>
      </c>
      <c r="P2689" s="467"/>
      <c r="Q2689" s="456"/>
      <c r="R2689" s="320" t="s">
        <v>398</v>
      </c>
    </row>
    <row r="2690" s="254" customFormat="1" ht="24" customHeight="1" spans="1:18">
      <c r="A2690" s="45">
        <v>3274</v>
      </c>
      <c r="B2690" s="45" t="s">
        <v>218</v>
      </c>
      <c r="C2690" s="572" t="s">
        <v>8786</v>
      </c>
      <c r="D2690" s="462" t="s">
        <v>8787</v>
      </c>
      <c r="E2690" s="292" t="s">
        <v>8788</v>
      </c>
      <c r="F2690" s="292"/>
      <c r="G2690" s="292"/>
      <c r="H2690" s="456" t="s">
        <v>45</v>
      </c>
      <c r="I2690" s="514" t="s">
        <v>46</v>
      </c>
      <c r="J2690" s="360">
        <v>1200</v>
      </c>
      <c r="K2690" s="360">
        <v>1080</v>
      </c>
      <c r="L2690" s="360">
        <v>960</v>
      </c>
      <c r="M2690" s="512"/>
      <c r="N2690" s="289" t="s">
        <v>135</v>
      </c>
      <c r="O2690" s="283" t="s">
        <v>136</v>
      </c>
      <c r="P2690" s="467"/>
      <c r="Q2690" s="456"/>
      <c r="R2690" s="320" t="s">
        <v>398</v>
      </c>
    </row>
    <row r="2691" s="254" customFormat="1" ht="24" customHeight="1" spans="1:18">
      <c r="A2691" s="45">
        <v>3275</v>
      </c>
      <c r="B2691" s="45" t="s">
        <v>218</v>
      </c>
      <c r="C2691" s="572" t="s">
        <v>8789</v>
      </c>
      <c r="D2691" s="462" t="s">
        <v>8790</v>
      </c>
      <c r="E2691" s="292" t="s">
        <v>8791</v>
      </c>
      <c r="F2691" s="292"/>
      <c r="G2691" s="292"/>
      <c r="H2691" s="456" t="s">
        <v>76</v>
      </c>
      <c r="I2691" s="514" t="s">
        <v>46</v>
      </c>
      <c r="J2691" s="360">
        <v>5643</v>
      </c>
      <c r="K2691" s="360">
        <v>5079</v>
      </c>
      <c r="L2691" s="469">
        <v>4514</v>
      </c>
      <c r="M2691" s="516"/>
      <c r="N2691" s="289" t="s">
        <v>135</v>
      </c>
      <c r="O2691" s="283" t="s">
        <v>136</v>
      </c>
      <c r="P2691" s="467"/>
      <c r="Q2691" s="456"/>
      <c r="R2691" s="320" t="s">
        <v>398</v>
      </c>
    </row>
    <row r="2692" s="254" customFormat="1" ht="24" customHeight="1" spans="1:18">
      <c r="A2692" s="45">
        <v>3276</v>
      </c>
      <c r="B2692" s="45" t="s">
        <v>218</v>
      </c>
      <c r="C2692" s="572" t="s">
        <v>8792</v>
      </c>
      <c r="D2692" s="462" t="s">
        <v>8793</v>
      </c>
      <c r="E2692" s="292"/>
      <c r="F2692" s="292"/>
      <c r="G2692" s="292"/>
      <c r="H2692" s="456" t="s">
        <v>76</v>
      </c>
      <c r="I2692" s="514" t="s">
        <v>46</v>
      </c>
      <c r="J2692" s="360">
        <v>450</v>
      </c>
      <c r="K2692" s="360">
        <v>450</v>
      </c>
      <c r="L2692" s="360">
        <v>450</v>
      </c>
      <c r="M2692" s="512" t="s">
        <v>8794</v>
      </c>
      <c r="N2692" s="289"/>
      <c r="O2692" s="292"/>
      <c r="P2692" s="467"/>
      <c r="Q2692" s="456"/>
      <c r="R2692" s="320" t="s">
        <v>6797</v>
      </c>
    </row>
    <row r="2693" s="254" customFormat="1" ht="12" customHeight="1" spans="1:18">
      <c r="A2693" s="45">
        <v>3277</v>
      </c>
      <c r="B2693" s="45"/>
      <c r="C2693" s="45"/>
      <c r="D2693" s="460" t="s">
        <v>8795</v>
      </c>
      <c r="E2693" s="461" t="s">
        <v>8796</v>
      </c>
      <c r="F2693" s="292"/>
      <c r="G2693" s="292"/>
      <c r="H2693" s="456"/>
      <c r="I2693" s="514"/>
      <c r="J2693" s="360"/>
      <c r="K2693" s="360"/>
      <c r="L2693" s="360"/>
      <c r="M2693" s="512"/>
      <c r="N2693" s="289"/>
      <c r="O2693" s="292"/>
      <c r="P2693" s="467"/>
      <c r="Q2693" s="456"/>
      <c r="R2693" s="320"/>
    </row>
    <row r="2694" s="254" customFormat="1" ht="24" customHeight="1" spans="1:18">
      <c r="A2694" s="45">
        <v>3278</v>
      </c>
      <c r="B2694" s="354" t="s">
        <v>218</v>
      </c>
      <c r="C2694" s="572" t="s">
        <v>4927</v>
      </c>
      <c r="D2694" s="462" t="s">
        <v>8797</v>
      </c>
      <c r="E2694" s="292" t="s">
        <v>8798</v>
      </c>
      <c r="F2694" s="292" t="s">
        <v>8799</v>
      </c>
      <c r="G2694" s="292"/>
      <c r="H2694" s="456" t="s">
        <v>45</v>
      </c>
      <c r="I2694" s="514" t="s">
        <v>46</v>
      </c>
      <c r="J2694" s="360">
        <v>1770</v>
      </c>
      <c r="K2694" s="360">
        <v>1770</v>
      </c>
      <c r="L2694" s="360">
        <v>1770</v>
      </c>
      <c r="M2694" s="475"/>
      <c r="N2694" s="289" t="s">
        <v>4232</v>
      </c>
      <c r="O2694" s="292"/>
      <c r="P2694" s="467"/>
      <c r="Q2694" s="456"/>
      <c r="R2694" s="320" t="s">
        <v>6797</v>
      </c>
    </row>
    <row r="2695" s="254" customFormat="1" ht="12" customHeight="1" spans="1:18">
      <c r="A2695" s="45">
        <v>3279</v>
      </c>
      <c r="B2695" s="45"/>
      <c r="C2695" s="45"/>
      <c r="D2695" s="460" t="s">
        <v>8800</v>
      </c>
      <c r="E2695" s="461" t="s">
        <v>8801</v>
      </c>
      <c r="F2695" s="292"/>
      <c r="G2695" s="292"/>
      <c r="H2695" s="456"/>
      <c r="I2695" s="514"/>
      <c r="J2695" s="360"/>
      <c r="K2695" s="360"/>
      <c r="L2695" s="360"/>
      <c r="M2695" s="512"/>
      <c r="N2695" s="289"/>
      <c r="O2695" s="292"/>
      <c r="P2695" s="467"/>
      <c r="Q2695" s="456"/>
      <c r="R2695" s="320"/>
    </row>
    <row r="2696" s="254" customFormat="1" ht="12" customHeight="1" spans="1:18">
      <c r="A2696" s="45">
        <v>3280</v>
      </c>
      <c r="B2696" s="45"/>
      <c r="C2696" s="45"/>
      <c r="D2696" s="462" t="s">
        <v>8802</v>
      </c>
      <c r="E2696" s="461" t="s">
        <v>8803</v>
      </c>
      <c r="F2696" s="292"/>
      <c r="G2696" s="292"/>
      <c r="H2696" s="456"/>
      <c r="I2696" s="514"/>
      <c r="J2696" s="360"/>
      <c r="K2696" s="360"/>
      <c r="L2696" s="360"/>
      <c r="M2696" s="512"/>
      <c r="N2696" s="289"/>
      <c r="O2696" s="292"/>
      <c r="P2696" s="467"/>
      <c r="Q2696" s="456"/>
      <c r="R2696" s="320"/>
    </row>
    <row r="2697" s="254" customFormat="1" ht="36" customHeight="1" spans="1:18">
      <c r="A2697" s="45">
        <v>3281</v>
      </c>
      <c r="B2697" s="45"/>
      <c r="C2697" s="45"/>
      <c r="D2697" s="460" t="s">
        <v>8804</v>
      </c>
      <c r="E2697" s="461" t="s">
        <v>8805</v>
      </c>
      <c r="F2697" s="292"/>
      <c r="G2697" s="292" t="s">
        <v>8806</v>
      </c>
      <c r="H2697" s="456"/>
      <c r="I2697" s="514"/>
      <c r="J2697" s="360"/>
      <c r="K2697" s="360"/>
      <c r="L2697" s="360"/>
      <c r="M2697" s="512"/>
      <c r="N2697" s="289"/>
      <c r="O2697" s="292"/>
      <c r="P2697" s="467"/>
      <c r="Q2697" s="456"/>
      <c r="R2697" s="320"/>
    </row>
    <row r="2698" s="254" customFormat="1" ht="12" customHeight="1" spans="1:18">
      <c r="A2698" s="45">
        <v>3282</v>
      </c>
      <c r="B2698" s="45"/>
      <c r="C2698" s="45"/>
      <c r="D2698" s="460" t="s">
        <v>8807</v>
      </c>
      <c r="E2698" s="461" t="s">
        <v>8808</v>
      </c>
      <c r="F2698" s="292"/>
      <c r="G2698" s="292"/>
      <c r="H2698" s="456"/>
      <c r="I2698" s="514"/>
      <c r="J2698" s="360"/>
      <c r="K2698" s="360"/>
      <c r="L2698" s="360"/>
      <c r="M2698" s="512"/>
      <c r="N2698" s="289"/>
      <c r="O2698" s="292"/>
      <c r="P2698" s="467"/>
      <c r="Q2698" s="456"/>
      <c r="R2698" s="320"/>
    </row>
    <row r="2699" s="254" customFormat="1" ht="24" customHeight="1" spans="1:18">
      <c r="A2699" s="45">
        <v>3283</v>
      </c>
      <c r="B2699" s="45" t="s">
        <v>218</v>
      </c>
      <c r="C2699" s="572" t="s">
        <v>8809</v>
      </c>
      <c r="D2699" s="462" t="s">
        <v>8810</v>
      </c>
      <c r="E2699" s="292" t="s">
        <v>8811</v>
      </c>
      <c r="F2699" s="292"/>
      <c r="G2699" s="292" t="s">
        <v>8812</v>
      </c>
      <c r="H2699" s="456" t="s">
        <v>76</v>
      </c>
      <c r="I2699" s="514" t="s">
        <v>46</v>
      </c>
      <c r="J2699" s="360">
        <v>375</v>
      </c>
      <c r="K2699" s="360">
        <v>338</v>
      </c>
      <c r="L2699" s="360">
        <v>300</v>
      </c>
      <c r="M2699" s="512"/>
      <c r="N2699" s="289" t="s">
        <v>135</v>
      </c>
      <c r="O2699" s="283" t="s">
        <v>136</v>
      </c>
      <c r="P2699" s="467"/>
      <c r="Q2699" s="456"/>
      <c r="R2699" s="320" t="s">
        <v>398</v>
      </c>
    </row>
    <row r="2700" s="254" customFormat="1" ht="24" customHeight="1" spans="1:18">
      <c r="A2700" s="45">
        <v>3284</v>
      </c>
      <c r="B2700" s="45" t="s">
        <v>145</v>
      </c>
      <c r="C2700" s="572" t="s">
        <v>8813</v>
      </c>
      <c r="D2700" s="462" t="s">
        <v>8814</v>
      </c>
      <c r="E2700" s="292" t="s">
        <v>8815</v>
      </c>
      <c r="F2700" s="292"/>
      <c r="G2700" s="292"/>
      <c r="H2700" s="456" t="s">
        <v>29</v>
      </c>
      <c r="I2700" s="514" t="s">
        <v>46</v>
      </c>
      <c r="J2700" s="360">
        <v>552</v>
      </c>
      <c r="K2700" s="360">
        <v>497</v>
      </c>
      <c r="L2700" s="360">
        <v>442</v>
      </c>
      <c r="M2700" s="512"/>
      <c r="N2700" s="289" t="s">
        <v>8816</v>
      </c>
      <c r="O2700" s="292" t="s">
        <v>136</v>
      </c>
      <c r="P2700" s="467"/>
      <c r="Q2700" s="456"/>
      <c r="R2700" s="320" t="s">
        <v>398</v>
      </c>
    </row>
    <row r="2701" s="256" customFormat="1" ht="36" customHeight="1" spans="1:18">
      <c r="A2701" s="45">
        <v>3285</v>
      </c>
      <c r="B2701" s="45" t="s">
        <v>218</v>
      </c>
      <c r="C2701" s="300" t="s">
        <v>8817</v>
      </c>
      <c r="D2701" s="413" t="s">
        <v>8818</v>
      </c>
      <c r="E2701" s="328" t="s">
        <v>8819</v>
      </c>
      <c r="F2701" s="328" t="s">
        <v>8820</v>
      </c>
      <c r="G2701" s="328"/>
      <c r="H2701" s="308" t="s">
        <v>29</v>
      </c>
      <c r="I2701" s="308" t="s">
        <v>46</v>
      </c>
      <c r="J2701" s="308" t="s">
        <v>123</v>
      </c>
      <c r="K2701" s="308" t="s">
        <v>123</v>
      </c>
      <c r="L2701" s="308" t="s">
        <v>123</v>
      </c>
      <c r="M2701" s="328"/>
      <c r="N2701" s="289" t="s">
        <v>638</v>
      </c>
      <c r="O2701" s="328" t="s">
        <v>639</v>
      </c>
      <c r="P2701" s="474"/>
      <c r="Q2701" s="469"/>
      <c r="R2701" s="320"/>
    </row>
    <row r="2702" s="254" customFormat="1" ht="12" customHeight="1" spans="1:18">
      <c r="A2702" s="45">
        <v>3286</v>
      </c>
      <c r="B2702" s="45"/>
      <c r="C2702" s="45"/>
      <c r="D2702" s="460" t="s">
        <v>8821</v>
      </c>
      <c r="E2702" s="461" t="s">
        <v>8822</v>
      </c>
      <c r="F2702" s="292"/>
      <c r="G2702" s="292"/>
      <c r="H2702" s="456"/>
      <c r="I2702" s="514"/>
      <c r="J2702" s="360"/>
      <c r="K2702" s="360"/>
      <c r="L2702" s="360"/>
      <c r="M2702" s="512"/>
      <c r="N2702" s="289"/>
      <c r="O2702" s="292"/>
      <c r="P2702" s="467"/>
      <c r="Q2702" s="456"/>
      <c r="R2702" s="320"/>
    </row>
    <row r="2703" s="254" customFormat="1" ht="24" customHeight="1" spans="1:18">
      <c r="A2703" s="45">
        <v>3287</v>
      </c>
      <c r="B2703" s="45" t="s">
        <v>218</v>
      </c>
      <c r="C2703" s="572" t="s">
        <v>8823</v>
      </c>
      <c r="D2703" s="462" t="s">
        <v>8824</v>
      </c>
      <c r="E2703" s="292" t="s">
        <v>8825</v>
      </c>
      <c r="F2703" s="292"/>
      <c r="G2703" s="292"/>
      <c r="H2703" s="456" t="s">
        <v>76</v>
      </c>
      <c r="I2703" s="514" t="s">
        <v>46</v>
      </c>
      <c r="J2703" s="360">
        <v>750</v>
      </c>
      <c r="K2703" s="360">
        <v>675</v>
      </c>
      <c r="L2703" s="360">
        <v>600</v>
      </c>
      <c r="M2703" s="512"/>
      <c r="N2703" s="289" t="s">
        <v>135</v>
      </c>
      <c r="O2703" s="283" t="s">
        <v>136</v>
      </c>
      <c r="P2703" s="467"/>
      <c r="Q2703" s="456"/>
      <c r="R2703" s="320" t="s">
        <v>398</v>
      </c>
    </row>
    <row r="2704" s="254" customFormat="1" ht="24" customHeight="1" spans="1:18">
      <c r="A2704" s="45">
        <v>3288</v>
      </c>
      <c r="B2704" s="45" t="s">
        <v>218</v>
      </c>
      <c r="C2704" s="572" t="s">
        <v>8826</v>
      </c>
      <c r="D2704" s="462" t="s">
        <v>8827</v>
      </c>
      <c r="E2704" s="292" t="s">
        <v>8828</v>
      </c>
      <c r="F2704" s="292"/>
      <c r="G2704" s="292"/>
      <c r="H2704" s="456" t="s">
        <v>76</v>
      </c>
      <c r="I2704" s="514" t="s">
        <v>46</v>
      </c>
      <c r="J2704" s="304">
        <v>3900</v>
      </c>
      <c r="K2704" s="304">
        <v>3510</v>
      </c>
      <c r="L2704" s="471">
        <v>3120</v>
      </c>
      <c r="M2704" s="512"/>
      <c r="N2704" s="289" t="s">
        <v>4961</v>
      </c>
      <c r="O2704" s="472" t="s">
        <v>4962</v>
      </c>
      <c r="P2704" s="467"/>
      <c r="Q2704" s="456"/>
      <c r="R2704" s="320" t="s">
        <v>398</v>
      </c>
    </row>
    <row r="2705" s="254" customFormat="1" ht="24" customHeight="1" spans="1:18">
      <c r="A2705" s="45">
        <v>3289</v>
      </c>
      <c r="B2705" s="45"/>
      <c r="C2705" s="45"/>
      <c r="D2705" s="460" t="s">
        <v>8829</v>
      </c>
      <c r="E2705" s="461" t="s">
        <v>8830</v>
      </c>
      <c r="F2705" s="292"/>
      <c r="G2705" s="292"/>
      <c r="H2705" s="456"/>
      <c r="I2705" s="514"/>
      <c r="J2705" s="360"/>
      <c r="K2705" s="360"/>
      <c r="L2705" s="360"/>
      <c r="M2705" s="512"/>
      <c r="N2705" s="289"/>
      <c r="O2705" s="292"/>
      <c r="P2705" s="467"/>
      <c r="Q2705" s="456"/>
      <c r="R2705" s="320"/>
    </row>
    <row r="2706" s="254" customFormat="1" ht="12" customHeight="1" spans="1:18">
      <c r="A2706" s="45">
        <v>3290</v>
      </c>
      <c r="B2706" s="45"/>
      <c r="C2706" s="45"/>
      <c r="D2706" s="460" t="s">
        <v>8831</v>
      </c>
      <c r="E2706" s="461" t="s">
        <v>8832</v>
      </c>
      <c r="F2706" s="292"/>
      <c r="G2706" s="292"/>
      <c r="H2706" s="456"/>
      <c r="I2706" s="514"/>
      <c r="J2706" s="360"/>
      <c r="K2706" s="360"/>
      <c r="L2706" s="360"/>
      <c r="M2706" s="512"/>
      <c r="N2706" s="289"/>
      <c r="O2706" s="292"/>
      <c r="P2706" s="467"/>
      <c r="Q2706" s="456"/>
      <c r="R2706" s="320"/>
    </row>
    <row r="2707" s="254" customFormat="1" ht="24" customHeight="1" spans="1:18">
      <c r="A2707" s="45">
        <v>3291</v>
      </c>
      <c r="B2707" s="45" t="s">
        <v>218</v>
      </c>
      <c r="C2707" s="572" t="s">
        <v>8833</v>
      </c>
      <c r="D2707" s="462" t="s">
        <v>8834</v>
      </c>
      <c r="E2707" s="292" t="s">
        <v>8835</v>
      </c>
      <c r="F2707" s="292" t="s">
        <v>8836</v>
      </c>
      <c r="G2707" s="292"/>
      <c r="H2707" s="456" t="s">
        <v>29</v>
      </c>
      <c r="I2707" s="514" t="s">
        <v>46</v>
      </c>
      <c r="J2707" s="360">
        <v>750</v>
      </c>
      <c r="K2707" s="360">
        <v>675</v>
      </c>
      <c r="L2707" s="360">
        <v>600</v>
      </c>
      <c r="M2707" s="512"/>
      <c r="N2707" s="289" t="s">
        <v>135</v>
      </c>
      <c r="O2707" s="283" t="s">
        <v>136</v>
      </c>
      <c r="P2707" s="467"/>
      <c r="Q2707" s="456"/>
      <c r="R2707" s="320" t="s">
        <v>398</v>
      </c>
    </row>
    <row r="2708" s="254" customFormat="1" ht="12" customHeight="1" spans="1:18">
      <c r="A2708" s="45">
        <v>3292</v>
      </c>
      <c r="B2708" s="45"/>
      <c r="C2708" s="45"/>
      <c r="D2708" s="460" t="s">
        <v>8837</v>
      </c>
      <c r="E2708" s="461" t="s">
        <v>8838</v>
      </c>
      <c r="F2708" s="292"/>
      <c r="G2708" s="292"/>
      <c r="H2708" s="456"/>
      <c r="I2708" s="514"/>
      <c r="J2708" s="360"/>
      <c r="K2708" s="360"/>
      <c r="L2708" s="360"/>
      <c r="M2708" s="512"/>
      <c r="N2708" s="289"/>
      <c r="O2708" s="292"/>
      <c r="P2708" s="467"/>
      <c r="Q2708" s="456"/>
      <c r="R2708" s="320"/>
    </row>
    <row r="2709" s="254" customFormat="1" ht="12" customHeight="1" spans="1:18">
      <c r="A2709" s="45">
        <v>3293</v>
      </c>
      <c r="B2709" s="45"/>
      <c r="C2709" s="45"/>
      <c r="D2709" s="460" t="s">
        <v>8839</v>
      </c>
      <c r="E2709" s="461" t="s">
        <v>8840</v>
      </c>
      <c r="F2709" s="292"/>
      <c r="G2709" s="292"/>
      <c r="H2709" s="456"/>
      <c r="I2709" s="514"/>
      <c r="J2709" s="360"/>
      <c r="K2709" s="360"/>
      <c r="L2709" s="360"/>
      <c r="M2709" s="512"/>
      <c r="N2709" s="289"/>
      <c r="O2709" s="292"/>
      <c r="P2709" s="467"/>
      <c r="Q2709" s="456"/>
      <c r="R2709" s="320"/>
    </row>
    <row r="2710" s="254" customFormat="1" ht="12" customHeight="1" spans="1:18">
      <c r="A2710" s="45">
        <v>3294</v>
      </c>
      <c r="B2710" s="45"/>
      <c r="C2710" s="45"/>
      <c r="D2710" s="460" t="s">
        <v>8841</v>
      </c>
      <c r="E2710" s="461" t="s">
        <v>8842</v>
      </c>
      <c r="F2710" s="292"/>
      <c r="G2710" s="292"/>
      <c r="H2710" s="456"/>
      <c r="I2710" s="514"/>
      <c r="J2710" s="360"/>
      <c r="K2710" s="360"/>
      <c r="L2710" s="360"/>
      <c r="M2710" s="512"/>
      <c r="N2710" s="289"/>
      <c r="O2710" s="292"/>
      <c r="P2710" s="467"/>
      <c r="Q2710" s="456"/>
      <c r="R2710" s="320"/>
    </row>
    <row r="2711" s="254" customFormat="1" ht="24" customHeight="1" spans="1:18">
      <c r="A2711" s="45">
        <v>3295</v>
      </c>
      <c r="B2711" s="45" t="s">
        <v>218</v>
      </c>
      <c r="C2711" s="572" t="s">
        <v>8843</v>
      </c>
      <c r="D2711" s="462" t="s">
        <v>8844</v>
      </c>
      <c r="E2711" s="292" t="s">
        <v>8845</v>
      </c>
      <c r="F2711" s="292" t="s">
        <v>8846</v>
      </c>
      <c r="G2711" s="292"/>
      <c r="H2711" s="456" t="s">
        <v>45</v>
      </c>
      <c r="I2711" s="514" t="s">
        <v>46</v>
      </c>
      <c r="J2711" s="360">
        <v>1350</v>
      </c>
      <c r="K2711" s="360">
        <v>1215</v>
      </c>
      <c r="L2711" s="360">
        <v>1080</v>
      </c>
      <c r="M2711" s="512"/>
      <c r="N2711" s="289" t="s">
        <v>135</v>
      </c>
      <c r="O2711" s="283" t="s">
        <v>136</v>
      </c>
      <c r="P2711" s="467"/>
      <c r="Q2711" s="456"/>
      <c r="R2711" s="320" t="s">
        <v>398</v>
      </c>
    </row>
    <row r="2712" s="254" customFormat="1" ht="12" customHeight="1" spans="1:18">
      <c r="A2712" s="45">
        <v>3296</v>
      </c>
      <c r="B2712" s="45"/>
      <c r="C2712" s="45"/>
      <c r="D2712" s="460" t="s">
        <v>8847</v>
      </c>
      <c r="E2712" s="461" t="s">
        <v>8848</v>
      </c>
      <c r="F2712" s="292"/>
      <c r="G2712" s="292"/>
      <c r="H2712" s="456"/>
      <c r="I2712" s="514"/>
      <c r="J2712" s="360"/>
      <c r="K2712" s="360"/>
      <c r="L2712" s="360"/>
      <c r="M2712" s="512"/>
      <c r="N2712" s="289"/>
      <c r="O2712" s="292"/>
      <c r="P2712" s="467"/>
      <c r="Q2712" s="456"/>
      <c r="R2712" s="320"/>
    </row>
    <row r="2713" s="256" customFormat="1" ht="36" customHeight="1" spans="1:18">
      <c r="A2713" s="45">
        <v>3297</v>
      </c>
      <c r="B2713" s="45" t="s">
        <v>218</v>
      </c>
      <c r="C2713" s="300" t="s">
        <v>8849</v>
      </c>
      <c r="D2713" s="490" t="s">
        <v>8850</v>
      </c>
      <c r="E2713" s="491" t="s">
        <v>8851</v>
      </c>
      <c r="F2713" s="491" t="s">
        <v>8852</v>
      </c>
      <c r="G2713" s="491" t="s">
        <v>8853</v>
      </c>
      <c r="H2713" s="469" t="s">
        <v>29</v>
      </c>
      <c r="I2713" s="469" t="s">
        <v>4710</v>
      </c>
      <c r="J2713" s="469" t="s">
        <v>123</v>
      </c>
      <c r="K2713" s="469" t="s">
        <v>123</v>
      </c>
      <c r="L2713" s="469" t="s">
        <v>123</v>
      </c>
      <c r="M2713" s="491"/>
      <c r="N2713" s="289" t="s">
        <v>638</v>
      </c>
      <c r="O2713" s="491" t="s">
        <v>639</v>
      </c>
      <c r="P2713" s="474"/>
      <c r="Q2713" s="469"/>
      <c r="R2713" s="320"/>
    </row>
    <row r="2714" s="254" customFormat="1" ht="12" customHeight="1" spans="1:18">
      <c r="A2714" s="45">
        <v>3298</v>
      </c>
      <c r="B2714" s="45"/>
      <c r="C2714" s="45"/>
      <c r="D2714" s="460" t="s">
        <v>8854</v>
      </c>
      <c r="E2714" s="461" t="s">
        <v>8855</v>
      </c>
      <c r="F2714" s="292"/>
      <c r="G2714" s="292"/>
      <c r="H2714" s="456"/>
      <c r="I2714" s="514"/>
      <c r="J2714" s="360"/>
      <c r="K2714" s="360"/>
      <c r="L2714" s="360"/>
      <c r="M2714" s="512"/>
      <c r="N2714" s="289"/>
      <c r="O2714" s="292"/>
      <c r="P2714" s="467"/>
      <c r="Q2714" s="456"/>
      <c r="R2714" s="320"/>
    </row>
    <row r="2715" s="254" customFormat="1" ht="12" customHeight="1" spans="1:18">
      <c r="A2715" s="45">
        <v>3299</v>
      </c>
      <c r="B2715" s="45"/>
      <c r="C2715" s="45"/>
      <c r="D2715" s="460" t="s">
        <v>8856</v>
      </c>
      <c r="E2715" s="461" t="s">
        <v>8857</v>
      </c>
      <c r="F2715" s="292"/>
      <c r="G2715" s="292"/>
      <c r="H2715" s="456"/>
      <c r="I2715" s="514"/>
      <c r="J2715" s="360"/>
      <c r="K2715" s="518"/>
      <c r="L2715" s="360"/>
      <c r="M2715" s="512"/>
      <c r="N2715" s="289"/>
      <c r="O2715" s="292"/>
      <c r="P2715" s="467"/>
      <c r="Q2715" s="456"/>
      <c r="R2715" s="320"/>
    </row>
    <row r="2716" s="254" customFormat="1" ht="24" customHeight="1" spans="1:18">
      <c r="A2716" s="45">
        <v>3300</v>
      </c>
      <c r="B2716" s="45" t="s">
        <v>218</v>
      </c>
      <c r="C2716" s="572" t="s">
        <v>8858</v>
      </c>
      <c r="D2716" s="462" t="s">
        <v>8859</v>
      </c>
      <c r="E2716" s="292" t="s">
        <v>8860</v>
      </c>
      <c r="F2716" s="292"/>
      <c r="G2716" s="292"/>
      <c r="H2716" s="456" t="s">
        <v>29</v>
      </c>
      <c r="I2716" s="514" t="s">
        <v>46</v>
      </c>
      <c r="J2716" s="360">
        <v>2630</v>
      </c>
      <c r="K2716" s="360">
        <v>2367</v>
      </c>
      <c r="L2716" s="360">
        <v>2104</v>
      </c>
      <c r="M2716" s="512"/>
      <c r="N2716" s="289" t="s">
        <v>135</v>
      </c>
      <c r="O2716" s="283" t="s">
        <v>136</v>
      </c>
      <c r="P2716" s="467"/>
      <c r="Q2716" s="456"/>
      <c r="R2716" s="320" t="s">
        <v>398</v>
      </c>
    </row>
    <row r="2717" s="254" customFormat="1" ht="24" customHeight="1" spans="1:18">
      <c r="A2717" s="45">
        <v>3301</v>
      </c>
      <c r="B2717" s="45" t="s">
        <v>218</v>
      </c>
      <c r="C2717" s="572" t="s">
        <v>8861</v>
      </c>
      <c r="D2717" s="462" t="s">
        <v>8862</v>
      </c>
      <c r="E2717" s="292" t="s">
        <v>8863</v>
      </c>
      <c r="F2717" s="292" t="s">
        <v>8864</v>
      </c>
      <c r="G2717" s="292"/>
      <c r="H2717" s="464" t="s">
        <v>29</v>
      </c>
      <c r="I2717" s="514" t="s">
        <v>46</v>
      </c>
      <c r="J2717" s="305" t="s">
        <v>70</v>
      </c>
      <c r="K2717" s="305" t="s">
        <v>70</v>
      </c>
      <c r="L2717" s="305" t="s">
        <v>70</v>
      </c>
      <c r="M2717" s="292" t="s">
        <v>6301</v>
      </c>
      <c r="N2717" s="289"/>
      <c r="O2717" s="292"/>
      <c r="P2717" s="467"/>
      <c r="Q2717" s="456"/>
      <c r="R2717" s="320" t="s">
        <v>8865</v>
      </c>
    </row>
    <row r="2718" s="254" customFormat="1" ht="12" customHeight="1" spans="1:18">
      <c r="A2718" s="45">
        <v>3302</v>
      </c>
      <c r="B2718" s="45"/>
      <c r="C2718" s="45"/>
      <c r="D2718" s="460" t="s">
        <v>8866</v>
      </c>
      <c r="E2718" s="461" t="s">
        <v>8867</v>
      </c>
      <c r="F2718" s="292"/>
      <c r="G2718" s="292"/>
      <c r="H2718" s="456"/>
      <c r="I2718" s="514"/>
      <c r="J2718" s="360"/>
      <c r="K2718" s="360"/>
      <c r="L2718" s="360"/>
      <c r="M2718" s="512"/>
      <c r="N2718" s="289"/>
      <c r="O2718" s="292"/>
      <c r="P2718" s="467"/>
      <c r="Q2718" s="456"/>
      <c r="R2718" s="320"/>
    </row>
    <row r="2719" s="256" customFormat="1" ht="24" customHeight="1" spans="1:18">
      <c r="A2719" s="45">
        <v>3303</v>
      </c>
      <c r="B2719" s="45" t="s">
        <v>218</v>
      </c>
      <c r="C2719" s="300" t="s">
        <v>8868</v>
      </c>
      <c r="D2719" s="490" t="s">
        <v>8869</v>
      </c>
      <c r="E2719" s="491" t="s">
        <v>8870</v>
      </c>
      <c r="F2719" s="491" t="s">
        <v>8871</v>
      </c>
      <c r="G2719" s="491"/>
      <c r="H2719" s="469" t="s">
        <v>29</v>
      </c>
      <c r="I2719" s="469" t="s">
        <v>46</v>
      </c>
      <c r="J2719" s="469" t="s">
        <v>123</v>
      </c>
      <c r="K2719" s="469" t="s">
        <v>123</v>
      </c>
      <c r="L2719" s="469" t="s">
        <v>123</v>
      </c>
      <c r="M2719" s="491"/>
      <c r="N2719" s="289" t="s">
        <v>638</v>
      </c>
      <c r="O2719" s="491" t="s">
        <v>639</v>
      </c>
      <c r="P2719" s="474"/>
      <c r="Q2719" s="469"/>
      <c r="R2719" s="320"/>
    </row>
    <row r="2720" s="254" customFormat="1" ht="24" customHeight="1" spans="1:18">
      <c r="A2720" s="45">
        <v>3304</v>
      </c>
      <c r="B2720" s="45"/>
      <c r="C2720" s="45"/>
      <c r="D2720" s="460" t="s">
        <v>8872</v>
      </c>
      <c r="E2720" s="461" t="s">
        <v>8873</v>
      </c>
      <c r="F2720" s="292"/>
      <c r="G2720" s="292" t="s">
        <v>8874</v>
      </c>
      <c r="H2720" s="456"/>
      <c r="I2720" s="514"/>
      <c r="J2720" s="360"/>
      <c r="K2720" s="360"/>
      <c r="L2720" s="360"/>
      <c r="M2720" s="512"/>
      <c r="N2720" s="289"/>
      <c r="O2720" s="292"/>
      <c r="P2720" s="467"/>
      <c r="Q2720" s="456"/>
      <c r="R2720" s="320"/>
    </row>
    <row r="2721" s="256" customFormat="1" ht="36" customHeight="1" spans="1:18">
      <c r="A2721" s="45">
        <v>3305</v>
      </c>
      <c r="B2721" s="45"/>
      <c r="C2721" s="45"/>
      <c r="D2721" s="529" t="s">
        <v>8875</v>
      </c>
      <c r="E2721" s="491" t="s">
        <v>8876</v>
      </c>
      <c r="F2721" s="491" t="s">
        <v>8877</v>
      </c>
      <c r="G2721" s="491" t="s">
        <v>8878</v>
      </c>
      <c r="H2721" s="469"/>
      <c r="I2721" s="526"/>
      <c r="J2721" s="360"/>
      <c r="K2721" s="360"/>
      <c r="L2721" s="360"/>
      <c r="M2721" s="527" t="s">
        <v>8879</v>
      </c>
      <c r="N2721" s="289" t="s">
        <v>638</v>
      </c>
      <c r="O2721" s="416" t="s">
        <v>639</v>
      </c>
      <c r="P2721" s="474"/>
      <c r="Q2721" s="469"/>
      <c r="R2721" s="320"/>
    </row>
    <row r="2722" s="254" customFormat="1" ht="24" customHeight="1" spans="1:18">
      <c r="A2722" s="45">
        <v>3306</v>
      </c>
      <c r="B2722" s="45" t="s">
        <v>218</v>
      </c>
      <c r="C2722" s="572" t="s">
        <v>4927</v>
      </c>
      <c r="D2722" s="462" t="s">
        <v>8880</v>
      </c>
      <c r="E2722" s="292" t="s">
        <v>8881</v>
      </c>
      <c r="F2722" s="292" t="s">
        <v>8882</v>
      </c>
      <c r="G2722" s="292" t="s">
        <v>8883</v>
      </c>
      <c r="H2722" s="456" t="s">
        <v>29</v>
      </c>
      <c r="I2722" s="514" t="s">
        <v>46</v>
      </c>
      <c r="J2722" s="360">
        <v>665</v>
      </c>
      <c r="K2722" s="360">
        <v>665</v>
      </c>
      <c r="L2722" s="360">
        <v>532</v>
      </c>
      <c r="M2722" s="512"/>
      <c r="N2722" s="289" t="s">
        <v>2169</v>
      </c>
      <c r="O2722" s="292"/>
      <c r="P2722" s="467"/>
      <c r="Q2722" s="456"/>
      <c r="R2722" s="320" t="s">
        <v>6797</v>
      </c>
    </row>
    <row r="2723" s="257" customFormat="1" ht="24" customHeight="1" spans="1:18">
      <c r="A2723" s="45">
        <v>3307</v>
      </c>
      <c r="B2723" s="45" t="s">
        <v>218</v>
      </c>
      <c r="C2723" s="572" t="s">
        <v>4927</v>
      </c>
      <c r="D2723" s="387" t="s">
        <v>8884</v>
      </c>
      <c r="E2723" s="29" t="s">
        <v>8885</v>
      </c>
      <c r="F2723" s="29"/>
      <c r="G2723" s="29"/>
      <c r="H2723" s="440" t="s">
        <v>45</v>
      </c>
      <c r="I2723" s="28" t="s">
        <v>46</v>
      </c>
      <c r="J2723" s="28">
        <v>200</v>
      </c>
      <c r="K2723" s="28">
        <v>200</v>
      </c>
      <c r="L2723" s="28">
        <v>200</v>
      </c>
      <c r="M2723" s="512"/>
      <c r="N2723" s="289" t="s">
        <v>5353</v>
      </c>
      <c r="O2723" s="283" t="s">
        <v>5354</v>
      </c>
      <c r="P2723" s="476"/>
      <c r="Q2723" s="477"/>
      <c r="R2723" s="320" t="s">
        <v>6797</v>
      </c>
    </row>
    <row r="2724" s="258" customFormat="1" ht="24" customHeight="1" spans="1:18">
      <c r="A2724" s="45">
        <v>3308</v>
      </c>
      <c r="B2724" s="45" t="s">
        <v>218</v>
      </c>
      <c r="C2724" s="572" t="s">
        <v>4927</v>
      </c>
      <c r="D2724" s="371" t="s">
        <v>8886</v>
      </c>
      <c r="E2724" s="442" t="s">
        <v>8887</v>
      </c>
      <c r="F2724" s="372"/>
      <c r="G2724" s="372"/>
      <c r="H2724" s="373" t="s">
        <v>29</v>
      </c>
      <c r="I2724" s="373" t="s">
        <v>214</v>
      </c>
      <c r="J2724" s="308" t="s">
        <v>123</v>
      </c>
      <c r="K2724" s="308" t="s">
        <v>123</v>
      </c>
      <c r="L2724" s="308" t="s">
        <v>123</v>
      </c>
      <c r="M2724" s="442" t="s">
        <v>8888</v>
      </c>
      <c r="N2724" s="289" t="s">
        <v>8889</v>
      </c>
      <c r="O2724" s="416" t="s">
        <v>8890</v>
      </c>
      <c r="P2724" s="530"/>
      <c r="Q2724" s="530"/>
      <c r="R2724" s="320" t="s">
        <v>6797</v>
      </c>
    </row>
    <row r="2725" s="254" customFormat="1" ht="12" customHeight="1" spans="1:18">
      <c r="A2725" s="45">
        <v>3309</v>
      </c>
      <c r="B2725" s="45"/>
      <c r="C2725" s="45"/>
      <c r="D2725" s="460" t="s">
        <v>8891</v>
      </c>
      <c r="E2725" s="461" t="s">
        <v>8892</v>
      </c>
      <c r="F2725" s="292"/>
      <c r="G2725" s="292"/>
      <c r="H2725" s="456"/>
      <c r="I2725" s="514"/>
      <c r="J2725" s="518"/>
      <c r="K2725" s="518"/>
      <c r="L2725" s="518"/>
      <c r="M2725" s="512"/>
      <c r="N2725" s="289"/>
      <c r="O2725" s="292"/>
      <c r="P2725" s="467"/>
      <c r="Q2725" s="456"/>
      <c r="R2725" s="320"/>
    </row>
    <row r="2726" s="254" customFormat="1" ht="24" customHeight="1" spans="1:18">
      <c r="A2726" s="45">
        <v>3310</v>
      </c>
      <c r="B2726" s="45" t="s">
        <v>218</v>
      </c>
      <c r="C2726" s="572" t="s">
        <v>8893</v>
      </c>
      <c r="D2726" s="289" t="s">
        <v>8894</v>
      </c>
      <c r="E2726" s="291" t="s">
        <v>8895</v>
      </c>
      <c r="F2726" s="291"/>
      <c r="G2726" s="291" t="s">
        <v>8896</v>
      </c>
      <c r="H2726" s="456" t="s">
        <v>45</v>
      </c>
      <c r="I2726" s="325" t="s">
        <v>8897</v>
      </c>
      <c r="J2726" s="360">
        <v>2200</v>
      </c>
      <c r="K2726" s="360">
        <v>1980</v>
      </c>
      <c r="L2726" s="469">
        <v>1760</v>
      </c>
      <c r="M2726" s="512"/>
      <c r="N2726" s="289" t="s">
        <v>135</v>
      </c>
      <c r="O2726" s="283" t="s">
        <v>136</v>
      </c>
      <c r="P2726" s="467"/>
      <c r="Q2726" s="456"/>
      <c r="R2726" s="320" t="s">
        <v>398</v>
      </c>
    </row>
    <row r="2727" s="254" customFormat="1" ht="24" customHeight="1" spans="1:18">
      <c r="A2727" s="45">
        <v>3311</v>
      </c>
      <c r="B2727" s="45" t="s">
        <v>218</v>
      </c>
      <c r="C2727" s="572" t="s">
        <v>1112</v>
      </c>
      <c r="D2727" s="462" t="s">
        <v>8898</v>
      </c>
      <c r="E2727" s="292" t="s">
        <v>8899</v>
      </c>
      <c r="F2727" s="292" t="s">
        <v>8900</v>
      </c>
      <c r="G2727" s="292"/>
      <c r="H2727" s="456" t="s">
        <v>45</v>
      </c>
      <c r="I2727" s="456" t="s">
        <v>8901</v>
      </c>
      <c r="J2727" s="360">
        <v>3135</v>
      </c>
      <c r="K2727" s="360">
        <v>2822</v>
      </c>
      <c r="L2727" s="469">
        <v>2508</v>
      </c>
      <c r="M2727" s="512"/>
      <c r="N2727" s="289" t="s">
        <v>135</v>
      </c>
      <c r="O2727" s="283" t="s">
        <v>136</v>
      </c>
      <c r="P2727" s="467"/>
      <c r="Q2727" s="456"/>
      <c r="R2727" s="320" t="s">
        <v>398</v>
      </c>
    </row>
    <row r="2728" s="254" customFormat="1" ht="24" customHeight="1" spans="1:18">
      <c r="A2728" s="45">
        <v>3312</v>
      </c>
      <c r="B2728" s="45" t="s">
        <v>218</v>
      </c>
      <c r="C2728" s="572" t="s">
        <v>1112</v>
      </c>
      <c r="D2728" s="462" t="s">
        <v>8902</v>
      </c>
      <c r="E2728" s="292"/>
      <c r="F2728" s="292"/>
      <c r="G2728" s="292"/>
      <c r="H2728" s="456" t="s">
        <v>45</v>
      </c>
      <c r="I2728" s="456" t="s">
        <v>8901</v>
      </c>
      <c r="J2728" s="360">
        <v>1280</v>
      </c>
      <c r="K2728" s="360">
        <v>1152</v>
      </c>
      <c r="L2728" s="360">
        <v>1024</v>
      </c>
      <c r="M2728" s="512" t="s">
        <v>8903</v>
      </c>
      <c r="N2728" s="289" t="s">
        <v>135</v>
      </c>
      <c r="O2728" s="283" t="s">
        <v>136</v>
      </c>
      <c r="P2728" s="467"/>
      <c r="Q2728" s="456"/>
      <c r="R2728" s="320" t="s">
        <v>6797</v>
      </c>
    </row>
    <row r="2729" s="254" customFormat="1" ht="48" customHeight="1" spans="1:18">
      <c r="A2729" s="45">
        <v>3313</v>
      </c>
      <c r="B2729" s="45" t="s">
        <v>218</v>
      </c>
      <c r="C2729" s="572" t="s">
        <v>8904</v>
      </c>
      <c r="D2729" s="462" t="s">
        <v>8905</v>
      </c>
      <c r="E2729" s="292" t="s">
        <v>8906</v>
      </c>
      <c r="F2729" s="292" t="s">
        <v>8907</v>
      </c>
      <c r="G2729" s="292" t="s">
        <v>8908</v>
      </c>
      <c r="H2729" s="456" t="s">
        <v>45</v>
      </c>
      <c r="I2729" s="514" t="s">
        <v>8909</v>
      </c>
      <c r="J2729" s="360">
        <v>1830</v>
      </c>
      <c r="K2729" s="360">
        <v>1647</v>
      </c>
      <c r="L2729" s="469">
        <v>1464</v>
      </c>
      <c r="M2729" s="525" t="s">
        <v>8209</v>
      </c>
      <c r="N2729" s="289" t="s">
        <v>8910</v>
      </c>
      <c r="O2729" s="292" t="s">
        <v>136</v>
      </c>
      <c r="P2729" s="467"/>
      <c r="Q2729" s="456"/>
      <c r="R2729" s="320" t="s">
        <v>398</v>
      </c>
    </row>
    <row r="2730" s="256" customFormat="1" ht="24" customHeight="1" spans="1:18">
      <c r="A2730" s="45">
        <v>3314</v>
      </c>
      <c r="B2730" s="45" t="s">
        <v>218</v>
      </c>
      <c r="C2730" s="300" t="s">
        <v>8911</v>
      </c>
      <c r="D2730" s="490" t="s">
        <v>8912</v>
      </c>
      <c r="E2730" s="491" t="s">
        <v>8913</v>
      </c>
      <c r="F2730" s="491" t="s">
        <v>8914</v>
      </c>
      <c r="G2730" s="491"/>
      <c r="H2730" s="469" t="s">
        <v>29</v>
      </c>
      <c r="I2730" s="469" t="s">
        <v>46</v>
      </c>
      <c r="J2730" s="469" t="s">
        <v>123</v>
      </c>
      <c r="K2730" s="469" t="s">
        <v>123</v>
      </c>
      <c r="L2730" s="469" t="s">
        <v>123</v>
      </c>
      <c r="M2730" s="491"/>
      <c r="N2730" s="289" t="s">
        <v>638</v>
      </c>
      <c r="O2730" s="491" t="s">
        <v>639</v>
      </c>
      <c r="P2730" s="474"/>
      <c r="Q2730" s="469"/>
      <c r="R2730" s="320"/>
    </row>
    <row r="2731" s="254" customFormat="1" ht="12" customHeight="1" spans="1:18">
      <c r="A2731" s="45">
        <v>3315</v>
      </c>
      <c r="B2731" s="45"/>
      <c r="C2731" s="45"/>
      <c r="D2731" s="460" t="s">
        <v>8915</v>
      </c>
      <c r="E2731" s="461" t="s">
        <v>8916</v>
      </c>
      <c r="F2731" s="292"/>
      <c r="G2731" s="292"/>
      <c r="H2731" s="456"/>
      <c r="I2731" s="514"/>
      <c r="J2731" s="518"/>
      <c r="K2731" s="518"/>
      <c r="L2731" s="518"/>
      <c r="M2731" s="512"/>
      <c r="N2731" s="289"/>
      <c r="O2731" s="292"/>
      <c r="P2731" s="467"/>
      <c r="Q2731" s="456"/>
      <c r="R2731" s="320"/>
    </row>
    <row r="2732" s="254" customFormat="1" ht="24" customHeight="1" spans="1:18">
      <c r="A2732" s="45">
        <v>3316</v>
      </c>
      <c r="B2732" s="45"/>
      <c r="C2732" s="45"/>
      <c r="D2732" s="460" t="s">
        <v>8917</v>
      </c>
      <c r="E2732" s="461" t="s">
        <v>8918</v>
      </c>
      <c r="F2732" s="292"/>
      <c r="G2732" s="292"/>
      <c r="H2732" s="456"/>
      <c r="I2732" s="514"/>
      <c r="J2732" s="518"/>
      <c r="K2732" s="518"/>
      <c r="L2732" s="518"/>
      <c r="M2732" s="512"/>
      <c r="N2732" s="289"/>
      <c r="O2732" s="292"/>
      <c r="P2732" s="467"/>
      <c r="Q2732" s="456"/>
      <c r="R2732" s="320"/>
    </row>
    <row r="2733" s="254" customFormat="1" ht="24" customHeight="1" spans="1:18">
      <c r="A2733" s="45">
        <v>3317</v>
      </c>
      <c r="B2733" s="45" t="s">
        <v>218</v>
      </c>
      <c r="C2733" s="572" t="s">
        <v>8919</v>
      </c>
      <c r="D2733" s="462" t="s">
        <v>8920</v>
      </c>
      <c r="E2733" s="292" t="s">
        <v>8921</v>
      </c>
      <c r="F2733" s="292" t="s">
        <v>8922</v>
      </c>
      <c r="G2733" s="292"/>
      <c r="H2733" s="456" t="s">
        <v>76</v>
      </c>
      <c r="I2733" s="514" t="s">
        <v>46</v>
      </c>
      <c r="J2733" s="360">
        <v>2000</v>
      </c>
      <c r="K2733" s="360">
        <v>1800</v>
      </c>
      <c r="L2733" s="469">
        <v>1600</v>
      </c>
      <c r="M2733" s="512"/>
      <c r="N2733" s="289" t="s">
        <v>135</v>
      </c>
      <c r="O2733" s="283" t="s">
        <v>136</v>
      </c>
      <c r="P2733" s="467"/>
      <c r="Q2733" s="456"/>
      <c r="R2733" s="320" t="s">
        <v>398</v>
      </c>
    </row>
    <row r="2734" s="254" customFormat="1" ht="12" customHeight="1" spans="1:18">
      <c r="A2734" s="45">
        <v>3318</v>
      </c>
      <c r="B2734" s="45"/>
      <c r="C2734" s="45"/>
      <c r="D2734" s="460" t="s">
        <v>8923</v>
      </c>
      <c r="E2734" s="461" t="s">
        <v>8924</v>
      </c>
      <c r="F2734" s="292"/>
      <c r="G2734" s="292"/>
      <c r="H2734" s="456"/>
      <c r="I2734" s="514"/>
      <c r="J2734" s="360"/>
      <c r="K2734" s="360"/>
      <c r="L2734" s="360"/>
      <c r="M2734" s="512"/>
      <c r="N2734" s="289"/>
      <c r="O2734" s="292"/>
      <c r="P2734" s="467"/>
      <c r="Q2734" s="456"/>
      <c r="R2734" s="320"/>
    </row>
    <row r="2735" s="254" customFormat="1" ht="12" customHeight="1" spans="1:18">
      <c r="A2735" s="45">
        <v>3319</v>
      </c>
      <c r="B2735" s="45"/>
      <c r="C2735" s="45"/>
      <c r="D2735" s="460" t="s">
        <v>8925</v>
      </c>
      <c r="E2735" s="461" t="s">
        <v>8926</v>
      </c>
      <c r="F2735" s="292"/>
      <c r="G2735" s="292"/>
      <c r="H2735" s="456"/>
      <c r="I2735" s="514"/>
      <c r="J2735" s="360"/>
      <c r="K2735" s="360"/>
      <c r="L2735" s="360"/>
      <c r="M2735" s="512"/>
      <c r="N2735" s="289"/>
      <c r="O2735" s="292"/>
      <c r="P2735" s="467"/>
      <c r="Q2735" s="456"/>
      <c r="R2735" s="320"/>
    </row>
    <row r="2736" s="254" customFormat="1" ht="24" customHeight="1" spans="1:18">
      <c r="A2736" s="45">
        <v>3320</v>
      </c>
      <c r="B2736" s="45"/>
      <c r="C2736" s="45"/>
      <c r="D2736" s="460" t="s">
        <v>8927</v>
      </c>
      <c r="E2736" s="461" t="s">
        <v>8928</v>
      </c>
      <c r="F2736" s="292"/>
      <c r="G2736" s="292"/>
      <c r="H2736" s="456"/>
      <c r="I2736" s="514"/>
      <c r="J2736" s="360"/>
      <c r="K2736" s="360"/>
      <c r="L2736" s="360"/>
      <c r="M2736" s="512"/>
      <c r="N2736" s="289"/>
      <c r="O2736" s="292"/>
      <c r="P2736" s="467"/>
      <c r="Q2736" s="456"/>
      <c r="R2736" s="320"/>
    </row>
    <row r="2737" s="227" customFormat="1" ht="24" customHeight="1" spans="1:18">
      <c r="A2737" s="45">
        <v>3321</v>
      </c>
      <c r="B2737" s="45" t="s">
        <v>218</v>
      </c>
      <c r="C2737" s="572" t="s">
        <v>8929</v>
      </c>
      <c r="D2737" s="289" t="s">
        <v>8930</v>
      </c>
      <c r="E2737" s="290" t="s">
        <v>8931</v>
      </c>
      <c r="F2737" s="291" t="s">
        <v>8932</v>
      </c>
      <c r="G2737" s="283"/>
      <c r="H2737" s="284" t="s">
        <v>29</v>
      </c>
      <c r="I2737" s="311" t="s">
        <v>46</v>
      </c>
      <c r="J2737" s="308" t="s">
        <v>123</v>
      </c>
      <c r="K2737" s="308" t="s">
        <v>123</v>
      </c>
      <c r="L2737" s="308" t="s">
        <v>123</v>
      </c>
      <c r="M2737" s="283"/>
      <c r="N2737" s="289" t="s">
        <v>125</v>
      </c>
      <c r="O2737" s="283" t="s">
        <v>126</v>
      </c>
      <c r="P2737" s="283"/>
      <c r="Q2737" s="284"/>
      <c r="R2737" s="320"/>
    </row>
    <row r="2738" s="254" customFormat="1" ht="12" customHeight="1" spans="1:18">
      <c r="A2738" s="45">
        <v>3322</v>
      </c>
      <c r="B2738" s="45"/>
      <c r="C2738" s="45"/>
      <c r="D2738" s="460" t="s">
        <v>8933</v>
      </c>
      <c r="E2738" s="461" t="s">
        <v>8934</v>
      </c>
      <c r="F2738" s="292"/>
      <c r="G2738" s="292" t="s">
        <v>8935</v>
      </c>
      <c r="H2738" s="456"/>
      <c r="I2738" s="514"/>
      <c r="J2738" s="360"/>
      <c r="K2738" s="360"/>
      <c r="L2738" s="360"/>
      <c r="M2738" s="512"/>
      <c r="N2738" s="289"/>
      <c r="O2738" s="292"/>
      <c r="P2738" s="467"/>
      <c r="Q2738" s="456"/>
      <c r="R2738" s="320"/>
    </row>
    <row r="2739" s="254" customFormat="1" ht="12" customHeight="1" spans="1:18">
      <c r="A2739" s="45">
        <v>3323</v>
      </c>
      <c r="B2739" s="45"/>
      <c r="C2739" s="45"/>
      <c r="D2739" s="460" t="s">
        <v>8936</v>
      </c>
      <c r="E2739" s="461" t="s">
        <v>8937</v>
      </c>
      <c r="F2739" s="292"/>
      <c r="G2739" s="292"/>
      <c r="H2739" s="456"/>
      <c r="I2739" s="514"/>
      <c r="J2739" s="360"/>
      <c r="K2739" s="360"/>
      <c r="L2739" s="360"/>
      <c r="M2739" s="512"/>
      <c r="N2739" s="289"/>
      <c r="O2739" s="292"/>
      <c r="P2739" s="467"/>
      <c r="Q2739" s="456"/>
      <c r="R2739" s="320"/>
    </row>
    <row r="2740" s="254" customFormat="1" ht="12" customHeight="1" spans="1:18">
      <c r="A2740" s="45">
        <v>3324</v>
      </c>
      <c r="B2740" s="45"/>
      <c r="C2740" s="45"/>
      <c r="D2740" s="460" t="s">
        <v>8938</v>
      </c>
      <c r="E2740" s="461" t="s">
        <v>8939</v>
      </c>
      <c r="F2740" s="292"/>
      <c r="G2740" s="292"/>
      <c r="H2740" s="456"/>
      <c r="I2740" s="514"/>
      <c r="J2740" s="360"/>
      <c r="K2740" s="360"/>
      <c r="L2740" s="360"/>
      <c r="M2740" s="512"/>
      <c r="N2740" s="289"/>
      <c r="O2740" s="292"/>
      <c r="P2740" s="467"/>
      <c r="Q2740" s="456"/>
      <c r="R2740" s="320"/>
    </row>
    <row r="2741" s="254" customFormat="1" ht="12" customHeight="1" spans="1:18">
      <c r="A2741" s="45">
        <v>3325</v>
      </c>
      <c r="B2741" s="45"/>
      <c r="C2741" s="45"/>
      <c r="D2741" s="460" t="s">
        <v>8940</v>
      </c>
      <c r="E2741" s="461" t="s">
        <v>8941</v>
      </c>
      <c r="F2741" s="292"/>
      <c r="G2741" s="292"/>
      <c r="H2741" s="456"/>
      <c r="I2741" s="514"/>
      <c r="J2741" s="360"/>
      <c r="K2741" s="360"/>
      <c r="L2741" s="360"/>
      <c r="M2741" s="512"/>
      <c r="N2741" s="289"/>
      <c r="O2741" s="292"/>
      <c r="P2741" s="467"/>
      <c r="Q2741" s="456"/>
      <c r="R2741" s="320"/>
    </row>
    <row r="2742" s="254" customFormat="1" ht="12" customHeight="1" spans="1:18">
      <c r="A2742" s="45">
        <v>3326</v>
      </c>
      <c r="B2742" s="45"/>
      <c r="C2742" s="45"/>
      <c r="D2742" s="460" t="s">
        <v>8942</v>
      </c>
      <c r="E2742" s="461" t="s">
        <v>8943</v>
      </c>
      <c r="F2742" s="292"/>
      <c r="G2742" s="292"/>
      <c r="H2742" s="456"/>
      <c r="I2742" s="514"/>
      <c r="J2742" s="360"/>
      <c r="K2742" s="360"/>
      <c r="L2742" s="360"/>
      <c r="M2742" s="512"/>
      <c r="N2742" s="289"/>
      <c r="O2742" s="292"/>
      <c r="P2742" s="467"/>
      <c r="Q2742" s="456"/>
      <c r="R2742" s="320"/>
    </row>
    <row r="2743" s="254" customFormat="1" ht="12" customHeight="1" spans="1:18">
      <c r="A2743" s="45">
        <v>3327</v>
      </c>
      <c r="B2743" s="45"/>
      <c r="C2743" s="45"/>
      <c r="D2743" s="460" t="s">
        <v>8944</v>
      </c>
      <c r="E2743" s="461" t="s">
        <v>8945</v>
      </c>
      <c r="F2743" s="292"/>
      <c r="G2743" s="292"/>
      <c r="H2743" s="456"/>
      <c r="I2743" s="514"/>
      <c r="J2743" s="360"/>
      <c r="K2743" s="360"/>
      <c r="L2743" s="360"/>
      <c r="M2743" s="512"/>
      <c r="N2743" s="289"/>
      <c r="O2743" s="292"/>
      <c r="P2743" s="467"/>
      <c r="Q2743" s="456"/>
      <c r="R2743" s="320"/>
    </row>
    <row r="2744" s="254" customFormat="1" ht="24" customHeight="1" spans="1:18">
      <c r="A2744" s="45">
        <v>3328</v>
      </c>
      <c r="B2744" s="45" t="s">
        <v>218</v>
      </c>
      <c r="C2744" s="572" t="s">
        <v>8946</v>
      </c>
      <c r="D2744" s="462" t="s">
        <v>8947</v>
      </c>
      <c r="E2744" s="292" t="s">
        <v>8948</v>
      </c>
      <c r="F2744" s="292"/>
      <c r="G2744" s="292"/>
      <c r="H2744" s="456" t="s">
        <v>76</v>
      </c>
      <c r="I2744" s="514" t="s">
        <v>46</v>
      </c>
      <c r="J2744" s="360">
        <v>900</v>
      </c>
      <c r="K2744" s="360">
        <v>810</v>
      </c>
      <c r="L2744" s="360">
        <v>720</v>
      </c>
      <c r="M2744" s="512"/>
      <c r="N2744" s="289" t="s">
        <v>135</v>
      </c>
      <c r="O2744" s="283" t="s">
        <v>136</v>
      </c>
      <c r="P2744" s="467"/>
      <c r="Q2744" s="456"/>
      <c r="R2744" s="320" t="s">
        <v>398</v>
      </c>
    </row>
    <row r="2745" s="254" customFormat="1" ht="12" customHeight="1" spans="1:18">
      <c r="A2745" s="45">
        <v>3329</v>
      </c>
      <c r="B2745" s="45"/>
      <c r="C2745" s="45"/>
      <c r="D2745" s="460" t="s">
        <v>8949</v>
      </c>
      <c r="E2745" s="461" t="s">
        <v>8950</v>
      </c>
      <c r="F2745" s="292"/>
      <c r="G2745" s="292"/>
      <c r="H2745" s="456"/>
      <c r="I2745" s="514"/>
      <c r="J2745" s="360"/>
      <c r="K2745" s="360"/>
      <c r="L2745" s="360"/>
      <c r="M2745" s="512"/>
      <c r="N2745" s="289"/>
      <c r="O2745" s="292"/>
      <c r="P2745" s="467"/>
      <c r="Q2745" s="456"/>
      <c r="R2745" s="320"/>
    </row>
    <row r="2746" s="254" customFormat="1" ht="12" customHeight="1" spans="1:18">
      <c r="A2746" s="45">
        <v>3330</v>
      </c>
      <c r="B2746" s="45"/>
      <c r="C2746" s="45"/>
      <c r="D2746" s="460" t="s">
        <v>8951</v>
      </c>
      <c r="E2746" s="461" t="s">
        <v>8952</v>
      </c>
      <c r="F2746" s="292"/>
      <c r="G2746" s="292"/>
      <c r="H2746" s="456"/>
      <c r="I2746" s="514"/>
      <c r="J2746" s="360"/>
      <c r="K2746" s="360"/>
      <c r="L2746" s="360"/>
      <c r="M2746" s="512"/>
      <c r="N2746" s="289"/>
      <c r="O2746" s="292"/>
      <c r="P2746" s="467"/>
      <c r="Q2746" s="456"/>
      <c r="R2746" s="320"/>
    </row>
    <row r="2747" s="254" customFormat="1" ht="12" customHeight="1" spans="1:18">
      <c r="A2747" s="45">
        <v>3331</v>
      </c>
      <c r="B2747" s="45"/>
      <c r="C2747" s="45"/>
      <c r="D2747" s="460" t="s">
        <v>8953</v>
      </c>
      <c r="E2747" s="461" t="s">
        <v>8954</v>
      </c>
      <c r="F2747" s="292"/>
      <c r="G2747" s="292"/>
      <c r="H2747" s="456"/>
      <c r="I2747" s="514"/>
      <c r="J2747" s="360"/>
      <c r="K2747" s="360"/>
      <c r="L2747" s="360"/>
      <c r="M2747" s="512"/>
      <c r="N2747" s="289"/>
      <c r="O2747" s="292"/>
      <c r="P2747" s="467"/>
      <c r="Q2747" s="456"/>
      <c r="R2747" s="320"/>
    </row>
    <row r="2748" s="254" customFormat="1" ht="12" customHeight="1" spans="1:18">
      <c r="A2748" s="45">
        <v>3332</v>
      </c>
      <c r="B2748" s="45"/>
      <c r="C2748" s="45"/>
      <c r="D2748" s="460" t="s">
        <v>8955</v>
      </c>
      <c r="E2748" s="461" t="s">
        <v>8956</v>
      </c>
      <c r="F2748" s="292"/>
      <c r="G2748" s="292"/>
      <c r="H2748" s="456"/>
      <c r="I2748" s="514"/>
      <c r="J2748" s="360"/>
      <c r="K2748" s="360"/>
      <c r="L2748" s="360"/>
      <c r="M2748" s="512"/>
      <c r="N2748" s="289"/>
      <c r="O2748" s="292"/>
      <c r="P2748" s="467"/>
      <c r="Q2748" s="456"/>
      <c r="R2748" s="320"/>
    </row>
    <row r="2749" s="254" customFormat="1" ht="12" customHeight="1" spans="1:18">
      <c r="A2749" s="45">
        <v>3333</v>
      </c>
      <c r="B2749" s="45"/>
      <c r="C2749" s="45"/>
      <c r="D2749" s="460" t="s">
        <v>8957</v>
      </c>
      <c r="E2749" s="461" t="s">
        <v>8958</v>
      </c>
      <c r="F2749" s="292"/>
      <c r="G2749" s="292"/>
      <c r="H2749" s="456"/>
      <c r="I2749" s="514"/>
      <c r="J2749" s="360"/>
      <c r="K2749" s="360"/>
      <c r="L2749" s="360"/>
      <c r="M2749" s="512"/>
      <c r="N2749" s="289"/>
      <c r="O2749" s="292"/>
      <c r="P2749" s="467"/>
      <c r="Q2749" s="456"/>
      <c r="R2749" s="320"/>
    </row>
    <row r="2750" s="254" customFormat="1" ht="12" customHeight="1" spans="1:18">
      <c r="A2750" s="45">
        <v>3334</v>
      </c>
      <c r="B2750" s="45"/>
      <c r="C2750" s="45"/>
      <c r="D2750" s="460" t="s">
        <v>8959</v>
      </c>
      <c r="E2750" s="461" t="s">
        <v>8960</v>
      </c>
      <c r="F2750" s="292"/>
      <c r="G2750" s="292"/>
      <c r="H2750" s="456"/>
      <c r="I2750" s="514"/>
      <c r="J2750" s="360"/>
      <c r="K2750" s="360"/>
      <c r="L2750" s="360"/>
      <c r="M2750" s="512"/>
      <c r="N2750" s="289"/>
      <c r="O2750" s="292"/>
      <c r="P2750" s="467"/>
      <c r="Q2750" s="456"/>
      <c r="R2750" s="320"/>
    </row>
    <row r="2751" s="254" customFormat="1" ht="12" customHeight="1" spans="1:18">
      <c r="A2751" s="45">
        <v>3335</v>
      </c>
      <c r="B2751" s="45"/>
      <c r="C2751" s="45"/>
      <c r="D2751" s="460" t="s">
        <v>8961</v>
      </c>
      <c r="E2751" s="461" t="s">
        <v>8962</v>
      </c>
      <c r="F2751" s="292"/>
      <c r="G2751" s="292"/>
      <c r="H2751" s="456"/>
      <c r="I2751" s="514"/>
      <c r="J2751" s="360"/>
      <c r="K2751" s="360"/>
      <c r="L2751" s="360"/>
      <c r="M2751" s="512"/>
      <c r="N2751" s="289"/>
      <c r="O2751" s="292"/>
      <c r="P2751" s="467"/>
      <c r="Q2751" s="456"/>
      <c r="R2751" s="320"/>
    </row>
    <row r="2752" s="254" customFormat="1" ht="12" customHeight="1" spans="1:18">
      <c r="A2752" s="45">
        <v>3339</v>
      </c>
      <c r="B2752" s="45"/>
      <c r="C2752" s="45"/>
      <c r="D2752" s="460" t="s">
        <v>8963</v>
      </c>
      <c r="E2752" s="461" t="s">
        <v>8964</v>
      </c>
      <c r="F2752" s="292"/>
      <c r="G2752" s="292"/>
      <c r="H2752" s="456"/>
      <c r="I2752" s="514"/>
      <c r="J2752" s="360"/>
      <c r="K2752" s="360"/>
      <c r="L2752" s="360"/>
      <c r="M2752" s="512"/>
      <c r="N2752" s="289"/>
      <c r="O2752" s="292"/>
      <c r="P2752" s="467"/>
      <c r="Q2752" s="456"/>
      <c r="R2752" s="320"/>
    </row>
    <row r="2753" s="254" customFormat="1" ht="12" customHeight="1" spans="1:18">
      <c r="A2753" s="45">
        <v>3346</v>
      </c>
      <c r="B2753" s="45"/>
      <c r="C2753" s="45"/>
      <c r="D2753" s="460" t="s">
        <v>8965</v>
      </c>
      <c r="E2753" s="461" t="s">
        <v>8966</v>
      </c>
      <c r="F2753" s="292"/>
      <c r="G2753" s="292"/>
      <c r="H2753" s="456"/>
      <c r="I2753" s="514"/>
      <c r="J2753" s="360"/>
      <c r="K2753" s="360"/>
      <c r="L2753" s="360"/>
      <c r="M2753" s="512"/>
      <c r="N2753" s="289"/>
      <c r="O2753" s="292"/>
      <c r="P2753" s="467"/>
      <c r="Q2753" s="456"/>
      <c r="R2753" s="320"/>
    </row>
    <row r="2754" s="254" customFormat="1" ht="24" customHeight="1" spans="1:18">
      <c r="A2754" s="45">
        <v>3355</v>
      </c>
      <c r="B2754" s="45" t="s">
        <v>218</v>
      </c>
      <c r="C2754" s="572" t="s">
        <v>8967</v>
      </c>
      <c r="D2754" s="462" t="s">
        <v>8968</v>
      </c>
      <c r="E2754" s="292" t="s">
        <v>8969</v>
      </c>
      <c r="F2754" s="292" t="s">
        <v>8970</v>
      </c>
      <c r="G2754" s="292"/>
      <c r="H2754" s="456" t="s">
        <v>76</v>
      </c>
      <c r="I2754" s="514" t="s">
        <v>8971</v>
      </c>
      <c r="J2754" s="360">
        <v>225</v>
      </c>
      <c r="K2754" s="360">
        <v>203</v>
      </c>
      <c r="L2754" s="360">
        <v>180</v>
      </c>
      <c r="M2754" s="467" t="s">
        <v>8972</v>
      </c>
      <c r="N2754" s="289" t="s">
        <v>135</v>
      </c>
      <c r="O2754" s="283" t="s">
        <v>136</v>
      </c>
      <c r="P2754" s="467"/>
      <c r="Q2754" s="456"/>
      <c r="R2754" s="320" t="s">
        <v>398</v>
      </c>
    </row>
    <row r="2755" s="254" customFormat="1" ht="24" customHeight="1" spans="1:18">
      <c r="A2755" s="45">
        <v>3356</v>
      </c>
      <c r="B2755" s="45" t="s">
        <v>218</v>
      </c>
      <c r="C2755" s="572" t="s">
        <v>8973</v>
      </c>
      <c r="D2755" s="462" t="s">
        <v>8974</v>
      </c>
      <c r="E2755" s="292"/>
      <c r="F2755" s="292"/>
      <c r="G2755" s="292"/>
      <c r="H2755" s="456" t="s">
        <v>76</v>
      </c>
      <c r="I2755" s="514" t="s">
        <v>8971</v>
      </c>
      <c r="J2755" s="360">
        <v>150</v>
      </c>
      <c r="K2755" s="360">
        <v>150</v>
      </c>
      <c r="L2755" s="360">
        <v>150</v>
      </c>
      <c r="M2755" s="512" t="s">
        <v>8975</v>
      </c>
      <c r="N2755" s="289"/>
      <c r="O2755" s="292"/>
      <c r="P2755" s="467"/>
      <c r="Q2755" s="456"/>
      <c r="R2755" s="320" t="s">
        <v>6797</v>
      </c>
    </row>
    <row r="2756" s="254" customFormat="1" ht="24" customHeight="1" spans="1:18">
      <c r="A2756" s="45">
        <v>3357</v>
      </c>
      <c r="B2756" s="45" t="s">
        <v>218</v>
      </c>
      <c r="C2756" s="572" t="s">
        <v>8967</v>
      </c>
      <c r="D2756" s="462" t="s">
        <v>8976</v>
      </c>
      <c r="E2756" s="292"/>
      <c r="F2756" s="292"/>
      <c r="G2756" s="292"/>
      <c r="H2756" s="456" t="s">
        <v>76</v>
      </c>
      <c r="I2756" s="514" t="s">
        <v>46</v>
      </c>
      <c r="J2756" s="360">
        <v>150</v>
      </c>
      <c r="K2756" s="360">
        <v>150</v>
      </c>
      <c r="L2756" s="360">
        <v>150</v>
      </c>
      <c r="M2756" s="512" t="s">
        <v>8977</v>
      </c>
      <c r="N2756" s="289"/>
      <c r="O2756" s="292"/>
      <c r="P2756" s="467"/>
      <c r="Q2756" s="456"/>
      <c r="R2756" s="320" t="s">
        <v>6797</v>
      </c>
    </row>
    <row r="2757" s="254" customFormat="1" ht="24" customHeight="1" spans="1:18">
      <c r="A2757" s="45">
        <v>3365</v>
      </c>
      <c r="B2757" s="45" t="s">
        <v>129</v>
      </c>
      <c r="C2757" s="572" t="s">
        <v>8978</v>
      </c>
      <c r="D2757" s="462" t="s">
        <v>8979</v>
      </c>
      <c r="E2757" s="292" t="s">
        <v>8980</v>
      </c>
      <c r="F2757" s="292"/>
      <c r="G2757" s="292"/>
      <c r="H2757" s="456" t="s">
        <v>76</v>
      </c>
      <c r="I2757" s="514" t="s">
        <v>46</v>
      </c>
      <c r="J2757" s="304">
        <v>1000</v>
      </c>
      <c r="K2757" s="304">
        <v>900</v>
      </c>
      <c r="L2757" s="471">
        <v>800</v>
      </c>
      <c r="M2757" s="512"/>
      <c r="N2757" s="289" t="s">
        <v>4961</v>
      </c>
      <c r="O2757" s="472" t="s">
        <v>4962</v>
      </c>
      <c r="P2757" s="467"/>
      <c r="Q2757" s="456"/>
      <c r="R2757" s="320" t="s">
        <v>398</v>
      </c>
    </row>
    <row r="2758" s="233" customFormat="1" ht="36" customHeight="1" spans="1:18">
      <c r="A2758" s="45">
        <v>3366</v>
      </c>
      <c r="B2758" s="45" t="s">
        <v>218</v>
      </c>
      <c r="C2758" s="572" t="s">
        <v>8978</v>
      </c>
      <c r="D2758" s="505" t="s">
        <v>8981</v>
      </c>
      <c r="E2758" s="198" t="s">
        <v>8982</v>
      </c>
      <c r="F2758" s="338"/>
      <c r="G2758" s="338"/>
      <c r="H2758" s="197" t="s">
        <v>29</v>
      </c>
      <c r="I2758" s="197" t="s">
        <v>4710</v>
      </c>
      <c r="J2758" s="308" t="s">
        <v>123</v>
      </c>
      <c r="K2758" s="308" t="s">
        <v>123</v>
      </c>
      <c r="L2758" s="308" t="s">
        <v>123</v>
      </c>
      <c r="M2758" s="338"/>
      <c r="N2758" s="289" t="s">
        <v>386</v>
      </c>
      <c r="O2758" s="196" t="s">
        <v>387</v>
      </c>
      <c r="P2758" s="357"/>
      <c r="Q2758" s="357"/>
      <c r="R2758" s="320"/>
    </row>
    <row r="2759" s="254" customFormat="1" ht="12" customHeight="1" spans="1:18">
      <c r="A2759" s="45">
        <v>3367</v>
      </c>
      <c r="B2759" s="45"/>
      <c r="C2759" s="45"/>
      <c r="D2759" s="460" t="s">
        <v>8983</v>
      </c>
      <c r="E2759" s="461" t="s">
        <v>8984</v>
      </c>
      <c r="F2759" s="292"/>
      <c r="G2759" s="292"/>
      <c r="H2759" s="456"/>
      <c r="I2759" s="514"/>
      <c r="J2759" s="360"/>
      <c r="K2759" s="360"/>
      <c r="L2759" s="360"/>
      <c r="M2759" s="512"/>
      <c r="N2759" s="289"/>
      <c r="O2759" s="292"/>
      <c r="P2759" s="467"/>
      <c r="Q2759" s="456"/>
      <c r="R2759" s="320"/>
    </row>
    <row r="2760" s="235" customFormat="1" ht="36" customHeight="1" spans="1:18">
      <c r="A2760" s="45">
        <v>3368</v>
      </c>
      <c r="B2760" s="45" t="s">
        <v>129</v>
      </c>
      <c r="C2760" s="572" t="s">
        <v>610</v>
      </c>
      <c r="D2760" s="389" t="s">
        <v>8985</v>
      </c>
      <c r="E2760" s="29" t="s">
        <v>8986</v>
      </c>
      <c r="F2760" s="29" t="s">
        <v>8987</v>
      </c>
      <c r="G2760" s="29" t="s">
        <v>614</v>
      </c>
      <c r="H2760" s="440" t="s">
        <v>29</v>
      </c>
      <c r="I2760" s="28" t="s">
        <v>46</v>
      </c>
      <c r="J2760" s="28">
        <v>270</v>
      </c>
      <c r="K2760" s="28">
        <v>243</v>
      </c>
      <c r="L2760" s="28">
        <v>216</v>
      </c>
      <c r="M2760" s="291"/>
      <c r="N2760" s="289" t="s">
        <v>524</v>
      </c>
      <c r="O2760" s="291" t="s">
        <v>525</v>
      </c>
      <c r="P2760" s="369"/>
      <c r="Q2760" s="369"/>
      <c r="R2760" s="320" t="s">
        <v>398</v>
      </c>
    </row>
    <row r="2761" s="254" customFormat="1" ht="12" customHeight="1" spans="1:18">
      <c r="A2761" s="45">
        <v>3369</v>
      </c>
      <c r="B2761" s="45"/>
      <c r="C2761" s="45"/>
      <c r="D2761" s="460" t="s">
        <v>8988</v>
      </c>
      <c r="E2761" s="461" t="s">
        <v>8989</v>
      </c>
      <c r="F2761" s="292"/>
      <c r="G2761" s="292"/>
      <c r="H2761" s="456"/>
      <c r="I2761" s="514"/>
      <c r="J2761" s="360"/>
      <c r="K2761" s="360"/>
      <c r="L2761" s="360"/>
      <c r="M2761" s="512"/>
      <c r="N2761" s="289"/>
      <c r="O2761" s="292"/>
      <c r="P2761" s="467"/>
      <c r="Q2761" s="456"/>
      <c r="R2761" s="320"/>
    </row>
    <row r="2762" s="254" customFormat="1" ht="24" customHeight="1" spans="1:18">
      <c r="A2762" s="45">
        <v>3370</v>
      </c>
      <c r="B2762" s="45" t="s">
        <v>218</v>
      </c>
      <c r="C2762" s="572" t="s">
        <v>8990</v>
      </c>
      <c r="D2762" s="462" t="s">
        <v>8991</v>
      </c>
      <c r="E2762" s="292" t="s">
        <v>8992</v>
      </c>
      <c r="F2762" s="292"/>
      <c r="G2762" s="292"/>
      <c r="H2762" s="456" t="s">
        <v>76</v>
      </c>
      <c r="I2762" s="514" t="s">
        <v>46</v>
      </c>
      <c r="J2762" s="360">
        <v>300</v>
      </c>
      <c r="K2762" s="360">
        <v>270</v>
      </c>
      <c r="L2762" s="360">
        <v>240</v>
      </c>
      <c r="M2762" s="512"/>
      <c r="N2762" s="289" t="s">
        <v>135</v>
      </c>
      <c r="O2762" s="283" t="s">
        <v>136</v>
      </c>
      <c r="P2762" s="467"/>
      <c r="Q2762" s="456"/>
      <c r="R2762" s="320" t="s">
        <v>398</v>
      </c>
    </row>
    <row r="2763" s="254" customFormat="1" ht="12" customHeight="1" spans="1:18">
      <c r="A2763" s="45">
        <v>3371</v>
      </c>
      <c r="B2763" s="45"/>
      <c r="C2763" s="45"/>
      <c r="D2763" s="460" t="s">
        <v>8993</v>
      </c>
      <c r="E2763" s="461" t="s">
        <v>8994</v>
      </c>
      <c r="F2763" s="292"/>
      <c r="G2763" s="292" t="s">
        <v>8995</v>
      </c>
      <c r="H2763" s="456"/>
      <c r="I2763" s="514"/>
      <c r="J2763" s="518"/>
      <c r="K2763" s="518"/>
      <c r="L2763" s="518"/>
      <c r="M2763" s="512"/>
      <c r="N2763" s="289"/>
      <c r="O2763" s="292"/>
      <c r="P2763" s="467"/>
      <c r="Q2763" s="456" t="s">
        <v>163</v>
      </c>
      <c r="R2763" s="320"/>
    </row>
    <row r="2764" s="254" customFormat="1" ht="12" customHeight="1" spans="1:18">
      <c r="A2764" s="45">
        <v>3372</v>
      </c>
      <c r="B2764" s="45"/>
      <c r="C2764" s="45"/>
      <c r="D2764" s="460" t="s">
        <v>8996</v>
      </c>
      <c r="E2764" s="461" t="s">
        <v>8997</v>
      </c>
      <c r="F2764" s="292"/>
      <c r="G2764" s="292"/>
      <c r="H2764" s="456"/>
      <c r="I2764" s="514"/>
      <c r="J2764" s="518"/>
      <c r="K2764" s="518"/>
      <c r="L2764" s="518"/>
      <c r="M2764" s="512"/>
      <c r="N2764" s="289"/>
      <c r="O2764" s="292"/>
      <c r="P2764" s="467"/>
      <c r="Q2764" s="456" t="s">
        <v>163</v>
      </c>
      <c r="R2764" s="320"/>
    </row>
    <row r="2765" s="254" customFormat="1" ht="24" customHeight="1" spans="1:18">
      <c r="A2765" s="45">
        <v>3373</v>
      </c>
      <c r="B2765" s="45" t="s">
        <v>145</v>
      </c>
      <c r="C2765" s="572" t="s">
        <v>8998</v>
      </c>
      <c r="D2765" s="462" t="s">
        <v>8999</v>
      </c>
      <c r="E2765" s="292" t="s">
        <v>9000</v>
      </c>
      <c r="F2765" s="292" t="s">
        <v>5772</v>
      </c>
      <c r="G2765" s="292"/>
      <c r="H2765" s="456" t="s">
        <v>76</v>
      </c>
      <c r="I2765" s="514" t="s">
        <v>46</v>
      </c>
      <c r="J2765" s="360">
        <v>159</v>
      </c>
      <c r="K2765" s="360">
        <v>143</v>
      </c>
      <c r="L2765" s="469">
        <v>127</v>
      </c>
      <c r="M2765" s="516"/>
      <c r="N2765" s="289" t="s">
        <v>135</v>
      </c>
      <c r="O2765" s="283" t="s">
        <v>136</v>
      </c>
      <c r="P2765" s="467"/>
      <c r="Q2765" s="456" t="s">
        <v>163</v>
      </c>
      <c r="R2765" s="320" t="s">
        <v>398</v>
      </c>
    </row>
    <row r="2766" s="254" customFormat="1" ht="24" customHeight="1" spans="1:18">
      <c r="A2766" s="45">
        <v>3374</v>
      </c>
      <c r="B2766" s="45" t="s">
        <v>218</v>
      </c>
      <c r="C2766" s="572" t="s">
        <v>9001</v>
      </c>
      <c r="D2766" s="462" t="s">
        <v>9002</v>
      </c>
      <c r="E2766" s="292" t="s">
        <v>9003</v>
      </c>
      <c r="F2766" s="292" t="s">
        <v>9004</v>
      </c>
      <c r="G2766" s="292"/>
      <c r="H2766" s="456" t="s">
        <v>76</v>
      </c>
      <c r="I2766" s="514" t="s">
        <v>972</v>
      </c>
      <c r="J2766" s="360">
        <v>3850</v>
      </c>
      <c r="K2766" s="360">
        <v>3465</v>
      </c>
      <c r="L2766" s="360">
        <v>3080</v>
      </c>
      <c r="M2766" s="512"/>
      <c r="N2766" s="289" t="s">
        <v>135</v>
      </c>
      <c r="O2766" s="283" t="s">
        <v>136</v>
      </c>
      <c r="P2766" s="497" t="s">
        <v>7145</v>
      </c>
      <c r="Q2766" s="456" t="s">
        <v>163</v>
      </c>
      <c r="R2766" s="320" t="s">
        <v>398</v>
      </c>
    </row>
    <row r="2767" s="256" customFormat="1" ht="48" customHeight="1" spans="1:18">
      <c r="A2767" s="45">
        <v>3375</v>
      </c>
      <c r="B2767" s="45" t="s">
        <v>218</v>
      </c>
      <c r="C2767" s="300" t="s">
        <v>9005</v>
      </c>
      <c r="D2767" s="490" t="s">
        <v>9006</v>
      </c>
      <c r="E2767" s="491" t="s">
        <v>9007</v>
      </c>
      <c r="F2767" s="491" t="s">
        <v>9008</v>
      </c>
      <c r="G2767" s="491"/>
      <c r="H2767" s="469" t="s">
        <v>29</v>
      </c>
      <c r="I2767" s="469" t="s">
        <v>972</v>
      </c>
      <c r="J2767" s="469" t="s">
        <v>123</v>
      </c>
      <c r="K2767" s="469" t="s">
        <v>123</v>
      </c>
      <c r="L2767" s="469" t="s">
        <v>123</v>
      </c>
      <c r="M2767" s="491"/>
      <c r="N2767" s="289" t="s">
        <v>638</v>
      </c>
      <c r="O2767" s="491" t="s">
        <v>639</v>
      </c>
      <c r="P2767" s="474"/>
      <c r="Q2767" s="469"/>
      <c r="R2767" s="320"/>
    </row>
    <row r="2768" s="256" customFormat="1" ht="24" customHeight="1" spans="1:18">
      <c r="A2768" s="45">
        <v>3376</v>
      </c>
      <c r="B2768" s="45" t="s">
        <v>218</v>
      </c>
      <c r="C2768" s="300" t="s">
        <v>9009</v>
      </c>
      <c r="D2768" s="490" t="s">
        <v>9010</v>
      </c>
      <c r="E2768" s="491" t="s">
        <v>9011</v>
      </c>
      <c r="F2768" s="491" t="s">
        <v>9012</v>
      </c>
      <c r="G2768" s="491"/>
      <c r="H2768" s="469" t="s">
        <v>29</v>
      </c>
      <c r="I2768" s="469" t="s">
        <v>972</v>
      </c>
      <c r="J2768" s="469" t="s">
        <v>123</v>
      </c>
      <c r="K2768" s="469" t="s">
        <v>123</v>
      </c>
      <c r="L2768" s="469" t="s">
        <v>123</v>
      </c>
      <c r="M2768" s="491"/>
      <c r="N2768" s="289" t="s">
        <v>638</v>
      </c>
      <c r="O2768" s="491" t="s">
        <v>639</v>
      </c>
      <c r="P2768" s="474"/>
      <c r="Q2768" s="469"/>
      <c r="R2768" s="320"/>
    </row>
    <row r="2769" s="254" customFormat="1" ht="12" customHeight="1" spans="1:18">
      <c r="A2769" s="45">
        <v>3377</v>
      </c>
      <c r="B2769" s="45"/>
      <c r="C2769" s="45"/>
      <c r="D2769" s="460" t="s">
        <v>9013</v>
      </c>
      <c r="E2769" s="461" t="s">
        <v>9014</v>
      </c>
      <c r="F2769" s="292"/>
      <c r="G2769" s="292"/>
      <c r="H2769" s="456"/>
      <c r="I2769" s="514"/>
      <c r="J2769" s="518"/>
      <c r="K2769" s="518"/>
      <c r="L2769" s="518"/>
      <c r="M2769" s="512"/>
      <c r="N2769" s="289"/>
      <c r="O2769" s="292"/>
      <c r="P2769" s="467"/>
      <c r="Q2769" s="456" t="s">
        <v>163</v>
      </c>
      <c r="R2769" s="320"/>
    </row>
    <row r="2770" s="254" customFormat="1" ht="24" customHeight="1" spans="1:18">
      <c r="A2770" s="45">
        <v>3378</v>
      </c>
      <c r="B2770" s="45" t="s">
        <v>218</v>
      </c>
      <c r="C2770" s="572" t="s">
        <v>9015</v>
      </c>
      <c r="D2770" s="462" t="s">
        <v>9016</v>
      </c>
      <c r="E2770" s="292" t="s">
        <v>9017</v>
      </c>
      <c r="F2770" s="292" t="s">
        <v>9018</v>
      </c>
      <c r="G2770" s="292"/>
      <c r="H2770" s="456" t="s">
        <v>76</v>
      </c>
      <c r="I2770" s="514" t="s">
        <v>46</v>
      </c>
      <c r="J2770" s="360">
        <v>231</v>
      </c>
      <c r="K2770" s="360">
        <v>208</v>
      </c>
      <c r="L2770" s="469">
        <v>185</v>
      </c>
      <c r="M2770" s="512"/>
      <c r="N2770" s="289" t="s">
        <v>135</v>
      </c>
      <c r="O2770" s="283" t="s">
        <v>136</v>
      </c>
      <c r="P2770" s="467"/>
      <c r="Q2770" s="456" t="s">
        <v>163</v>
      </c>
      <c r="R2770" s="320" t="s">
        <v>398</v>
      </c>
    </row>
    <row r="2771" s="254" customFormat="1" ht="24" customHeight="1" spans="1:18">
      <c r="A2771" s="45">
        <v>3384</v>
      </c>
      <c r="B2771" s="45" t="s">
        <v>218</v>
      </c>
      <c r="C2771" s="572" t="s">
        <v>9019</v>
      </c>
      <c r="D2771" s="462" t="s">
        <v>9020</v>
      </c>
      <c r="E2771" s="292" t="s">
        <v>9021</v>
      </c>
      <c r="F2771" s="292" t="s">
        <v>9022</v>
      </c>
      <c r="G2771" s="292"/>
      <c r="H2771" s="456" t="s">
        <v>76</v>
      </c>
      <c r="I2771" s="514" t="s">
        <v>9023</v>
      </c>
      <c r="J2771" s="360">
        <v>1000</v>
      </c>
      <c r="K2771" s="360">
        <v>900</v>
      </c>
      <c r="L2771" s="469">
        <v>800</v>
      </c>
      <c r="M2771" s="531" t="s">
        <v>9024</v>
      </c>
      <c r="N2771" s="289" t="s">
        <v>5667</v>
      </c>
      <c r="O2771" s="292" t="s">
        <v>136</v>
      </c>
      <c r="P2771" s="467"/>
      <c r="Q2771" s="456" t="s">
        <v>163</v>
      </c>
      <c r="R2771" s="320" t="s">
        <v>398</v>
      </c>
    </row>
    <row r="2772" s="254" customFormat="1" ht="24" customHeight="1" spans="1:18">
      <c r="A2772" s="45">
        <v>3394</v>
      </c>
      <c r="B2772" s="45" t="s">
        <v>218</v>
      </c>
      <c r="C2772" s="572" t="s">
        <v>9025</v>
      </c>
      <c r="D2772" s="462" t="s">
        <v>9026</v>
      </c>
      <c r="E2772" s="292" t="s">
        <v>9027</v>
      </c>
      <c r="F2772" s="292" t="s">
        <v>9028</v>
      </c>
      <c r="G2772" s="292"/>
      <c r="H2772" s="464" t="s">
        <v>29</v>
      </c>
      <c r="I2772" s="514" t="s">
        <v>9029</v>
      </c>
      <c r="J2772" s="305" t="s">
        <v>70</v>
      </c>
      <c r="K2772" s="305" t="s">
        <v>70</v>
      </c>
      <c r="L2772" s="305" t="s">
        <v>70</v>
      </c>
      <c r="M2772" s="512" t="s">
        <v>6301</v>
      </c>
      <c r="N2772" s="289"/>
      <c r="O2772" s="292"/>
      <c r="P2772" s="467"/>
      <c r="Q2772" s="456" t="s">
        <v>163</v>
      </c>
      <c r="R2772" s="320" t="s">
        <v>8865</v>
      </c>
    </row>
    <row r="2773" s="254" customFormat="1" ht="24" customHeight="1" spans="1:18">
      <c r="A2773" s="45">
        <v>3397</v>
      </c>
      <c r="B2773" s="45" t="s">
        <v>218</v>
      </c>
      <c r="C2773" s="572" t="s">
        <v>9030</v>
      </c>
      <c r="D2773" s="462" t="s">
        <v>9031</v>
      </c>
      <c r="E2773" s="292" t="s">
        <v>9032</v>
      </c>
      <c r="F2773" s="292"/>
      <c r="G2773" s="292"/>
      <c r="H2773" s="456" t="s">
        <v>76</v>
      </c>
      <c r="I2773" s="514" t="s">
        <v>46</v>
      </c>
      <c r="J2773" s="360">
        <v>1200</v>
      </c>
      <c r="K2773" s="360">
        <v>1080</v>
      </c>
      <c r="L2773" s="360">
        <v>960</v>
      </c>
      <c r="M2773" s="512"/>
      <c r="N2773" s="289" t="s">
        <v>135</v>
      </c>
      <c r="O2773" s="283" t="s">
        <v>136</v>
      </c>
      <c r="P2773" s="467"/>
      <c r="Q2773" s="456" t="s">
        <v>163</v>
      </c>
      <c r="R2773" s="320" t="s">
        <v>398</v>
      </c>
    </row>
    <row r="2774" s="259" customFormat="1" ht="48" customHeight="1" spans="1:18">
      <c r="A2774" s="45">
        <v>3404</v>
      </c>
      <c r="B2774" s="45" t="s">
        <v>129</v>
      </c>
      <c r="C2774" s="572" t="s">
        <v>9033</v>
      </c>
      <c r="D2774" s="289" t="s">
        <v>9034</v>
      </c>
      <c r="E2774" s="29" t="s">
        <v>9035</v>
      </c>
      <c r="F2774" s="29"/>
      <c r="G2774" s="29" t="s">
        <v>9036</v>
      </c>
      <c r="H2774" s="440" t="s">
        <v>76</v>
      </c>
      <c r="I2774" s="28" t="s">
        <v>46</v>
      </c>
      <c r="J2774" s="28">
        <v>680</v>
      </c>
      <c r="K2774" s="28">
        <v>612</v>
      </c>
      <c r="L2774" s="28">
        <v>544</v>
      </c>
      <c r="M2774" s="475"/>
      <c r="N2774" s="289" t="s">
        <v>9037</v>
      </c>
      <c r="O2774" s="283" t="s">
        <v>9038</v>
      </c>
      <c r="P2774" s="463"/>
      <c r="Q2774" s="477" t="s">
        <v>163</v>
      </c>
      <c r="R2774" s="320" t="s">
        <v>398</v>
      </c>
    </row>
    <row r="2775" s="260" customFormat="1" ht="24" customHeight="1" spans="1:18">
      <c r="A2775" s="45">
        <v>3405</v>
      </c>
      <c r="B2775" s="45" t="s">
        <v>129</v>
      </c>
      <c r="C2775" s="572" t="s">
        <v>9039</v>
      </c>
      <c r="D2775" s="289" t="s">
        <v>9040</v>
      </c>
      <c r="E2775" s="291" t="s">
        <v>9041</v>
      </c>
      <c r="F2775" s="291"/>
      <c r="G2775" s="291"/>
      <c r="H2775" s="456" t="s">
        <v>76</v>
      </c>
      <c r="I2775" s="325" t="s">
        <v>46</v>
      </c>
      <c r="J2775" s="532">
        <v>100</v>
      </c>
      <c r="K2775" s="532">
        <v>90</v>
      </c>
      <c r="L2775" s="532">
        <v>80</v>
      </c>
      <c r="M2775" s="475"/>
      <c r="N2775" s="289" t="s">
        <v>9042</v>
      </c>
      <c r="O2775" s="283" t="s">
        <v>3021</v>
      </c>
      <c r="P2775" s="292"/>
      <c r="Q2775" s="456" t="s">
        <v>163</v>
      </c>
      <c r="R2775" s="320" t="s">
        <v>398</v>
      </c>
    </row>
    <row r="2776" s="254" customFormat="1" ht="12" customHeight="1" spans="1:18">
      <c r="A2776" s="45">
        <v>3406</v>
      </c>
      <c r="B2776" s="45"/>
      <c r="C2776" s="45"/>
      <c r="D2776" s="460" t="s">
        <v>9043</v>
      </c>
      <c r="E2776" s="461" t="s">
        <v>9044</v>
      </c>
      <c r="F2776" s="292"/>
      <c r="G2776" s="292"/>
      <c r="H2776" s="456"/>
      <c r="I2776" s="514"/>
      <c r="J2776" s="518"/>
      <c r="K2776" s="518"/>
      <c r="L2776" s="518"/>
      <c r="M2776" s="512"/>
      <c r="N2776" s="289"/>
      <c r="O2776" s="292"/>
      <c r="P2776" s="467"/>
      <c r="Q2776" s="456" t="s">
        <v>163</v>
      </c>
      <c r="R2776" s="320"/>
    </row>
    <row r="2777" s="254" customFormat="1" ht="24" customHeight="1" spans="1:18">
      <c r="A2777" s="45">
        <v>3409</v>
      </c>
      <c r="B2777" s="45" t="s">
        <v>218</v>
      </c>
      <c r="C2777" s="572" t="s">
        <v>9045</v>
      </c>
      <c r="D2777" s="462" t="s">
        <v>9046</v>
      </c>
      <c r="E2777" s="292" t="s">
        <v>9047</v>
      </c>
      <c r="F2777" s="292" t="s">
        <v>9048</v>
      </c>
      <c r="G2777" s="292"/>
      <c r="H2777" s="456" t="s">
        <v>76</v>
      </c>
      <c r="I2777" s="514" t="s">
        <v>903</v>
      </c>
      <c r="J2777" s="360">
        <v>600</v>
      </c>
      <c r="K2777" s="360">
        <v>540</v>
      </c>
      <c r="L2777" s="360">
        <v>480</v>
      </c>
      <c r="M2777" s="512"/>
      <c r="N2777" s="289" t="s">
        <v>135</v>
      </c>
      <c r="O2777" s="283" t="s">
        <v>136</v>
      </c>
      <c r="P2777" s="467"/>
      <c r="Q2777" s="456" t="s">
        <v>163</v>
      </c>
      <c r="R2777" s="320" t="s">
        <v>398</v>
      </c>
    </row>
    <row r="2778" s="254" customFormat="1" ht="24" customHeight="1" spans="1:18">
      <c r="A2778" s="45">
        <v>3410</v>
      </c>
      <c r="B2778" s="45" t="s">
        <v>218</v>
      </c>
      <c r="C2778" s="572" t="s">
        <v>9049</v>
      </c>
      <c r="D2778" s="462" t="s">
        <v>9050</v>
      </c>
      <c r="E2778" s="292" t="s">
        <v>9051</v>
      </c>
      <c r="F2778" s="292" t="s">
        <v>9048</v>
      </c>
      <c r="G2778" s="292"/>
      <c r="H2778" s="456" t="s">
        <v>76</v>
      </c>
      <c r="I2778" s="514" t="s">
        <v>903</v>
      </c>
      <c r="J2778" s="360">
        <v>600</v>
      </c>
      <c r="K2778" s="360">
        <v>540</v>
      </c>
      <c r="L2778" s="360">
        <v>480</v>
      </c>
      <c r="M2778" s="512"/>
      <c r="N2778" s="289" t="s">
        <v>135</v>
      </c>
      <c r="O2778" s="283" t="s">
        <v>136</v>
      </c>
      <c r="P2778" s="467"/>
      <c r="Q2778" s="456" t="s">
        <v>163</v>
      </c>
      <c r="R2778" s="320" t="s">
        <v>398</v>
      </c>
    </row>
    <row r="2779" s="254" customFormat="1" ht="24" customHeight="1" spans="1:18">
      <c r="A2779" s="45">
        <v>3411</v>
      </c>
      <c r="B2779" s="45" t="s">
        <v>218</v>
      </c>
      <c r="C2779" s="572" t="s">
        <v>9052</v>
      </c>
      <c r="D2779" s="462" t="s">
        <v>9053</v>
      </c>
      <c r="E2779" s="292" t="s">
        <v>9054</v>
      </c>
      <c r="F2779" s="292"/>
      <c r="G2779" s="292"/>
      <c r="H2779" s="456" t="s">
        <v>76</v>
      </c>
      <c r="I2779" s="514" t="s">
        <v>46</v>
      </c>
      <c r="J2779" s="360">
        <v>750</v>
      </c>
      <c r="K2779" s="360">
        <v>675</v>
      </c>
      <c r="L2779" s="360">
        <v>600</v>
      </c>
      <c r="M2779" s="512"/>
      <c r="N2779" s="289" t="s">
        <v>135</v>
      </c>
      <c r="O2779" s="283" t="s">
        <v>136</v>
      </c>
      <c r="P2779" s="467"/>
      <c r="Q2779" s="456" t="s">
        <v>163</v>
      </c>
      <c r="R2779" s="320" t="s">
        <v>398</v>
      </c>
    </row>
    <row r="2780" s="254" customFormat="1" ht="24" customHeight="1" spans="1:18">
      <c r="A2780" s="45">
        <v>3423</v>
      </c>
      <c r="B2780" s="45" t="s">
        <v>218</v>
      </c>
      <c r="C2780" s="572" t="s">
        <v>9055</v>
      </c>
      <c r="D2780" s="462" t="s">
        <v>9056</v>
      </c>
      <c r="E2780" s="292" t="s">
        <v>9057</v>
      </c>
      <c r="F2780" s="292" t="s">
        <v>9058</v>
      </c>
      <c r="G2780" s="292"/>
      <c r="H2780" s="456" t="s">
        <v>45</v>
      </c>
      <c r="I2780" s="514" t="s">
        <v>46</v>
      </c>
      <c r="J2780" s="360">
        <v>75</v>
      </c>
      <c r="K2780" s="360">
        <v>68</v>
      </c>
      <c r="L2780" s="360">
        <v>60</v>
      </c>
      <c r="M2780" s="512"/>
      <c r="N2780" s="289" t="s">
        <v>135</v>
      </c>
      <c r="O2780" s="283" t="s">
        <v>136</v>
      </c>
      <c r="P2780" s="467"/>
      <c r="Q2780" s="456" t="s">
        <v>163</v>
      </c>
      <c r="R2780" s="320" t="s">
        <v>398</v>
      </c>
    </row>
    <row r="2781" s="254" customFormat="1" ht="24" customHeight="1" spans="1:18">
      <c r="A2781" s="45">
        <v>3447</v>
      </c>
      <c r="B2781" s="45" t="s">
        <v>218</v>
      </c>
      <c r="C2781" s="572" t="s">
        <v>9059</v>
      </c>
      <c r="D2781" s="462" t="s">
        <v>9060</v>
      </c>
      <c r="E2781" s="292" t="s">
        <v>9061</v>
      </c>
      <c r="F2781" s="292"/>
      <c r="G2781" s="292"/>
      <c r="H2781" s="456" t="s">
        <v>76</v>
      </c>
      <c r="I2781" s="514" t="s">
        <v>903</v>
      </c>
      <c r="J2781" s="360">
        <v>1600</v>
      </c>
      <c r="K2781" s="360">
        <v>1440</v>
      </c>
      <c r="L2781" s="469">
        <v>1280</v>
      </c>
      <c r="M2781" s="512"/>
      <c r="N2781" s="289" t="s">
        <v>135</v>
      </c>
      <c r="O2781" s="283" t="s">
        <v>136</v>
      </c>
      <c r="P2781" s="467"/>
      <c r="Q2781" s="456" t="s">
        <v>163</v>
      </c>
      <c r="R2781" s="320" t="s">
        <v>398</v>
      </c>
    </row>
    <row r="2782" s="254" customFormat="1" ht="24" customHeight="1" spans="1:18">
      <c r="A2782" s="45">
        <v>3448</v>
      </c>
      <c r="B2782" s="45" t="s">
        <v>218</v>
      </c>
      <c r="C2782" s="572" t="s">
        <v>9062</v>
      </c>
      <c r="D2782" s="289" t="s">
        <v>9063</v>
      </c>
      <c r="E2782" s="291" t="s">
        <v>9064</v>
      </c>
      <c r="F2782" s="291"/>
      <c r="G2782" s="291"/>
      <c r="H2782" s="456" t="s">
        <v>29</v>
      </c>
      <c r="I2782" s="325" t="s">
        <v>46</v>
      </c>
      <c r="J2782" s="360">
        <v>750</v>
      </c>
      <c r="K2782" s="360">
        <v>675</v>
      </c>
      <c r="L2782" s="360">
        <v>600</v>
      </c>
      <c r="M2782" s="512"/>
      <c r="N2782" s="289" t="s">
        <v>135</v>
      </c>
      <c r="O2782" s="283" t="s">
        <v>136</v>
      </c>
      <c r="P2782" s="467"/>
      <c r="Q2782" s="456" t="s">
        <v>163</v>
      </c>
      <c r="R2782" s="320" t="s">
        <v>398</v>
      </c>
    </row>
    <row r="2783" s="254" customFormat="1" ht="24" customHeight="1" spans="1:18">
      <c r="A2783" s="45">
        <v>3453</v>
      </c>
      <c r="B2783" s="45"/>
      <c r="C2783" s="45"/>
      <c r="D2783" s="460" t="s">
        <v>9065</v>
      </c>
      <c r="E2783" s="461" t="s">
        <v>9066</v>
      </c>
      <c r="F2783" s="292"/>
      <c r="G2783" s="292"/>
      <c r="H2783" s="456"/>
      <c r="I2783" s="514"/>
      <c r="J2783" s="518"/>
      <c r="K2783" s="518"/>
      <c r="L2783" s="518"/>
      <c r="M2783" s="512"/>
      <c r="N2783" s="289"/>
      <c r="O2783" s="292"/>
      <c r="P2783" s="467"/>
      <c r="Q2783" s="456" t="s">
        <v>163</v>
      </c>
      <c r="R2783" s="320"/>
    </row>
    <row r="2784" s="254" customFormat="1" ht="48" customHeight="1" spans="1:18">
      <c r="A2784" s="45">
        <v>3455</v>
      </c>
      <c r="B2784" s="45" t="s">
        <v>218</v>
      </c>
      <c r="C2784" s="572" t="s">
        <v>9067</v>
      </c>
      <c r="D2784" s="289" t="s">
        <v>9068</v>
      </c>
      <c r="E2784" s="291" t="s">
        <v>9069</v>
      </c>
      <c r="F2784" s="291"/>
      <c r="G2784" s="291"/>
      <c r="H2784" s="456" t="s">
        <v>76</v>
      </c>
      <c r="I2784" s="325" t="s">
        <v>46</v>
      </c>
      <c r="J2784" s="360">
        <v>1000</v>
      </c>
      <c r="K2784" s="360">
        <v>900</v>
      </c>
      <c r="L2784" s="360">
        <v>800</v>
      </c>
      <c r="M2784" s="291"/>
      <c r="N2784" s="289" t="s">
        <v>8710</v>
      </c>
      <c r="O2784" s="309" t="s">
        <v>5879</v>
      </c>
      <c r="P2784" s="467"/>
      <c r="Q2784" s="456" t="s">
        <v>163</v>
      </c>
      <c r="R2784" s="320" t="s">
        <v>398</v>
      </c>
    </row>
    <row r="2785" s="254" customFormat="1" ht="24" customHeight="1" spans="1:18">
      <c r="A2785" s="45">
        <v>3456</v>
      </c>
      <c r="B2785" s="45" t="s">
        <v>218</v>
      </c>
      <c r="C2785" s="572" t="s">
        <v>9070</v>
      </c>
      <c r="D2785" s="462" t="s">
        <v>9071</v>
      </c>
      <c r="E2785" s="292" t="s">
        <v>9072</v>
      </c>
      <c r="F2785" s="292" t="s">
        <v>9073</v>
      </c>
      <c r="G2785" s="292"/>
      <c r="H2785" s="456" t="s">
        <v>76</v>
      </c>
      <c r="I2785" s="514" t="s">
        <v>903</v>
      </c>
      <c r="J2785" s="360">
        <v>1200</v>
      </c>
      <c r="K2785" s="360">
        <v>1080</v>
      </c>
      <c r="L2785" s="360">
        <v>960</v>
      </c>
      <c r="M2785" s="512"/>
      <c r="N2785" s="289" t="s">
        <v>135</v>
      </c>
      <c r="O2785" s="283" t="s">
        <v>136</v>
      </c>
      <c r="P2785" s="467"/>
      <c r="Q2785" s="456" t="s">
        <v>163</v>
      </c>
      <c r="R2785" s="320" t="s">
        <v>398</v>
      </c>
    </row>
    <row r="2786" s="254" customFormat="1" ht="24" customHeight="1" spans="1:18">
      <c r="A2786" s="45">
        <v>3457</v>
      </c>
      <c r="B2786" s="45" t="s">
        <v>218</v>
      </c>
      <c r="C2786" s="572" t="s">
        <v>9074</v>
      </c>
      <c r="D2786" s="462" t="s">
        <v>9075</v>
      </c>
      <c r="E2786" s="292" t="s">
        <v>9076</v>
      </c>
      <c r="F2786" s="292" t="s">
        <v>9077</v>
      </c>
      <c r="G2786" s="292"/>
      <c r="H2786" s="456" t="s">
        <v>29</v>
      </c>
      <c r="I2786" s="514" t="s">
        <v>9078</v>
      </c>
      <c r="J2786" s="360">
        <v>975</v>
      </c>
      <c r="K2786" s="360">
        <v>878</v>
      </c>
      <c r="L2786" s="360">
        <v>780</v>
      </c>
      <c r="M2786" s="512"/>
      <c r="N2786" s="289" t="s">
        <v>135</v>
      </c>
      <c r="O2786" s="283" t="s">
        <v>136</v>
      </c>
      <c r="P2786" s="467"/>
      <c r="Q2786" s="456" t="s">
        <v>163</v>
      </c>
      <c r="R2786" s="320" t="s">
        <v>398</v>
      </c>
    </row>
    <row r="2787" s="254" customFormat="1" ht="24" customHeight="1" spans="1:18">
      <c r="A2787" s="45">
        <v>3459</v>
      </c>
      <c r="B2787" s="45" t="s">
        <v>218</v>
      </c>
      <c r="C2787" s="572" t="s">
        <v>9079</v>
      </c>
      <c r="D2787" s="462" t="s">
        <v>9080</v>
      </c>
      <c r="E2787" s="292" t="s">
        <v>9081</v>
      </c>
      <c r="F2787" s="292" t="s">
        <v>9082</v>
      </c>
      <c r="G2787" s="292" t="s">
        <v>9083</v>
      </c>
      <c r="H2787" s="456" t="s">
        <v>29</v>
      </c>
      <c r="I2787" s="514" t="s">
        <v>9078</v>
      </c>
      <c r="J2787" s="360">
        <v>1350</v>
      </c>
      <c r="K2787" s="360">
        <v>1215</v>
      </c>
      <c r="L2787" s="360">
        <v>1080</v>
      </c>
      <c r="M2787" s="512"/>
      <c r="N2787" s="289" t="s">
        <v>135</v>
      </c>
      <c r="O2787" s="283" t="s">
        <v>136</v>
      </c>
      <c r="P2787" s="467"/>
      <c r="Q2787" s="456" t="s">
        <v>163</v>
      </c>
      <c r="R2787" s="320" t="s">
        <v>398</v>
      </c>
    </row>
    <row r="2788" s="254" customFormat="1" ht="24" customHeight="1" spans="1:18">
      <c r="A2788" s="45">
        <v>3462</v>
      </c>
      <c r="B2788" s="45" t="s">
        <v>218</v>
      </c>
      <c r="C2788" s="572" t="s">
        <v>9084</v>
      </c>
      <c r="D2788" s="462" t="s">
        <v>9085</v>
      </c>
      <c r="E2788" s="292" t="s">
        <v>9086</v>
      </c>
      <c r="F2788" s="292"/>
      <c r="G2788" s="292"/>
      <c r="H2788" s="456" t="s">
        <v>76</v>
      </c>
      <c r="I2788" s="514" t="s">
        <v>46</v>
      </c>
      <c r="J2788" s="360">
        <v>675</v>
      </c>
      <c r="K2788" s="360">
        <v>608</v>
      </c>
      <c r="L2788" s="360">
        <v>540</v>
      </c>
      <c r="M2788" s="512"/>
      <c r="N2788" s="289" t="s">
        <v>135</v>
      </c>
      <c r="O2788" s="283" t="s">
        <v>136</v>
      </c>
      <c r="P2788" s="467"/>
      <c r="Q2788" s="456" t="s">
        <v>163</v>
      </c>
      <c r="R2788" s="320" t="s">
        <v>398</v>
      </c>
    </row>
    <row r="2789" s="254" customFormat="1" ht="24" customHeight="1" spans="1:18">
      <c r="A2789" s="45">
        <v>3463</v>
      </c>
      <c r="B2789" s="45" t="s">
        <v>218</v>
      </c>
      <c r="C2789" s="572" t="s">
        <v>9087</v>
      </c>
      <c r="D2789" s="462" t="s">
        <v>9088</v>
      </c>
      <c r="E2789" s="292" t="s">
        <v>9089</v>
      </c>
      <c r="F2789" s="292" t="s">
        <v>9090</v>
      </c>
      <c r="G2789" s="292"/>
      <c r="H2789" s="456" t="s">
        <v>29</v>
      </c>
      <c r="I2789" s="514" t="s">
        <v>9078</v>
      </c>
      <c r="J2789" s="360">
        <v>1350</v>
      </c>
      <c r="K2789" s="360">
        <v>1215</v>
      </c>
      <c r="L2789" s="360">
        <v>1080</v>
      </c>
      <c r="M2789" s="512"/>
      <c r="N2789" s="289" t="s">
        <v>135</v>
      </c>
      <c r="O2789" s="283" t="s">
        <v>136</v>
      </c>
      <c r="P2789" s="467"/>
      <c r="Q2789" s="456" t="s">
        <v>163</v>
      </c>
      <c r="R2789" s="320" t="s">
        <v>398</v>
      </c>
    </row>
    <row r="2790" s="254" customFormat="1" ht="24" customHeight="1" spans="1:18">
      <c r="A2790" s="45">
        <v>3465</v>
      </c>
      <c r="B2790" s="45" t="s">
        <v>218</v>
      </c>
      <c r="C2790" s="572" t="s">
        <v>9091</v>
      </c>
      <c r="D2790" s="462" t="s">
        <v>9092</v>
      </c>
      <c r="E2790" s="292" t="s">
        <v>9093</v>
      </c>
      <c r="F2790" s="292" t="s">
        <v>9094</v>
      </c>
      <c r="G2790" s="292"/>
      <c r="H2790" s="456" t="s">
        <v>76</v>
      </c>
      <c r="I2790" s="514" t="s">
        <v>903</v>
      </c>
      <c r="J2790" s="360">
        <v>1350</v>
      </c>
      <c r="K2790" s="360">
        <v>1215</v>
      </c>
      <c r="L2790" s="360">
        <v>1080</v>
      </c>
      <c r="M2790" s="512"/>
      <c r="N2790" s="289" t="s">
        <v>135</v>
      </c>
      <c r="O2790" s="283" t="s">
        <v>136</v>
      </c>
      <c r="P2790" s="467"/>
      <c r="Q2790" s="456" t="s">
        <v>163</v>
      </c>
      <c r="R2790" s="320" t="s">
        <v>398</v>
      </c>
    </row>
    <row r="2791" s="254" customFormat="1" ht="24" customHeight="1" spans="1:18">
      <c r="A2791" s="45">
        <v>3467</v>
      </c>
      <c r="B2791" s="45" t="s">
        <v>129</v>
      </c>
      <c r="C2791" s="572" t="s">
        <v>9095</v>
      </c>
      <c r="D2791" s="462" t="s">
        <v>9096</v>
      </c>
      <c r="E2791" s="292" t="s">
        <v>9097</v>
      </c>
      <c r="F2791" s="292" t="s">
        <v>9098</v>
      </c>
      <c r="G2791" s="292"/>
      <c r="H2791" s="464" t="s">
        <v>29</v>
      </c>
      <c r="I2791" s="514" t="s">
        <v>903</v>
      </c>
      <c r="J2791" s="305" t="s">
        <v>9099</v>
      </c>
      <c r="K2791" s="305" t="s">
        <v>70</v>
      </c>
      <c r="L2791" s="305" t="s">
        <v>70</v>
      </c>
      <c r="M2791" s="512" t="s">
        <v>6301</v>
      </c>
      <c r="N2791" s="289"/>
      <c r="O2791" s="292"/>
      <c r="P2791" s="467"/>
      <c r="Q2791" s="456" t="s">
        <v>163</v>
      </c>
      <c r="R2791" s="320" t="s">
        <v>8865</v>
      </c>
    </row>
    <row r="2792" s="254" customFormat="1" ht="24" customHeight="1" spans="1:18">
      <c r="A2792" s="45">
        <v>3471</v>
      </c>
      <c r="B2792" s="45" t="s">
        <v>218</v>
      </c>
      <c r="C2792" s="572" t="s">
        <v>9100</v>
      </c>
      <c r="D2792" s="462" t="s">
        <v>9101</v>
      </c>
      <c r="E2792" s="292" t="s">
        <v>9102</v>
      </c>
      <c r="F2792" s="292"/>
      <c r="G2792" s="292"/>
      <c r="H2792" s="456" t="s">
        <v>76</v>
      </c>
      <c r="I2792" s="514" t="s">
        <v>46</v>
      </c>
      <c r="J2792" s="360">
        <v>675</v>
      </c>
      <c r="K2792" s="360">
        <v>608</v>
      </c>
      <c r="L2792" s="360">
        <v>540</v>
      </c>
      <c r="M2792" s="512"/>
      <c r="N2792" s="289" t="s">
        <v>135</v>
      </c>
      <c r="O2792" s="283" t="s">
        <v>136</v>
      </c>
      <c r="P2792" s="467"/>
      <c r="Q2792" s="456" t="s">
        <v>163</v>
      </c>
      <c r="R2792" s="320" t="s">
        <v>398</v>
      </c>
    </row>
    <row r="2793" s="254" customFormat="1" ht="132" customHeight="1" spans="1:18">
      <c r="A2793" s="45">
        <v>3480</v>
      </c>
      <c r="B2793" s="45"/>
      <c r="C2793" s="45"/>
      <c r="D2793" s="387" t="s">
        <v>9103</v>
      </c>
      <c r="E2793" s="385" t="s">
        <v>9104</v>
      </c>
      <c r="F2793" s="291" t="s">
        <v>6609</v>
      </c>
      <c r="G2793" s="462" t="s">
        <v>9105</v>
      </c>
      <c r="H2793" s="456" t="s">
        <v>29</v>
      </c>
      <c r="I2793" s="325"/>
      <c r="J2793" s="518"/>
      <c r="K2793" s="518"/>
      <c r="L2793" s="518"/>
      <c r="M2793" s="512" t="s">
        <v>9106</v>
      </c>
      <c r="N2793" s="289"/>
      <c r="O2793" s="292"/>
      <c r="P2793" s="467"/>
      <c r="Q2793" s="456"/>
      <c r="R2793" s="320"/>
    </row>
    <row r="2794" s="254" customFormat="1" ht="24" customHeight="1" spans="1:18">
      <c r="A2794" s="45">
        <v>3481</v>
      </c>
      <c r="B2794" s="45" t="s">
        <v>218</v>
      </c>
      <c r="C2794" s="572" t="s">
        <v>9107</v>
      </c>
      <c r="D2794" s="289" t="s">
        <v>9108</v>
      </c>
      <c r="E2794" s="291" t="s">
        <v>9109</v>
      </c>
      <c r="F2794" s="291"/>
      <c r="G2794" s="291"/>
      <c r="H2794" s="456" t="s">
        <v>45</v>
      </c>
      <c r="I2794" s="325" t="s">
        <v>972</v>
      </c>
      <c r="J2794" s="360">
        <v>800</v>
      </c>
      <c r="K2794" s="360">
        <v>800</v>
      </c>
      <c r="L2794" s="360">
        <v>800</v>
      </c>
      <c r="M2794" s="512"/>
      <c r="N2794" s="289"/>
      <c r="O2794" s="292"/>
      <c r="P2794" s="467"/>
      <c r="Q2794" s="456"/>
      <c r="R2794" s="320" t="s">
        <v>398</v>
      </c>
    </row>
    <row r="2795" s="254" customFormat="1" ht="24" customHeight="1" spans="1:18">
      <c r="A2795" s="45">
        <v>3482</v>
      </c>
      <c r="B2795" s="45" t="s">
        <v>129</v>
      </c>
      <c r="C2795" s="572" t="s">
        <v>9107</v>
      </c>
      <c r="D2795" s="289" t="s">
        <v>9110</v>
      </c>
      <c r="E2795" s="291" t="s">
        <v>9111</v>
      </c>
      <c r="F2795" s="291"/>
      <c r="G2795" s="291"/>
      <c r="H2795" s="456" t="s">
        <v>45</v>
      </c>
      <c r="I2795" s="325" t="s">
        <v>972</v>
      </c>
      <c r="J2795" s="360">
        <v>800</v>
      </c>
      <c r="K2795" s="360">
        <v>800</v>
      </c>
      <c r="L2795" s="360">
        <v>800</v>
      </c>
      <c r="M2795" s="512"/>
      <c r="N2795" s="289"/>
      <c r="O2795" s="292"/>
      <c r="P2795" s="467"/>
      <c r="Q2795" s="456"/>
      <c r="R2795" s="320" t="s">
        <v>398</v>
      </c>
    </row>
    <row r="2796" s="254" customFormat="1" ht="24" customHeight="1" spans="1:18">
      <c r="A2796" s="45">
        <v>3483</v>
      </c>
      <c r="B2796" s="45" t="s">
        <v>129</v>
      </c>
      <c r="C2796" s="285" t="s">
        <v>9112</v>
      </c>
      <c r="D2796" s="289" t="s">
        <v>9113</v>
      </c>
      <c r="E2796" s="291" t="s">
        <v>9114</v>
      </c>
      <c r="F2796" s="291"/>
      <c r="G2796" s="291"/>
      <c r="H2796" s="456" t="s">
        <v>45</v>
      </c>
      <c r="I2796" s="325" t="s">
        <v>46</v>
      </c>
      <c r="J2796" s="304">
        <v>1969</v>
      </c>
      <c r="K2796" s="304">
        <v>1969</v>
      </c>
      <c r="L2796" s="304">
        <v>1969</v>
      </c>
      <c r="M2796" s="512"/>
      <c r="N2796" s="289" t="s">
        <v>934</v>
      </c>
      <c r="O2796" s="498" t="s">
        <v>935</v>
      </c>
      <c r="P2796" s="467"/>
      <c r="Q2796" s="456"/>
      <c r="R2796" s="320" t="s">
        <v>398</v>
      </c>
    </row>
    <row r="2797" s="254" customFormat="1" ht="24" customHeight="1" spans="1:18">
      <c r="A2797" s="45">
        <v>3484</v>
      </c>
      <c r="B2797" s="45" t="s">
        <v>129</v>
      </c>
      <c r="C2797" s="572" t="s">
        <v>7631</v>
      </c>
      <c r="D2797" s="289" t="s">
        <v>9115</v>
      </c>
      <c r="E2797" s="291" t="s">
        <v>9116</v>
      </c>
      <c r="F2797" s="291"/>
      <c r="G2797" s="291"/>
      <c r="H2797" s="456" t="s">
        <v>45</v>
      </c>
      <c r="I2797" s="325" t="s">
        <v>46</v>
      </c>
      <c r="J2797" s="360">
        <v>1200</v>
      </c>
      <c r="K2797" s="360">
        <v>1200</v>
      </c>
      <c r="L2797" s="360">
        <v>1200</v>
      </c>
      <c r="M2797" s="512"/>
      <c r="N2797" s="289"/>
      <c r="O2797" s="292"/>
      <c r="P2797" s="467"/>
      <c r="Q2797" s="456"/>
      <c r="R2797" s="320" t="s">
        <v>398</v>
      </c>
    </row>
    <row r="2798" s="254" customFormat="1" ht="24" customHeight="1" spans="1:18">
      <c r="A2798" s="45">
        <v>3485</v>
      </c>
      <c r="B2798" s="45" t="s">
        <v>218</v>
      </c>
      <c r="C2798" s="572" t="s">
        <v>9117</v>
      </c>
      <c r="D2798" s="289" t="s">
        <v>9118</v>
      </c>
      <c r="E2798" s="291" t="s">
        <v>9119</v>
      </c>
      <c r="F2798" s="291"/>
      <c r="G2798" s="291"/>
      <c r="H2798" s="456" t="s">
        <v>45</v>
      </c>
      <c r="I2798" s="325" t="s">
        <v>46</v>
      </c>
      <c r="J2798" s="360">
        <v>1500</v>
      </c>
      <c r="K2798" s="360">
        <v>1500</v>
      </c>
      <c r="L2798" s="360">
        <v>1500</v>
      </c>
      <c r="M2798" s="512"/>
      <c r="N2798" s="289"/>
      <c r="O2798" s="292"/>
      <c r="P2798" s="467"/>
      <c r="Q2798" s="456"/>
      <c r="R2798" s="320" t="s">
        <v>398</v>
      </c>
    </row>
    <row r="2799" s="254" customFormat="1" ht="24" customHeight="1" spans="1:18">
      <c r="A2799" s="45">
        <v>3486</v>
      </c>
      <c r="B2799" s="45" t="s">
        <v>129</v>
      </c>
      <c r="C2799" s="572" t="s">
        <v>5924</v>
      </c>
      <c r="D2799" s="289" t="s">
        <v>9120</v>
      </c>
      <c r="E2799" s="291" t="s">
        <v>9121</v>
      </c>
      <c r="F2799" s="291"/>
      <c r="G2799" s="291"/>
      <c r="H2799" s="456" t="s">
        <v>45</v>
      </c>
      <c r="I2799" s="325" t="s">
        <v>46</v>
      </c>
      <c r="J2799" s="360">
        <v>1200</v>
      </c>
      <c r="K2799" s="360">
        <v>1200</v>
      </c>
      <c r="L2799" s="360">
        <v>1200</v>
      </c>
      <c r="M2799" s="512"/>
      <c r="N2799" s="289"/>
      <c r="O2799" s="292"/>
      <c r="P2799" s="467"/>
      <c r="Q2799" s="456"/>
      <c r="R2799" s="320" t="s">
        <v>398</v>
      </c>
    </row>
    <row r="2800" s="254" customFormat="1" ht="24" customHeight="1" spans="1:18">
      <c r="A2800" s="45">
        <v>3487</v>
      </c>
      <c r="B2800" s="45" t="s">
        <v>218</v>
      </c>
      <c r="C2800" s="572" t="s">
        <v>6084</v>
      </c>
      <c r="D2800" s="289" t="s">
        <v>9122</v>
      </c>
      <c r="E2800" s="244" t="s">
        <v>9123</v>
      </c>
      <c r="F2800" s="291"/>
      <c r="G2800" s="291"/>
      <c r="H2800" s="456" t="s">
        <v>45</v>
      </c>
      <c r="I2800" s="325" t="s">
        <v>46</v>
      </c>
      <c r="J2800" s="360">
        <v>1200</v>
      </c>
      <c r="K2800" s="360">
        <v>1200</v>
      </c>
      <c r="L2800" s="360">
        <v>1200</v>
      </c>
      <c r="M2800" s="512"/>
      <c r="N2800" s="533" t="s">
        <v>9124</v>
      </c>
      <c r="O2800" s="463" t="s">
        <v>9125</v>
      </c>
      <c r="P2800" s="467"/>
      <c r="Q2800" s="456"/>
      <c r="R2800" s="320" t="s">
        <v>398</v>
      </c>
    </row>
    <row r="2801" s="254" customFormat="1" ht="24" customHeight="1" spans="1:18">
      <c r="A2801" s="45">
        <v>3488</v>
      </c>
      <c r="B2801" s="45" t="s">
        <v>129</v>
      </c>
      <c r="C2801" s="572" t="s">
        <v>9126</v>
      </c>
      <c r="D2801" s="289" t="s">
        <v>9127</v>
      </c>
      <c r="E2801" s="291" t="s">
        <v>9128</v>
      </c>
      <c r="F2801" s="291" t="s">
        <v>9129</v>
      </c>
      <c r="G2801" s="291"/>
      <c r="H2801" s="456" t="s">
        <v>45</v>
      </c>
      <c r="I2801" s="325" t="s">
        <v>46</v>
      </c>
      <c r="J2801" s="360">
        <v>1000</v>
      </c>
      <c r="K2801" s="360">
        <v>1000</v>
      </c>
      <c r="L2801" s="360">
        <v>1000</v>
      </c>
      <c r="M2801" s="512"/>
      <c r="N2801" s="289"/>
      <c r="O2801" s="292"/>
      <c r="P2801" s="467"/>
      <c r="Q2801" s="456"/>
      <c r="R2801" s="320" t="s">
        <v>398</v>
      </c>
    </row>
    <row r="2802" s="254" customFormat="1" ht="24" customHeight="1" spans="1:18">
      <c r="A2802" s="45">
        <v>3489</v>
      </c>
      <c r="B2802" s="45" t="s">
        <v>129</v>
      </c>
      <c r="C2802" s="572" t="s">
        <v>9126</v>
      </c>
      <c r="D2802" s="289" t="s">
        <v>9130</v>
      </c>
      <c r="E2802" s="291" t="s">
        <v>9131</v>
      </c>
      <c r="F2802" s="291"/>
      <c r="G2802" s="291"/>
      <c r="H2802" s="456" t="s">
        <v>45</v>
      </c>
      <c r="I2802" s="325" t="s">
        <v>46</v>
      </c>
      <c r="J2802" s="360">
        <v>600</v>
      </c>
      <c r="K2802" s="360">
        <v>600</v>
      </c>
      <c r="L2802" s="360">
        <v>600</v>
      </c>
      <c r="M2802" s="512"/>
      <c r="N2802" s="289"/>
      <c r="O2802" s="292"/>
      <c r="P2802" s="467"/>
      <c r="Q2802" s="456"/>
      <c r="R2802" s="320" t="s">
        <v>398</v>
      </c>
    </row>
    <row r="2803" s="254" customFormat="1" ht="24" customHeight="1" spans="1:18">
      <c r="A2803" s="45">
        <v>3490</v>
      </c>
      <c r="B2803" s="45" t="s">
        <v>129</v>
      </c>
      <c r="C2803" s="572" t="s">
        <v>9132</v>
      </c>
      <c r="D2803" s="289" t="s">
        <v>9133</v>
      </c>
      <c r="E2803" s="291" t="s">
        <v>9134</v>
      </c>
      <c r="F2803" s="291" t="s">
        <v>9135</v>
      </c>
      <c r="G2803" s="291"/>
      <c r="H2803" s="456" t="s">
        <v>45</v>
      </c>
      <c r="I2803" s="325" t="s">
        <v>46</v>
      </c>
      <c r="J2803" s="360">
        <v>1200</v>
      </c>
      <c r="K2803" s="360">
        <v>1200</v>
      </c>
      <c r="L2803" s="360">
        <v>1200</v>
      </c>
      <c r="M2803" s="512"/>
      <c r="N2803" s="289"/>
      <c r="O2803" s="292"/>
      <c r="P2803" s="467"/>
      <c r="Q2803" s="456"/>
      <c r="R2803" s="320" t="s">
        <v>398</v>
      </c>
    </row>
    <row r="2804" s="254" customFormat="1" ht="24" customHeight="1" spans="1:18">
      <c r="A2804" s="45">
        <v>3491</v>
      </c>
      <c r="B2804" s="45" t="s">
        <v>218</v>
      </c>
      <c r="C2804" s="572" t="s">
        <v>9136</v>
      </c>
      <c r="D2804" s="289" t="s">
        <v>9137</v>
      </c>
      <c r="E2804" s="291" t="s">
        <v>9138</v>
      </c>
      <c r="F2804" s="291"/>
      <c r="G2804" s="291"/>
      <c r="H2804" s="456" t="s">
        <v>45</v>
      </c>
      <c r="I2804" s="325" t="s">
        <v>46</v>
      </c>
      <c r="J2804" s="360">
        <v>1200</v>
      </c>
      <c r="K2804" s="360">
        <v>1200</v>
      </c>
      <c r="L2804" s="360">
        <v>1200</v>
      </c>
      <c r="M2804" s="512"/>
      <c r="N2804" s="289"/>
      <c r="O2804" s="292"/>
      <c r="P2804" s="467"/>
      <c r="Q2804" s="456"/>
      <c r="R2804" s="320" t="s">
        <v>398</v>
      </c>
    </row>
    <row r="2805" s="254" customFormat="1" ht="24" customHeight="1" spans="1:18">
      <c r="A2805" s="45">
        <v>3492</v>
      </c>
      <c r="B2805" s="45" t="s">
        <v>218</v>
      </c>
      <c r="C2805" s="572" t="s">
        <v>9139</v>
      </c>
      <c r="D2805" s="289" t="s">
        <v>9140</v>
      </c>
      <c r="E2805" s="291" t="s">
        <v>9141</v>
      </c>
      <c r="F2805" s="291" t="s">
        <v>9135</v>
      </c>
      <c r="G2805" s="291"/>
      <c r="H2805" s="456" t="s">
        <v>45</v>
      </c>
      <c r="I2805" s="325" t="s">
        <v>46</v>
      </c>
      <c r="J2805" s="360">
        <v>1200</v>
      </c>
      <c r="K2805" s="360">
        <v>1200</v>
      </c>
      <c r="L2805" s="360">
        <v>1200</v>
      </c>
      <c r="M2805" s="512"/>
      <c r="N2805" s="289"/>
      <c r="O2805" s="292"/>
      <c r="P2805" s="467"/>
      <c r="Q2805" s="456"/>
      <c r="R2805" s="320" t="s">
        <v>398</v>
      </c>
    </row>
    <row r="2806" s="254" customFormat="1" ht="24" customHeight="1" spans="1:18">
      <c r="A2806" s="45">
        <v>3493</v>
      </c>
      <c r="B2806" s="45" t="s">
        <v>145</v>
      </c>
      <c r="C2806" s="572" t="s">
        <v>9142</v>
      </c>
      <c r="D2806" s="289" t="s">
        <v>9143</v>
      </c>
      <c r="E2806" s="291" t="s">
        <v>9144</v>
      </c>
      <c r="F2806" s="291" t="s">
        <v>9135</v>
      </c>
      <c r="G2806" s="291"/>
      <c r="H2806" s="456" t="s">
        <v>45</v>
      </c>
      <c r="I2806" s="325" t="s">
        <v>46</v>
      </c>
      <c r="J2806" s="360">
        <v>600</v>
      </c>
      <c r="K2806" s="360">
        <v>600</v>
      </c>
      <c r="L2806" s="360">
        <v>600</v>
      </c>
      <c r="M2806" s="512"/>
      <c r="N2806" s="289"/>
      <c r="O2806" s="292"/>
      <c r="P2806" s="467"/>
      <c r="Q2806" s="456"/>
      <c r="R2806" s="320" t="s">
        <v>398</v>
      </c>
    </row>
    <row r="2807" s="254" customFormat="1" ht="24" customHeight="1" spans="1:18">
      <c r="A2807" s="45">
        <v>3494</v>
      </c>
      <c r="B2807" s="45" t="s">
        <v>129</v>
      </c>
      <c r="C2807" s="572" t="s">
        <v>9145</v>
      </c>
      <c r="D2807" s="289" t="s">
        <v>9146</v>
      </c>
      <c r="E2807" s="291" t="s">
        <v>9147</v>
      </c>
      <c r="F2807" s="291"/>
      <c r="G2807" s="291"/>
      <c r="H2807" s="456" t="s">
        <v>45</v>
      </c>
      <c r="I2807" s="325" t="s">
        <v>46</v>
      </c>
      <c r="J2807" s="360">
        <v>600</v>
      </c>
      <c r="K2807" s="360">
        <v>600</v>
      </c>
      <c r="L2807" s="360">
        <v>600</v>
      </c>
      <c r="M2807" s="512"/>
      <c r="N2807" s="289"/>
      <c r="O2807" s="292"/>
      <c r="P2807" s="467"/>
      <c r="Q2807" s="456"/>
      <c r="R2807" s="320" t="s">
        <v>398</v>
      </c>
    </row>
    <row r="2808" s="254" customFormat="1" ht="24" customHeight="1" spans="1:18">
      <c r="A2808" s="45">
        <v>3495</v>
      </c>
      <c r="B2808" s="45" t="s">
        <v>218</v>
      </c>
      <c r="C2808" s="572" t="s">
        <v>9148</v>
      </c>
      <c r="D2808" s="289" t="s">
        <v>9149</v>
      </c>
      <c r="E2808" s="291" t="s">
        <v>9150</v>
      </c>
      <c r="F2808" s="291"/>
      <c r="G2808" s="291"/>
      <c r="H2808" s="456" t="s">
        <v>45</v>
      </c>
      <c r="I2808" s="325" t="s">
        <v>46</v>
      </c>
      <c r="J2808" s="360">
        <v>1200</v>
      </c>
      <c r="K2808" s="360">
        <v>1200</v>
      </c>
      <c r="L2808" s="360">
        <v>1200</v>
      </c>
      <c r="M2808" s="512" t="s">
        <v>9151</v>
      </c>
      <c r="N2808" s="289"/>
      <c r="O2808" s="292"/>
      <c r="P2808" s="467"/>
      <c r="Q2808" s="456"/>
      <c r="R2808" s="320" t="s">
        <v>398</v>
      </c>
    </row>
    <row r="2809" s="254" customFormat="1" ht="24" customHeight="1" spans="1:18">
      <c r="A2809" s="45">
        <v>3496</v>
      </c>
      <c r="B2809" s="45" t="s">
        <v>129</v>
      </c>
      <c r="C2809" s="572" t="s">
        <v>9152</v>
      </c>
      <c r="D2809" s="289" t="s">
        <v>9153</v>
      </c>
      <c r="E2809" s="291" t="s">
        <v>9154</v>
      </c>
      <c r="F2809" s="291"/>
      <c r="G2809" s="291" t="s">
        <v>9155</v>
      </c>
      <c r="H2809" s="456" t="s">
        <v>45</v>
      </c>
      <c r="I2809" s="325" t="s">
        <v>46</v>
      </c>
      <c r="J2809" s="360">
        <v>2000</v>
      </c>
      <c r="K2809" s="360">
        <v>2000</v>
      </c>
      <c r="L2809" s="360">
        <v>2000</v>
      </c>
      <c r="M2809" s="512"/>
      <c r="N2809" s="289"/>
      <c r="O2809" s="292"/>
      <c r="P2809" s="467"/>
      <c r="Q2809" s="456"/>
      <c r="R2809" s="320" t="s">
        <v>398</v>
      </c>
    </row>
    <row r="2810" s="246" customFormat="1" ht="12" customHeight="1" spans="1:18">
      <c r="A2810" s="45">
        <v>3497</v>
      </c>
      <c r="B2810" s="45"/>
      <c r="C2810" s="45"/>
      <c r="D2810" s="460" t="s">
        <v>9156</v>
      </c>
      <c r="E2810" s="461" t="s">
        <v>9157</v>
      </c>
      <c r="F2810" s="461"/>
      <c r="G2810" s="461"/>
      <c r="H2810" s="458"/>
      <c r="I2810" s="458"/>
      <c r="J2810" s="534"/>
      <c r="K2810" s="534"/>
      <c r="L2810" s="534"/>
      <c r="M2810" s="535"/>
      <c r="N2810" s="289"/>
      <c r="O2810" s="461"/>
      <c r="P2810" s="456"/>
      <c r="Q2810" s="456" t="s">
        <v>163</v>
      </c>
      <c r="R2810" s="320"/>
    </row>
    <row r="2811" s="251" customFormat="1" ht="12" customHeight="1" spans="1:18">
      <c r="A2811" s="45">
        <v>3498</v>
      </c>
      <c r="B2811" s="45"/>
      <c r="C2811" s="45"/>
      <c r="D2811" s="460" t="s">
        <v>9158</v>
      </c>
      <c r="E2811" s="461" t="s">
        <v>9159</v>
      </c>
      <c r="F2811" s="462"/>
      <c r="G2811" s="462"/>
      <c r="H2811" s="459"/>
      <c r="I2811" s="441"/>
      <c r="J2811" s="312"/>
      <c r="K2811" s="312"/>
      <c r="L2811" s="312"/>
      <c r="M2811" s="519"/>
      <c r="N2811" s="289"/>
      <c r="O2811" s="292"/>
      <c r="P2811" s="483"/>
      <c r="Q2811" s="456" t="s">
        <v>163</v>
      </c>
      <c r="R2811" s="320"/>
    </row>
    <row r="2812" s="251" customFormat="1" ht="36" customHeight="1" spans="1:18">
      <c r="A2812" s="45">
        <v>3499</v>
      </c>
      <c r="B2812" s="45" t="s">
        <v>129</v>
      </c>
      <c r="C2812" s="572" t="s">
        <v>9160</v>
      </c>
      <c r="D2812" s="462" t="s">
        <v>9161</v>
      </c>
      <c r="E2812" s="292" t="s">
        <v>9162</v>
      </c>
      <c r="F2812" s="445" t="s">
        <v>9163</v>
      </c>
      <c r="G2812" s="445" t="s">
        <v>9164</v>
      </c>
      <c r="H2812" s="459" t="s">
        <v>76</v>
      </c>
      <c r="I2812" s="441" t="s">
        <v>9165</v>
      </c>
      <c r="J2812" s="360">
        <v>8.5</v>
      </c>
      <c r="K2812" s="360">
        <v>8.5</v>
      </c>
      <c r="L2812" s="469">
        <v>8.5</v>
      </c>
      <c r="M2812" s="499" t="s">
        <v>9166</v>
      </c>
      <c r="N2812" s="289" t="s">
        <v>8816</v>
      </c>
      <c r="O2812" s="292" t="s">
        <v>136</v>
      </c>
      <c r="P2812" s="459" t="s">
        <v>376</v>
      </c>
      <c r="Q2812" s="456" t="s">
        <v>163</v>
      </c>
      <c r="R2812" s="320"/>
    </row>
    <row r="2813" s="251" customFormat="1" ht="24" customHeight="1" spans="1:18">
      <c r="A2813" s="45">
        <v>3500</v>
      </c>
      <c r="B2813" s="45" t="s">
        <v>129</v>
      </c>
      <c r="C2813" s="572" t="s">
        <v>9167</v>
      </c>
      <c r="D2813" s="462" t="s">
        <v>9168</v>
      </c>
      <c r="E2813" s="292" t="s">
        <v>9169</v>
      </c>
      <c r="F2813" s="445"/>
      <c r="G2813" s="445"/>
      <c r="H2813" s="459" t="s">
        <v>29</v>
      </c>
      <c r="I2813" s="441" t="s">
        <v>9170</v>
      </c>
      <c r="J2813" s="452">
        <v>18</v>
      </c>
      <c r="K2813" s="452">
        <v>18</v>
      </c>
      <c r="L2813" s="536">
        <v>18</v>
      </c>
      <c r="M2813" s="499"/>
      <c r="N2813" s="289"/>
      <c r="O2813" s="292"/>
      <c r="P2813" s="483"/>
      <c r="Q2813" s="456" t="s">
        <v>163</v>
      </c>
      <c r="R2813" s="320"/>
    </row>
    <row r="2814" s="251" customFormat="1" ht="24" customHeight="1" spans="1:18">
      <c r="A2814" s="45">
        <v>3501</v>
      </c>
      <c r="B2814" s="45" t="s">
        <v>129</v>
      </c>
      <c r="C2814" s="572" t="s">
        <v>9171</v>
      </c>
      <c r="D2814" s="462" t="s">
        <v>9172</v>
      </c>
      <c r="E2814" s="292" t="s">
        <v>9173</v>
      </c>
      <c r="F2814" s="445" t="s">
        <v>9174</v>
      </c>
      <c r="G2814" s="445"/>
      <c r="H2814" s="480" t="s">
        <v>76</v>
      </c>
      <c r="I2814" s="441" t="s">
        <v>9165</v>
      </c>
      <c r="J2814" s="360">
        <v>7.7</v>
      </c>
      <c r="K2814" s="360">
        <v>7.7</v>
      </c>
      <c r="L2814" s="469">
        <v>7.7</v>
      </c>
      <c r="M2814" s="499"/>
      <c r="N2814" s="289" t="s">
        <v>135</v>
      </c>
      <c r="O2814" s="283" t="s">
        <v>136</v>
      </c>
      <c r="P2814" s="483"/>
      <c r="Q2814" s="456" t="s">
        <v>163</v>
      </c>
      <c r="R2814" s="320"/>
    </row>
    <row r="2815" s="251" customFormat="1" ht="24" customHeight="1" spans="1:18">
      <c r="A2815" s="45">
        <v>3502</v>
      </c>
      <c r="B2815" s="45" t="s">
        <v>129</v>
      </c>
      <c r="C2815" s="572" t="s">
        <v>9175</v>
      </c>
      <c r="D2815" s="462" t="s">
        <v>9176</v>
      </c>
      <c r="E2815" s="292" t="s">
        <v>9177</v>
      </c>
      <c r="F2815" s="445"/>
      <c r="G2815" s="445"/>
      <c r="H2815" s="480" t="s">
        <v>29</v>
      </c>
      <c r="I2815" s="441" t="s">
        <v>9165</v>
      </c>
      <c r="J2815" s="452">
        <v>8</v>
      </c>
      <c r="K2815" s="452">
        <v>8</v>
      </c>
      <c r="L2815" s="536">
        <v>8</v>
      </c>
      <c r="M2815" s="499"/>
      <c r="N2815" s="289"/>
      <c r="O2815" s="292"/>
      <c r="P2815" s="483"/>
      <c r="Q2815" s="456" t="s">
        <v>163</v>
      </c>
      <c r="R2815" s="320"/>
    </row>
    <row r="2816" s="251" customFormat="1" ht="24" customHeight="1" spans="1:18">
      <c r="A2816" s="45">
        <v>3503</v>
      </c>
      <c r="B2816" s="45" t="s">
        <v>145</v>
      </c>
      <c r="C2816" s="572" t="s">
        <v>9178</v>
      </c>
      <c r="D2816" s="462" t="s">
        <v>9179</v>
      </c>
      <c r="E2816" s="292" t="s">
        <v>9180</v>
      </c>
      <c r="F2816" s="445" t="s">
        <v>9181</v>
      </c>
      <c r="G2816" s="445"/>
      <c r="H2816" s="480" t="s">
        <v>76</v>
      </c>
      <c r="I2816" s="441" t="s">
        <v>9165</v>
      </c>
      <c r="J2816" s="360">
        <v>12</v>
      </c>
      <c r="K2816" s="360">
        <v>12</v>
      </c>
      <c r="L2816" s="469">
        <v>12</v>
      </c>
      <c r="M2816" s="499"/>
      <c r="N2816" s="289" t="s">
        <v>135</v>
      </c>
      <c r="O2816" s="283" t="s">
        <v>136</v>
      </c>
      <c r="P2816" s="483"/>
      <c r="Q2816" s="456" t="s">
        <v>163</v>
      </c>
      <c r="R2816" s="320"/>
    </row>
    <row r="2817" s="251" customFormat="1" ht="24" customHeight="1" spans="1:18">
      <c r="A2817" s="45">
        <v>3504</v>
      </c>
      <c r="B2817" s="45" t="s">
        <v>129</v>
      </c>
      <c r="C2817" s="572" t="s">
        <v>9182</v>
      </c>
      <c r="D2817" s="462" t="s">
        <v>9183</v>
      </c>
      <c r="E2817" s="292" t="s">
        <v>9184</v>
      </c>
      <c r="F2817" s="445" t="s">
        <v>9185</v>
      </c>
      <c r="G2817" s="445"/>
      <c r="H2817" s="480" t="s">
        <v>76</v>
      </c>
      <c r="I2817" s="441" t="s">
        <v>9165</v>
      </c>
      <c r="J2817" s="360">
        <v>15</v>
      </c>
      <c r="K2817" s="360">
        <v>15</v>
      </c>
      <c r="L2817" s="469">
        <v>15</v>
      </c>
      <c r="M2817" s="499"/>
      <c r="N2817" s="289" t="s">
        <v>135</v>
      </c>
      <c r="O2817" s="283" t="s">
        <v>136</v>
      </c>
      <c r="P2817" s="483"/>
      <c r="Q2817" s="456" t="s">
        <v>163</v>
      </c>
      <c r="R2817" s="320"/>
    </row>
    <row r="2818" s="251" customFormat="1" ht="24" customHeight="1" spans="1:18">
      <c r="A2818" s="45">
        <v>3505</v>
      </c>
      <c r="B2818" s="45" t="s">
        <v>129</v>
      </c>
      <c r="C2818" s="572" t="s">
        <v>9186</v>
      </c>
      <c r="D2818" s="462" t="s">
        <v>9187</v>
      </c>
      <c r="E2818" s="292" t="s">
        <v>9188</v>
      </c>
      <c r="F2818" s="445" t="s">
        <v>9189</v>
      </c>
      <c r="G2818" s="445"/>
      <c r="H2818" s="480" t="s">
        <v>76</v>
      </c>
      <c r="I2818" s="441" t="s">
        <v>9165</v>
      </c>
      <c r="J2818" s="360">
        <v>12</v>
      </c>
      <c r="K2818" s="360">
        <v>12</v>
      </c>
      <c r="L2818" s="469">
        <v>12</v>
      </c>
      <c r="M2818" s="499"/>
      <c r="N2818" s="289" t="s">
        <v>135</v>
      </c>
      <c r="O2818" s="283" t="s">
        <v>136</v>
      </c>
      <c r="P2818" s="483"/>
      <c r="Q2818" s="456" t="s">
        <v>163</v>
      </c>
      <c r="R2818" s="320"/>
    </row>
    <row r="2819" s="251" customFormat="1" ht="36" customHeight="1" spans="1:18">
      <c r="A2819" s="45">
        <v>3506</v>
      </c>
      <c r="B2819" s="45" t="s">
        <v>145</v>
      </c>
      <c r="C2819" s="572" t="s">
        <v>9190</v>
      </c>
      <c r="D2819" s="462" t="s">
        <v>9191</v>
      </c>
      <c r="E2819" s="292" t="s">
        <v>9192</v>
      </c>
      <c r="F2819" s="445" t="s">
        <v>9193</v>
      </c>
      <c r="G2819" s="445"/>
      <c r="H2819" s="480" t="s">
        <v>29</v>
      </c>
      <c r="I2819" s="441" t="s">
        <v>9194</v>
      </c>
      <c r="J2819" s="452">
        <v>15</v>
      </c>
      <c r="K2819" s="452">
        <v>15</v>
      </c>
      <c r="L2819" s="536">
        <v>15</v>
      </c>
      <c r="M2819" s="499"/>
      <c r="N2819" s="289"/>
      <c r="O2819" s="292"/>
      <c r="P2819" s="483"/>
      <c r="Q2819" s="456" t="s">
        <v>163</v>
      </c>
      <c r="R2819" s="320"/>
    </row>
    <row r="2820" s="251" customFormat="1" ht="24" customHeight="1" spans="1:18">
      <c r="A2820" s="45">
        <v>3507</v>
      </c>
      <c r="B2820" s="45" t="s">
        <v>129</v>
      </c>
      <c r="C2820" s="572" t="s">
        <v>9195</v>
      </c>
      <c r="D2820" s="462" t="s">
        <v>9196</v>
      </c>
      <c r="E2820" s="292" t="s">
        <v>9197</v>
      </c>
      <c r="F2820" s="445" t="s">
        <v>9198</v>
      </c>
      <c r="G2820" s="445"/>
      <c r="H2820" s="480" t="s">
        <v>76</v>
      </c>
      <c r="I2820" s="441" t="s">
        <v>1117</v>
      </c>
      <c r="J2820" s="360">
        <v>12</v>
      </c>
      <c r="K2820" s="360">
        <v>12</v>
      </c>
      <c r="L2820" s="469">
        <v>12</v>
      </c>
      <c r="M2820" s="499"/>
      <c r="N2820" s="289" t="s">
        <v>135</v>
      </c>
      <c r="O2820" s="283" t="s">
        <v>136</v>
      </c>
      <c r="P2820" s="483"/>
      <c r="Q2820" s="456" t="s">
        <v>163</v>
      </c>
      <c r="R2820" s="320"/>
    </row>
    <row r="2821" s="251" customFormat="1" ht="36" customHeight="1" spans="1:18">
      <c r="A2821" s="45">
        <v>3508</v>
      </c>
      <c r="B2821" s="45" t="s">
        <v>129</v>
      </c>
      <c r="C2821" s="572" t="s">
        <v>9199</v>
      </c>
      <c r="D2821" s="462" t="s">
        <v>9200</v>
      </c>
      <c r="E2821" s="292" t="s">
        <v>9201</v>
      </c>
      <c r="F2821" s="445" t="s">
        <v>9202</v>
      </c>
      <c r="G2821" s="445"/>
      <c r="H2821" s="480" t="s">
        <v>76</v>
      </c>
      <c r="I2821" s="441" t="s">
        <v>1117</v>
      </c>
      <c r="J2821" s="360">
        <v>14</v>
      </c>
      <c r="K2821" s="360">
        <v>14</v>
      </c>
      <c r="L2821" s="469">
        <v>14</v>
      </c>
      <c r="M2821" s="499"/>
      <c r="N2821" s="289" t="s">
        <v>135</v>
      </c>
      <c r="O2821" s="283" t="s">
        <v>136</v>
      </c>
      <c r="P2821" s="483"/>
      <c r="Q2821" s="456" t="s">
        <v>163</v>
      </c>
      <c r="R2821" s="320"/>
    </row>
    <row r="2822" s="251" customFormat="1" ht="24" customHeight="1" spans="1:18">
      <c r="A2822" s="45">
        <v>3509</v>
      </c>
      <c r="B2822" s="45" t="s">
        <v>129</v>
      </c>
      <c r="C2822" s="572" t="s">
        <v>9203</v>
      </c>
      <c r="D2822" s="289" t="s">
        <v>9204</v>
      </c>
      <c r="E2822" s="291" t="s">
        <v>9205</v>
      </c>
      <c r="F2822" s="291"/>
      <c r="G2822" s="291"/>
      <c r="H2822" s="459" t="s">
        <v>76</v>
      </c>
      <c r="I2822" s="325" t="s">
        <v>917</v>
      </c>
      <c r="J2822" s="360">
        <v>15</v>
      </c>
      <c r="K2822" s="360">
        <v>15</v>
      </c>
      <c r="L2822" s="469">
        <v>15</v>
      </c>
      <c r="M2822" s="519"/>
      <c r="N2822" s="289" t="s">
        <v>135</v>
      </c>
      <c r="O2822" s="283" t="s">
        <v>136</v>
      </c>
      <c r="P2822" s="483"/>
      <c r="Q2822" s="456" t="s">
        <v>163</v>
      </c>
      <c r="R2822" s="320"/>
    </row>
    <row r="2823" s="251" customFormat="1" ht="36" customHeight="1" spans="1:18">
      <c r="A2823" s="45">
        <v>3510</v>
      </c>
      <c r="B2823" s="45" t="s">
        <v>129</v>
      </c>
      <c r="C2823" s="572" t="s">
        <v>9206</v>
      </c>
      <c r="D2823" s="462" t="s">
        <v>9207</v>
      </c>
      <c r="E2823" s="292" t="s">
        <v>9208</v>
      </c>
      <c r="F2823" s="445" t="s">
        <v>9209</v>
      </c>
      <c r="G2823" s="445"/>
      <c r="H2823" s="480" t="s">
        <v>76</v>
      </c>
      <c r="I2823" s="441" t="s">
        <v>1117</v>
      </c>
      <c r="J2823" s="360">
        <v>13</v>
      </c>
      <c r="K2823" s="360">
        <v>13</v>
      </c>
      <c r="L2823" s="469">
        <v>13</v>
      </c>
      <c r="M2823" s="499"/>
      <c r="N2823" s="289" t="s">
        <v>135</v>
      </c>
      <c r="O2823" s="283" t="s">
        <v>136</v>
      </c>
      <c r="P2823" s="483"/>
      <c r="Q2823" s="456" t="s">
        <v>163</v>
      </c>
      <c r="R2823" s="320"/>
    </row>
    <row r="2824" s="251" customFormat="1" ht="24" customHeight="1" spans="1:18">
      <c r="A2824" s="45">
        <v>3511</v>
      </c>
      <c r="B2824" s="45" t="s">
        <v>129</v>
      </c>
      <c r="C2824" s="572" t="s">
        <v>9210</v>
      </c>
      <c r="D2824" s="462" t="s">
        <v>9211</v>
      </c>
      <c r="E2824" s="292" t="s">
        <v>9212</v>
      </c>
      <c r="F2824" s="445"/>
      <c r="G2824" s="445"/>
      <c r="H2824" s="480" t="s">
        <v>29</v>
      </c>
      <c r="I2824" s="441" t="s">
        <v>9213</v>
      </c>
      <c r="J2824" s="452">
        <v>5</v>
      </c>
      <c r="K2824" s="452">
        <v>5</v>
      </c>
      <c r="L2824" s="452">
        <v>5</v>
      </c>
      <c r="M2824" s="499"/>
      <c r="N2824" s="289"/>
      <c r="O2824" s="292"/>
      <c r="P2824" s="483"/>
      <c r="Q2824" s="456" t="s">
        <v>163</v>
      </c>
      <c r="R2824" s="320"/>
    </row>
    <row r="2825" s="251" customFormat="1" ht="24" customHeight="1" spans="1:18">
      <c r="A2825" s="45">
        <v>3512</v>
      </c>
      <c r="B2825" s="45" t="s">
        <v>129</v>
      </c>
      <c r="C2825" s="572" t="s">
        <v>9214</v>
      </c>
      <c r="D2825" s="462" t="s">
        <v>9215</v>
      </c>
      <c r="E2825" s="292" t="s">
        <v>9216</v>
      </c>
      <c r="F2825" s="445" t="s">
        <v>9217</v>
      </c>
      <c r="G2825" s="445"/>
      <c r="H2825" s="480" t="s">
        <v>76</v>
      </c>
      <c r="I2825" s="441" t="s">
        <v>1117</v>
      </c>
      <c r="J2825" s="360">
        <v>14</v>
      </c>
      <c r="K2825" s="360">
        <v>14</v>
      </c>
      <c r="L2825" s="469">
        <v>14</v>
      </c>
      <c r="M2825" s="499"/>
      <c r="N2825" s="289" t="s">
        <v>135</v>
      </c>
      <c r="O2825" s="283" t="s">
        <v>136</v>
      </c>
      <c r="P2825" s="483"/>
      <c r="Q2825" s="456" t="s">
        <v>163</v>
      </c>
      <c r="R2825" s="320"/>
    </row>
    <row r="2826" s="251" customFormat="1" ht="24" customHeight="1" spans="1:18">
      <c r="A2826" s="45">
        <v>3513</v>
      </c>
      <c r="B2826" s="45" t="s">
        <v>129</v>
      </c>
      <c r="C2826" s="572" t="s">
        <v>9218</v>
      </c>
      <c r="D2826" s="462" t="s">
        <v>9219</v>
      </c>
      <c r="E2826" s="292" t="s">
        <v>9220</v>
      </c>
      <c r="F2826" s="445" t="s">
        <v>9221</v>
      </c>
      <c r="G2826" s="445"/>
      <c r="H2826" s="480" t="s">
        <v>76</v>
      </c>
      <c r="I2826" s="441" t="s">
        <v>1117</v>
      </c>
      <c r="J2826" s="360">
        <v>15</v>
      </c>
      <c r="K2826" s="360">
        <v>15</v>
      </c>
      <c r="L2826" s="469">
        <v>15</v>
      </c>
      <c r="M2826" s="499"/>
      <c r="N2826" s="289" t="s">
        <v>135</v>
      </c>
      <c r="O2826" s="283" t="s">
        <v>136</v>
      </c>
      <c r="P2826" s="483"/>
      <c r="Q2826" s="456" t="s">
        <v>163</v>
      </c>
      <c r="R2826" s="320"/>
    </row>
    <row r="2827" s="251" customFormat="1" ht="24" customHeight="1" spans="1:18">
      <c r="A2827" s="45">
        <v>3514</v>
      </c>
      <c r="B2827" s="45" t="s">
        <v>129</v>
      </c>
      <c r="C2827" s="572" t="s">
        <v>9222</v>
      </c>
      <c r="D2827" s="462" t="s">
        <v>9223</v>
      </c>
      <c r="E2827" s="292" t="s">
        <v>9224</v>
      </c>
      <c r="F2827" s="445" t="s">
        <v>9225</v>
      </c>
      <c r="G2827" s="445"/>
      <c r="H2827" s="480" t="s">
        <v>76</v>
      </c>
      <c r="I2827" s="441" t="s">
        <v>46</v>
      </c>
      <c r="J2827" s="360">
        <v>40</v>
      </c>
      <c r="K2827" s="360">
        <v>40</v>
      </c>
      <c r="L2827" s="469">
        <v>40</v>
      </c>
      <c r="M2827" s="499"/>
      <c r="N2827" s="289" t="s">
        <v>135</v>
      </c>
      <c r="O2827" s="283" t="s">
        <v>136</v>
      </c>
      <c r="P2827" s="483"/>
      <c r="Q2827" s="456" t="s">
        <v>163</v>
      </c>
      <c r="R2827" s="320"/>
    </row>
    <row r="2828" s="251" customFormat="1" ht="24" customHeight="1" spans="1:18">
      <c r="A2828" s="45">
        <v>3515</v>
      </c>
      <c r="B2828" s="45" t="s">
        <v>129</v>
      </c>
      <c r="C2828" s="572" t="s">
        <v>9226</v>
      </c>
      <c r="D2828" s="462" t="s">
        <v>9227</v>
      </c>
      <c r="E2828" s="292" t="s">
        <v>9228</v>
      </c>
      <c r="F2828" s="445" t="s">
        <v>9229</v>
      </c>
      <c r="G2828" s="445"/>
      <c r="H2828" s="480" t="s">
        <v>76</v>
      </c>
      <c r="I2828" s="441" t="s">
        <v>9230</v>
      </c>
      <c r="J2828" s="452">
        <v>20</v>
      </c>
      <c r="K2828" s="452">
        <v>20</v>
      </c>
      <c r="L2828" s="536">
        <v>20</v>
      </c>
      <c r="M2828" s="499"/>
      <c r="N2828" s="289"/>
      <c r="O2828" s="292"/>
      <c r="P2828" s="483"/>
      <c r="Q2828" s="456" t="s">
        <v>163</v>
      </c>
      <c r="R2828" s="320"/>
    </row>
    <row r="2829" s="251" customFormat="1" ht="24" customHeight="1" spans="1:18">
      <c r="A2829" s="45">
        <v>3516</v>
      </c>
      <c r="B2829" s="45" t="s">
        <v>129</v>
      </c>
      <c r="C2829" s="572" t="s">
        <v>9231</v>
      </c>
      <c r="D2829" s="462" t="s">
        <v>9232</v>
      </c>
      <c r="E2829" s="292" t="s">
        <v>9233</v>
      </c>
      <c r="F2829" s="445"/>
      <c r="G2829" s="445"/>
      <c r="H2829" s="480" t="s">
        <v>29</v>
      </c>
      <c r="I2829" s="441" t="s">
        <v>9234</v>
      </c>
      <c r="J2829" s="452">
        <v>3</v>
      </c>
      <c r="K2829" s="452">
        <v>3</v>
      </c>
      <c r="L2829" s="452">
        <v>3</v>
      </c>
      <c r="M2829" s="499"/>
      <c r="N2829" s="289"/>
      <c r="O2829" s="292"/>
      <c r="P2829" s="483"/>
      <c r="Q2829" s="456" t="s">
        <v>163</v>
      </c>
      <c r="R2829" s="320"/>
    </row>
    <row r="2830" s="251" customFormat="1" ht="24" customHeight="1" spans="1:18">
      <c r="A2830" s="45">
        <v>3517</v>
      </c>
      <c r="B2830" s="45" t="s">
        <v>129</v>
      </c>
      <c r="C2830" s="572" t="s">
        <v>9235</v>
      </c>
      <c r="D2830" s="462" t="s">
        <v>9236</v>
      </c>
      <c r="E2830" s="292" t="s">
        <v>9237</v>
      </c>
      <c r="F2830" s="445" t="s">
        <v>9238</v>
      </c>
      <c r="G2830" s="445"/>
      <c r="H2830" s="480" t="s">
        <v>76</v>
      </c>
      <c r="I2830" s="441" t="s">
        <v>9213</v>
      </c>
      <c r="J2830" s="452">
        <v>10</v>
      </c>
      <c r="K2830" s="452">
        <v>10</v>
      </c>
      <c r="L2830" s="536">
        <v>10</v>
      </c>
      <c r="M2830" s="483"/>
      <c r="N2830" s="289"/>
      <c r="O2830" s="292"/>
      <c r="P2830" s="483"/>
      <c r="Q2830" s="456" t="s">
        <v>163</v>
      </c>
      <c r="R2830" s="320"/>
    </row>
    <row r="2831" s="251" customFormat="1" ht="24" customHeight="1" spans="1:18">
      <c r="A2831" s="45">
        <v>3518</v>
      </c>
      <c r="B2831" s="45" t="s">
        <v>129</v>
      </c>
      <c r="C2831" s="572" t="s">
        <v>9239</v>
      </c>
      <c r="D2831" s="462" t="s">
        <v>9240</v>
      </c>
      <c r="E2831" s="292"/>
      <c r="F2831" s="462"/>
      <c r="G2831" s="462"/>
      <c r="H2831" s="480" t="s">
        <v>76</v>
      </c>
      <c r="I2831" s="441" t="s">
        <v>9213</v>
      </c>
      <c r="J2831" s="452">
        <v>5</v>
      </c>
      <c r="K2831" s="452">
        <v>5</v>
      </c>
      <c r="L2831" s="452">
        <v>5</v>
      </c>
      <c r="M2831" s="499" t="s">
        <v>9241</v>
      </c>
      <c r="N2831" s="289"/>
      <c r="O2831" s="292"/>
      <c r="P2831" s="483"/>
      <c r="Q2831" s="456" t="s">
        <v>163</v>
      </c>
      <c r="R2831" s="320"/>
    </row>
    <row r="2832" s="251" customFormat="1" ht="24" customHeight="1" spans="1:18">
      <c r="A2832" s="45">
        <v>3519</v>
      </c>
      <c r="B2832" s="45" t="s">
        <v>129</v>
      </c>
      <c r="C2832" s="572" t="s">
        <v>9242</v>
      </c>
      <c r="D2832" s="462" t="s">
        <v>9243</v>
      </c>
      <c r="E2832" s="292" t="s">
        <v>9244</v>
      </c>
      <c r="F2832" s="445" t="s">
        <v>9245</v>
      </c>
      <c r="G2832" s="445"/>
      <c r="H2832" s="480" t="s">
        <v>29</v>
      </c>
      <c r="I2832" s="441" t="s">
        <v>46</v>
      </c>
      <c r="J2832" s="452">
        <v>20</v>
      </c>
      <c r="K2832" s="452">
        <v>20</v>
      </c>
      <c r="L2832" s="536">
        <v>20</v>
      </c>
      <c r="M2832" s="499"/>
      <c r="N2832" s="289"/>
      <c r="O2832" s="292"/>
      <c r="P2832" s="483"/>
      <c r="Q2832" s="456" t="s">
        <v>163</v>
      </c>
      <c r="R2832" s="320"/>
    </row>
    <row r="2833" s="251" customFormat="1" ht="24" customHeight="1" spans="1:18">
      <c r="A2833" s="45">
        <v>3520</v>
      </c>
      <c r="B2833" s="45" t="s">
        <v>129</v>
      </c>
      <c r="C2833" s="572" t="s">
        <v>4993</v>
      </c>
      <c r="D2833" s="462" t="s">
        <v>9246</v>
      </c>
      <c r="E2833" s="292" t="s">
        <v>9247</v>
      </c>
      <c r="F2833" s="445" t="s">
        <v>9248</v>
      </c>
      <c r="G2833" s="445"/>
      <c r="H2833" s="480" t="s">
        <v>29</v>
      </c>
      <c r="I2833" s="441" t="s">
        <v>9249</v>
      </c>
      <c r="J2833" s="536">
        <v>8</v>
      </c>
      <c r="K2833" s="536">
        <v>8</v>
      </c>
      <c r="L2833" s="536">
        <v>8</v>
      </c>
      <c r="M2833" s="499"/>
      <c r="N2833" s="289"/>
      <c r="O2833" s="292"/>
      <c r="P2833" s="483"/>
      <c r="Q2833" s="456" t="s">
        <v>163</v>
      </c>
      <c r="R2833" s="320"/>
    </row>
    <row r="2834" s="251" customFormat="1" ht="24" customHeight="1" spans="1:18">
      <c r="A2834" s="45">
        <v>3521</v>
      </c>
      <c r="B2834" s="45" t="s">
        <v>129</v>
      </c>
      <c r="C2834" s="572" t="s">
        <v>9250</v>
      </c>
      <c r="D2834" s="462" t="s">
        <v>9251</v>
      </c>
      <c r="E2834" s="292" t="s">
        <v>9252</v>
      </c>
      <c r="F2834" s="445" t="s">
        <v>9253</v>
      </c>
      <c r="G2834" s="445"/>
      <c r="H2834" s="480" t="s">
        <v>29</v>
      </c>
      <c r="I2834" s="441" t="s">
        <v>9249</v>
      </c>
      <c r="J2834" s="536">
        <v>15</v>
      </c>
      <c r="K2834" s="536">
        <v>15</v>
      </c>
      <c r="L2834" s="536">
        <v>15</v>
      </c>
      <c r="M2834" s="499"/>
      <c r="N2834" s="289"/>
      <c r="O2834" s="292"/>
      <c r="P2834" s="483"/>
      <c r="Q2834" s="456" t="s">
        <v>163</v>
      </c>
      <c r="R2834" s="320"/>
    </row>
    <row r="2835" s="235" customFormat="1" ht="36" customHeight="1" spans="1:18">
      <c r="A2835" s="45">
        <v>3522</v>
      </c>
      <c r="B2835" s="45" t="s">
        <v>129</v>
      </c>
      <c r="C2835" s="572" t="s">
        <v>9254</v>
      </c>
      <c r="D2835" s="389" t="s">
        <v>9255</v>
      </c>
      <c r="E2835" s="29" t="s">
        <v>9256</v>
      </c>
      <c r="F2835" s="29" t="s">
        <v>9257</v>
      </c>
      <c r="G2835" s="29"/>
      <c r="H2835" s="440" t="s">
        <v>29</v>
      </c>
      <c r="I2835" s="28" t="s">
        <v>46</v>
      </c>
      <c r="J2835" s="28">
        <v>79</v>
      </c>
      <c r="K2835" s="28">
        <v>79</v>
      </c>
      <c r="L2835" s="28">
        <v>79</v>
      </c>
      <c r="M2835" s="291" t="s">
        <v>9258</v>
      </c>
      <c r="N2835" s="291" t="s">
        <v>524</v>
      </c>
      <c r="O2835" s="291" t="s">
        <v>525</v>
      </c>
      <c r="P2835" s="369"/>
      <c r="Q2835" s="369"/>
      <c r="R2835" s="320"/>
    </row>
    <row r="2836" s="251" customFormat="1" ht="24" customHeight="1" spans="1:18">
      <c r="A2836" s="45">
        <v>3523</v>
      </c>
      <c r="B2836" s="45" t="s">
        <v>129</v>
      </c>
      <c r="C2836" s="572" t="s">
        <v>9259</v>
      </c>
      <c r="D2836" s="462" t="s">
        <v>9260</v>
      </c>
      <c r="E2836" s="292" t="s">
        <v>9261</v>
      </c>
      <c r="F2836" s="445" t="s">
        <v>9262</v>
      </c>
      <c r="G2836" s="445"/>
      <c r="H2836" s="480" t="s">
        <v>76</v>
      </c>
      <c r="I2836" s="441" t="s">
        <v>1117</v>
      </c>
      <c r="J2836" s="360">
        <v>8</v>
      </c>
      <c r="K2836" s="360">
        <v>8</v>
      </c>
      <c r="L2836" s="469">
        <v>8</v>
      </c>
      <c r="M2836" s="499"/>
      <c r="N2836" s="289" t="s">
        <v>135</v>
      </c>
      <c r="O2836" s="283" t="s">
        <v>136</v>
      </c>
      <c r="P2836" s="483"/>
      <c r="Q2836" s="456" t="s">
        <v>163</v>
      </c>
      <c r="R2836" s="320"/>
    </row>
    <row r="2837" s="227" customFormat="1" ht="36" customHeight="1" spans="1:18">
      <c r="A2837" s="45">
        <v>3524</v>
      </c>
      <c r="B2837" s="45" t="s">
        <v>129</v>
      </c>
      <c r="C2837" s="572" t="s">
        <v>9263</v>
      </c>
      <c r="D2837" s="289" t="s">
        <v>9264</v>
      </c>
      <c r="E2837" s="290" t="s">
        <v>9265</v>
      </c>
      <c r="F2837" s="291" t="s">
        <v>9266</v>
      </c>
      <c r="G2837" s="283"/>
      <c r="H2837" s="284" t="s">
        <v>29</v>
      </c>
      <c r="I2837" s="311" t="s">
        <v>6013</v>
      </c>
      <c r="J2837" s="308" t="s">
        <v>123</v>
      </c>
      <c r="K2837" s="308" t="s">
        <v>123</v>
      </c>
      <c r="L2837" s="308" t="s">
        <v>123</v>
      </c>
      <c r="M2837" s="283"/>
      <c r="N2837" s="289" t="s">
        <v>125</v>
      </c>
      <c r="O2837" s="283" t="s">
        <v>126</v>
      </c>
      <c r="P2837" s="283"/>
      <c r="Q2837" s="284"/>
      <c r="R2837" s="320"/>
    </row>
    <row r="2838" s="251" customFormat="1" ht="24" customHeight="1" spans="1:18">
      <c r="A2838" s="45">
        <v>3525</v>
      </c>
      <c r="B2838" s="45" t="s">
        <v>129</v>
      </c>
      <c r="C2838" s="572" t="s">
        <v>9267</v>
      </c>
      <c r="D2838" s="462" t="s">
        <v>9268</v>
      </c>
      <c r="E2838" s="292" t="s">
        <v>9269</v>
      </c>
      <c r="F2838" s="445" t="s">
        <v>9270</v>
      </c>
      <c r="G2838" s="445"/>
      <c r="H2838" s="480" t="s">
        <v>29</v>
      </c>
      <c r="I2838" s="441" t="s">
        <v>1117</v>
      </c>
      <c r="J2838" s="452" t="s">
        <v>163</v>
      </c>
      <c r="K2838" s="452" t="s">
        <v>163</v>
      </c>
      <c r="L2838" s="362" t="s">
        <v>163</v>
      </c>
      <c r="M2838" s="483"/>
      <c r="N2838" s="289"/>
      <c r="O2838" s="292"/>
      <c r="P2838" s="483"/>
      <c r="Q2838" s="456" t="s">
        <v>163</v>
      </c>
      <c r="R2838" s="320"/>
    </row>
    <row r="2839" s="251" customFormat="1" ht="24" customHeight="1" spans="1:18">
      <c r="A2839" s="45">
        <v>3526</v>
      </c>
      <c r="B2839" s="45" t="s">
        <v>129</v>
      </c>
      <c r="C2839" s="572" t="s">
        <v>9271</v>
      </c>
      <c r="D2839" s="462" t="s">
        <v>9272</v>
      </c>
      <c r="E2839" s="292" t="s">
        <v>9273</v>
      </c>
      <c r="F2839" s="445" t="s">
        <v>9274</v>
      </c>
      <c r="G2839" s="445"/>
      <c r="H2839" s="480" t="s">
        <v>76</v>
      </c>
      <c r="I2839" s="441" t="s">
        <v>46</v>
      </c>
      <c r="J2839" s="360">
        <v>39</v>
      </c>
      <c r="K2839" s="360">
        <v>39</v>
      </c>
      <c r="L2839" s="469">
        <v>39</v>
      </c>
      <c r="M2839" s="499"/>
      <c r="N2839" s="289" t="s">
        <v>442</v>
      </c>
      <c r="O2839" s="473" t="s">
        <v>443</v>
      </c>
      <c r="P2839" s="483"/>
      <c r="Q2839" s="456" t="s">
        <v>163</v>
      </c>
      <c r="R2839" s="320"/>
    </row>
    <row r="2840" s="251" customFormat="1" ht="24" customHeight="1" spans="1:18">
      <c r="A2840" s="45">
        <v>3527</v>
      </c>
      <c r="B2840" s="45" t="s">
        <v>129</v>
      </c>
      <c r="C2840" s="572" t="s">
        <v>9275</v>
      </c>
      <c r="D2840" s="462" t="s">
        <v>9276</v>
      </c>
      <c r="E2840" s="292" t="s">
        <v>9277</v>
      </c>
      <c r="F2840" s="445" t="s">
        <v>9278</v>
      </c>
      <c r="G2840" s="445" t="s">
        <v>9279</v>
      </c>
      <c r="H2840" s="480" t="s">
        <v>76</v>
      </c>
      <c r="I2840" s="441" t="s">
        <v>1117</v>
      </c>
      <c r="J2840" s="536">
        <v>8</v>
      </c>
      <c r="K2840" s="536">
        <v>8</v>
      </c>
      <c r="L2840" s="536">
        <v>8</v>
      </c>
      <c r="M2840" s="499"/>
      <c r="N2840" s="289" t="s">
        <v>1023</v>
      </c>
      <c r="O2840" s="292"/>
      <c r="P2840" s="483"/>
      <c r="Q2840" s="456" t="s">
        <v>163</v>
      </c>
      <c r="R2840" s="320"/>
    </row>
    <row r="2841" s="251" customFormat="1" ht="24" customHeight="1" spans="1:18">
      <c r="A2841" s="45">
        <v>3528</v>
      </c>
      <c r="B2841" s="45" t="s">
        <v>129</v>
      </c>
      <c r="C2841" s="572" t="s">
        <v>9280</v>
      </c>
      <c r="D2841" s="462" t="s">
        <v>9281</v>
      </c>
      <c r="E2841" s="292" t="s">
        <v>9282</v>
      </c>
      <c r="F2841" s="370" t="s">
        <v>9283</v>
      </c>
      <c r="G2841" s="445" t="s">
        <v>9284</v>
      </c>
      <c r="H2841" s="480" t="s">
        <v>29</v>
      </c>
      <c r="I2841" s="441" t="s">
        <v>1117</v>
      </c>
      <c r="J2841" s="536">
        <v>5</v>
      </c>
      <c r="K2841" s="536">
        <v>5</v>
      </c>
      <c r="L2841" s="536">
        <v>5</v>
      </c>
      <c r="M2841" s="499" t="s">
        <v>9285</v>
      </c>
      <c r="N2841" s="289" t="s">
        <v>9286</v>
      </c>
      <c r="O2841" s="473" t="s">
        <v>2966</v>
      </c>
      <c r="P2841" s="483"/>
      <c r="Q2841" s="456" t="s">
        <v>163</v>
      </c>
      <c r="R2841" s="320"/>
    </row>
    <row r="2842" s="251" customFormat="1" ht="24" customHeight="1" spans="1:18">
      <c r="A2842" s="45">
        <v>3529</v>
      </c>
      <c r="B2842" s="45" t="s">
        <v>129</v>
      </c>
      <c r="C2842" s="572" t="s">
        <v>9287</v>
      </c>
      <c r="D2842" s="462" t="s">
        <v>9288</v>
      </c>
      <c r="E2842" s="292" t="s">
        <v>9289</v>
      </c>
      <c r="F2842" s="445" t="s">
        <v>9290</v>
      </c>
      <c r="G2842" s="445"/>
      <c r="H2842" s="480" t="s">
        <v>29</v>
      </c>
      <c r="I2842" s="441" t="s">
        <v>46</v>
      </c>
      <c r="J2842" s="536">
        <v>8</v>
      </c>
      <c r="K2842" s="536">
        <v>8</v>
      </c>
      <c r="L2842" s="536">
        <v>8</v>
      </c>
      <c r="M2842" s="499"/>
      <c r="N2842" s="289"/>
      <c r="O2842" s="292"/>
      <c r="P2842" s="483"/>
      <c r="Q2842" s="456" t="s">
        <v>163</v>
      </c>
      <c r="R2842" s="320"/>
    </row>
    <row r="2843" s="251" customFormat="1" ht="24" customHeight="1" spans="1:18">
      <c r="A2843" s="45">
        <v>3530</v>
      </c>
      <c r="B2843" s="45" t="s">
        <v>129</v>
      </c>
      <c r="C2843" s="572" t="s">
        <v>9291</v>
      </c>
      <c r="D2843" s="462" t="s">
        <v>9292</v>
      </c>
      <c r="E2843" s="292" t="s">
        <v>9293</v>
      </c>
      <c r="F2843" s="445"/>
      <c r="G2843" s="445"/>
      <c r="H2843" s="480" t="s">
        <v>29</v>
      </c>
      <c r="I2843" s="441" t="s">
        <v>1117</v>
      </c>
      <c r="J2843" s="536">
        <v>5</v>
      </c>
      <c r="K2843" s="536">
        <v>5</v>
      </c>
      <c r="L2843" s="536">
        <v>5</v>
      </c>
      <c r="M2843" s="499"/>
      <c r="N2843" s="289"/>
      <c r="O2843" s="292"/>
      <c r="P2843" s="483"/>
      <c r="Q2843" s="456" t="s">
        <v>163</v>
      </c>
      <c r="R2843" s="320"/>
    </row>
    <row r="2844" s="237" customFormat="1" ht="24" customHeight="1" spans="1:18">
      <c r="A2844" s="45">
        <v>3531</v>
      </c>
      <c r="B2844" s="45" t="s">
        <v>129</v>
      </c>
      <c r="C2844" s="572" t="s">
        <v>9294</v>
      </c>
      <c r="D2844" s="286" t="s">
        <v>9295</v>
      </c>
      <c r="E2844" s="309" t="s">
        <v>9296</v>
      </c>
      <c r="F2844" s="309"/>
      <c r="G2844" s="340"/>
      <c r="H2844" s="451" t="s">
        <v>29</v>
      </c>
      <c r="I2844" s="336" t="s">
        <v>46</v>
      </c>
      <c r="J2844" s="310">
        <v>40</v>
      </c>
      <c r="K2844" s="310">
        <v>40</v>
      </c>
      <c r="L2844" s="310">
        <v>40</v>
      </c>
      <c r="M2844" s="499"/>
      <c r="N2844" s="289"/>
      <c r="O2844" s="291"/>
      <c r="P2844" s="403"/>
      <c r="Q2844" s="456" t="s">
        <v>163</v>
      </c>
      <c r="R2844" s="320"/>
    </row>
    <row r="2845" s="237" customFormat="1" ht="36" customHeight="1" spans="1:18">
      <c r="A2845" s="45">
        <v>3532</v>
      </c>
      <c r="B2845" s="45" t="s">
        <v>129</v>
      </c>
      <c r="C2845" s="45" t="s">
        <v>3501</v>
      </c>
      <c r="D2845" s="286" t="s">
        <v>9297</v>
      </c>
      <c r="E2845" s="309" t="s">
        <v>9298</v>
      </c>
      <c r="F2845" s="309" t="s">
        <v>9299</v>
      </c>
      <c r="G2845" s="309"/>
      <c r="H2845" s="325"/>
      <c r="I2845" s="336" t="s">
        <v>9300</v>
      </c>
      <c r="J2845" s="469" t="s">
        <v>163</v>
      </c>
      <c r="K2845" s="469" t="s">
        <v>163</v>
      </c>
      <c r="L2845" s="469" t="s">
        <v>163</v>
      </c>
      <c r="M2845" s="309" t="s">
        <v>9301</v>
      </c>
      <c r="N2845" s="289" t="s">
        <v>3506</v>
      </c>
      <c r="O2845" s="309" t="s">
        <v>3507</v>
      </c>
      <c r="P2845" s="403"/>
      <c r="Q2845" s="456" t="s">
        <v>163</v>
      </c>
      <c r="R2845" s="320"/>
    </row>
    <row r="2846" s="261" customFormat="1" ht="36" customHeight="1" spans="1:18">
      <c r="A2846" s="45">
        <v>3533</v>
      </c>
      <c r="B2846" s="45" t="s">
        <v>129</v>
      </c>
      <c r="C2846" s="572" t="s">
        <v>4993</v>
      </c>
      <c r="D2846" s="289" t="s">
        <v>9302</v>
      </c>
      <c r="E2846" s="29" t="s">
        <v>9303</v>
      </c>
      <c r="F2846" s="29" t="s">
        <v>9304</v>
      </c>
      <c r="G2846" s="29"/>
      <c r="H2846" s="440" t="s">
        <v>45</v>
      </c>
      <c r="I2846" s="28" t="s">
        <v>46</v>
      </c>
      <c r="J2846" s="28">
        <v>103</v>
      </c>
      <c r="K2846" s="28">
        <v>103</v>
      </c>
      <c r="L2846" s="28">
        <v>103</v>
      </c>
      <c r="M2846" s="291"/>
      <c r="N2846" s="289" t="s">
        <v>9305</v>
      </c>
      <c r="O2846" s="198" t="s">
        <v>9306</v>
      </c>
      <c r="P2846" s="538"/>
      <c r="Q2846" s="477" t="s">
        <v>163</v>
      </c>
      <c r="R2846" s="320"/>
    </row>
    <row r="2847" s="251" customFormat="1" ht="60" customHeight="1" spans="1:18">
      <c r="A2847" s="45">
        <v>3534</v>
      </c>
      <c r="B2847" s="45"/>
      <c r="C2847" s="45"/>
      <c r="D2847" s="460" t="s">
        <v>9307</v>
      </c>
      <c r="E2847" s="461" t="s">
        <v>9308</v>
      </c>
      <c r="F2847" s="462"/>
      <c r="G2847" s="462" t="s">
        <v>9309</v>
      </c>
      <c r="H2847" s="459"/>
      <c r="I2847" s="441"/>
      <c r="J2847" s="510"/>
      <c r="K2847" s="510"/>
      <c r="L2847" s="534"/>
      <c r="M2847" s="499"/>
      <c r="N2847" s="289" t="s">
        <v>9310</v>
      </c>
      <c r="O2847" s="292"/>
      <c r="P2847" s="483"/>
      <c r="Q2847" s="456" t="s">
        <v>163</v>
      </c>
      <c r="R2847" s="320"/>
    </row>
    <row r="2848" s="251" customFormat="1" ht="24" customHeight="1" spans="1:18">
      <c r="A2848" s="45">
        <v>3542</v>
      </c>
      <c r="B2848" s="45" t="s">
        <v>145</v>
      </c>
      <c r="C2848" s="572" t="s">
        <v>9311</v>
      </c>
      <c r="D2848" s="462" t="s">
        <v>9312</v>
      </c>
      <c r="E2848" s="292" t="s">
        <v>9313</v>
      </c>
      <c r="F2848" s="445" t="s">
        <v>9314</v>
      </c>
      <c r="G2848" s="445"/>
      <c r="H2848" s="459" t="s">
        <v>29</v>
      </c>
      <c r="I2848" s="441" t="s">
        <v>46</v>
      </c>
      <c r="J2848" s="360">
        <v>330</v>
      </c>
      <c r="K2848" s="360">
        <v>330</v>
      </c>
      <c r="L2848" s="360">
        <v>330</v>
      </c>
      <c r="M2848" s="445" t="s">
        <v>9315</v>
      </c>
      <c r="N2848" s="289" t="s">
        <v>8816</v>
      </c>
      <c r="O2848" s="292" t="s">
        <v>136</v>
      </c>
      <c r="P2848" s="483"/>
      <c r="Q2848" s="456" t="s">
        <v>163</v>
      </c>
      <c r="R2848" s="320"/>
    </row>
    <row r="2849" s="251" customFormat="1" ht="24" customHeight="1" spans="1:18">
      <c r="A2849" s="45">
        <v>3543</v>
      </c>
      <c r="B2849" s="354" t="s">
        <v>145</v>
      </c>
      <c r="C2849" s="572" t="s">
        <v>9311</v>
      </c>
      <c r="D2849" s="462" t="s">
        <v>9316</v>
      </c>
      <c r="E2849" s="292" t="s">
        <v>9317</v>
      </c>
      <c r="F2849" s="445" t="s">
        <v>9314</v>
      </c>
      <c r="G2849" s="445"/>
      <c r="H2849" s="459" t="s">
        <v>29</v>
      </c>
      <c r="I2849" s="441" t="s">
        <v>46</v>
      </c>
      <c r="J2849" s="360">
        <v>256</v>
      </c>
      <c r="K2849" s="360">
        <v>256</v>
      </c>
      <c r="L2849" s="360">
        <v>256</v>
      </c>
      <c r="M2849" s="445" t="s">
        <v>9315</v>
      </c>
      <c r="N2849" s="289" t="s">
        <v>8816</v>
      </c>
      <c r="O2849" s="292" t="s">
        <v>136</v>
      </c>
      <c r="P2849" s="483"/>
      <c r="Q2849" s="456" t="s">
        <v>163</v>
      </c>
      <c r="R2849" s="320"/>
    </row>
    <row r="2850" s="251" customFormat="1" ht="24" customHeight="1" spans="1:18">
      <c r="A2850" s="45">
        <v>3544</v>
      </c>
      <c r="B2850" s="45" t="s">
        <v>145</v>
      </c>
      <c r="C2850" s="572" t="s">
        <v>9311</v>
      </c>
      <c r="D2850" s="462" t="s">
        <v>9318</v>
      </c>
      <c r="E2850" s="292" t="s">
        <v>9319</v>
      </c>
      <c r="F2850" s="445" t="s">
        <v>9314</v>
      </c>
      <c r="G2850" s="445"/>
      <c r="H2850" s="459" t="s">
        <v>45</v>
      </c>
      <c r="I2850" s="441" t="s">
        <v>46</v>
      </c>
      <c r="J2850" s="360">
        <v>320</v>
      </c>
      <c r="K2850" s="360">
        <v>320</v>
      </c>
      <c r="L2850" s="360">
        <v>320</v>
      </c>
      <c r="M2850" s="445" t="s">
        <v>9315</v>
      </c>
      <c r="N2850" s="289" t="s">
        <v>8816</v>
      </c>
      <c r="O2850" s="292" t="s">
        <v>136</v>
      </c>
      <c r="P2850" s="483"/>
      <c r="Q2850" s="456" t="s">
        <v>163</v>
      </c>
      <c r="R2850" s="320"/>
    </row>
    <row r="2851" s="251" customFormat="1" ht="36" customHeight="1" spans="1:18">
      <c r="A2851" s="45">
        <v>3571</v>
      </c>
      <c r="B2851" s="354" t="s">
        <v>129</v>
      </c>
      <c r="C2851" s="572" t="s">
        <v>9320</v>
      </c>
      <c r="D2851" s="462" t="s">
        <v>9321</v>
      </c>
      <c r="E2851" s="292" t="s">
        <v>9322</v>
      </c>
      <c r="F2851" s="445" t="s">
        <v>9323</v>
      </c>
      <c r="G2851" s="445"/>
      <c r="H2851" s="480" t="s">
        <v>29</v>
      </c>
      <c r="I2851" s="441" t="s">
        <v>46</v>
      </c>
      <c r="J2851" s="360">
        <v>390</v>
      </c>
      <c r="K2851" s="360">
        <v>390</v>
      </c>
      <c r="L2851" s="360">
        <v>390</v>
      </c>
      <c r="M2851" s="445" t="s">
        <v>9324</v>
      </c>
      <c r="N2851" s="289" t="s">
        <v>135</v>
      </c>
      <c r="O2851" s="283" t="s">
        <v>136</v>
      </c>
      <c r="P2851" s="483"/>
      <c r="Q2851" s="456" t="s">
        <v>163</v>
      </c>
      <c r="R2851" s="320"/>
    </row>
    <row r="2852" s="251" customFormat="1" ht="36" customHeight="1" spans="1:18">
      <c r="A2852" s="45">
        <v>3572</v>
      </c>
      <c r="B2852" s="354" t="s">
        <v>129</v>
      </c>
      <c r="C2852" s="572" t="s">
        <v>880</v>
      </c>
      <c r="D2852" s="462" t="s">
        <v>9325</v>
      </c>
      <c r="E2852" s="292" t="s">
        <v>9326</v>
      </c>
      <c r="F2852" s="445"/>
      <c r="G2852" s="445"/>
      <c r="H2852" s="459" t="s">
        <v>29</v>
      </c>
      <c r="I2852" s="441" t="s">
        <v>46</v>
      </c>
      <c r="J2852" s="360">
        <v>70</v>
      </c>
      <c r="K2852" s="360">
        <v>70</v>
      </c>
      <c r="L2852" s="360">
        <v>70</v>
      </c>
      <c r="M2852" s="445" t="s">
        <v>9327</v>
      </c>
      <c r="N2852" s="289" t="s">
        <v>9328</v>
      </c>
      <c r="O2852" s="292" t="s">
        <v>136</v>
      </c>
      <c r="P2852" s="483"/>
      <c r="Q2852" s="456" t="s">
        <v>163</v>
      </c>
      <c r="R2852" s="320"/>
    </row>
    <row r="2853" s="251" customFormat="1" ht="24" customHeight="1" spans="1:18">
      <c r="A2853" s="45">
        <v>3575</v>
      </c>
      <c r="B2853" s="45" t="s">
        <v>145</v>
      </c>
      <c r="C2853" s="572" t="s">
        <v>799</v>
      </c>
      <c r="D2853" s="462" t="s">
        <v>9329</v>
      </c>
      <c r="E2853" s="292" t="s">
        <v>9330</v>
      </c>
      <c r="F2853" s="445"/>
      <c r="G2853" s="445"/>
      <c r="H2853" s="459" t="s">
        <v>29</v>
      </c>
      <c r="I2853" s="441" t="s">
        <v>46</v>
      </c>
      <c r="J2853" s="360">
        <v>52</v>
      </c>
      <c r="K2853" s="360">
        <v>52</v>
      </c>
      <c r="L2853" s="360">
        <v>52</v>
      </c>
      <c r="M2853" s="445" t="s">
        <v>9331</v>
      </c>
      <c r="N2853" s="289" t="s">
        <v>9332</v>
      </c>
      <c r="O2853" s="292" t="s">
        <v>136</v>
      </c>
      <c r="P2853" s="483"/>
      <c r="Q2853" s="456" t="s">
        <v>163</v>
      </c>
      <c r="R2853" s="320"/>
    </row>
    <row r="2854" s="251" customFormat="1" ht="24" customHeight="1" spans="1:18">
      <c r="A2854" s="45">
        <v>3577</v>
      </c>
      <c r="B2854" s="45" t="s">
        <v>145</v>
      </c>
      <c r="C2854" s="572" t="s">
        <v>9333</v>
      </c>
      <c r="D2854" s="462" t="s">
        <v>9334</v>
      </c>
      <c r="E2854" s="292" t="s">
        <v>9335</v>
      </c>
      <c r="F2854" s="445"/>
      <c r="G2854" s="445"/>
      <c r="H2854" s="459" t="s">
        <v>29</v>
      </c>
      <c r="I2854" s="441" t="s">
        <v>1149</v>
      </c>
      <c r="J2854" s="360">
        <v>13</v>
      </c>
      <c r="K2854" s="360">
        <v>13</v>
      </c>
      <c r="L2854" s="360">
        <v>13</v>
      </c>
      <c r="M2854" s="445" t="s">
        <v>9331</v>
      </c>
      <c r="N2854" s="289" t="s">
        <v>9332</v>
      </c>
      <c r="O2854" s="292" t="s">
        <v>136</v>
      </c>
      <c r="P2854" s="483"/>
      <c r="Q2854" s="456" t="s">
        <v>163</v>
      </c>
      <c r="R2854" s="320"/>
    </row>
    <row r="2855" s="235" customFormat="1" ht="60" customHeight="1" spans="1:18">
      <c r="A2855" s="45">
        <v>3591</v>
      </c>
      <c r="B2855" s="45" t="s">
        <v>129</v>
      </c>
      <c r="C2855" s="572" t="s">
        <v>9336</v>
      </c>
      <c r="D2855" s="389" t="s">
        <v>9337</v>
      </c>
      <c r="E2855" s="29" t="s">
        <v>9338</v>
      </c>
      <c r="F2855" s="29" t="s">
        <v>9339</v>
      </c>
      <c r="G2855" s="29"/>
      <c r="H2855" s="440" t="s">
        <v>29</v>
      </c>
      <c r="I2855" s="28" t="s">
        <v>46</v>
      </c>
      <c r="J2855" s="28">
        <v>100</v>
      </c>
      <c r="K2855" s="28">
        <v>100</v>
      </c>
      <c r="L2855" s="28">
        <v>100</v>
      </c>
      <c r="M2855" s="29"/>
      <c r="N2855" s="289" t="s">
        <v>524</v>
      </c>
      <c r="O2855" s="291" t="s">
        <v>525</v>
      </c>
      <c r="P2855" s="369"/>
      <c r="Q2855" s="369"/>
      <c r="R2855" s="320"/>
    </row>
    <row r="2856" s="251" customFormat="1" ht="36" customHeight="1" spans="1:18">
      <c r="A2856" s="45">
        <v>3600</v>
      </c>
      <c r="B2856" s="45"/>
      <c r="C2856" s="45"/>
      <c r="D2856" s="460" t="s">
        <v>9340</v>
      </c>
      <c r="E2856" s="461" t="s">
        <v>9341</v>
      </c>
      <c r="F2856" s="445" t="s">
        <v>9342</v>
      </c>
      <c r="G2856" s="445"/>
      <c r="H2856" s="459"/>
      <c r="I2856" s="441"/>
      <c r="J2856" s="452"/>
      <c r="K2856" s="452"/>
      <c r="L2856" s="482"/>
      <c r="M2856" s="445" t="s">
        <v>9343</v>
      </c>
      <c r="N2856" s="289"/>
      <c r="O2856" s="292"/>
      <c r="P2856" s="483"/>
      <c r="Q2856" s="459"/>
      <c r="R2856" s="320"/>
    </row>
    <row r="2857" s="251" customFormat="1" ht="24" customHeight="1" spans="1:18">
      <c r="A2857" s="45">
        <v>3601</v>
      </c>
      <c r="B2857" s="45" t="s">
        <v>129</v>
      </c>
      <c r="C2857" s="572" t="s">
        <v>9344</v>
      </c>
      <c r="D2857" s="462" t="s">
        <v>9345</v>
      </c>
      <c r="E2857" s="292" t="s">
        <v>9346</v>
      </c>
      <c r="F2857" s="445" t="s">
        <v>9347</v>
      </c>
      <c r="G2857" s="445"/>
      <c r="H2857" s="459" t="s">
        <v>45</v>
      </c>
      <c r="I2857" s="441" t="s">
        <v>7151</v>
      </c>
      <c r="J2857" s="452">
        <v>50</v>
      </c>
      <c r="K2857" s="452">
        <v>50</v>
      </c>
      <c r="L2857" s="482">
        <v>50</v>
      </c>
      <c r="M2857" s="445" t="s">
        <v>6597</v>
      </c>
      <c r="N2857" s="289"/>
      <c r="O2857" s="292"/>
      <c r="P2857" s="483"/>
      <c r="Q2857" s="459"/>
      <c r="R2857" s="320"/>
    </row>
    <row r="2858" s="251" customFormat="1" ht="24" customHeight="1" spans="1:18">
      <c r="A2858" s="45">
        <v>3602</v>
      </c>
      <c r="B2858" s="45" t="s">
        <v>129</v>
      </c>
      <c r="C2858" s="572" t="s">
        <v>9175</v>
      </c>
      <c r="D2858" s="462" t="s">
        <v>9348</v>
      </c>
      <c r="E2858" s="292" t="s">
        <v>9349</v>
      </c>
      <c r="F2858" s="445" t="s">
        <v>9347</v>
      </c>
      <c r="G2858" s="445"/>
      <c r="H2858" s="459" t="s">
        <v>45</v>
      </c>
      <c r="I2858" s="441" t="s">
        <v>6013</v>
      </c>
      <c r="J2858" s="452">
        <v>50</v>
      </c>
      <c r="K2858" s="452">
        <v>50</v>
      </c>
      <c r="L2858" s="482">
        <v>50</v>
      </c>
      <c r="M2858" s="445"/>
      <c r="N2858" s="289"/>
      <c r="O2858" s="292"/>
      <c r="P2858" s="483"/>
      <c r="Q2858" s="459"/>
      <c r="R2858" s="320"/>
    </row>
    <row r="2859" s="251" customFormat="1" ht="48" customHeight="1" spans="1:18">
      <c r="A2859" s="45">
        <v>3603</v>
      </c>
      <c r="B2859" s="45" t="s">
        <v>129</v>
      </c>
      <c r="C2859" s="572" t="s">
        <v>6161</v>
      </c>
      <c r="D2859" s="462" t="s">
        <v>9350</v>
      </c>
      <c r="E2859" s="292" t="s">
        <v>9351</v>
      </c>
      <c r="F2859" s="445" t="s">
        <v>9352</v>
      </c>
      <c r="G2859" s="445"/>
      <c r="H2859" s="459" t="s">
        <v>45</v>
      </c>
      <c r="I2859" s="441" t="s">
        <v>46</v>
      </c>
      <c r="J2859" s="452">
        <v>600</v>
      </c>
      <c r="K2859" s="452">
        <v>600</v>
      </c>
      <c r="L2859" s="482">
        <v>600</v>
      </c>
      <c r="M2859" s="445" t="s">
        <v>9353</v>
      </c>
      <c r="N2859" s="289"/>
      <c r="O2859" s="292"/>
      <c r="P2859" s="483"/>
      <c r="Q2859" s="459"/>
      <c r="R2859" s="320"/>
    </row>
    <row r="2860" s="251" customFormat="1" ht="48" customHeight="1" spans="1:18">
      <c r="A2860" s="45">
        <v>3604</v>
      </c>
      <c r="B2860" s="45" t="s">
        <v>129</v>
      </c>
      <c r="C2860" s="572" t="s">
        <v>9354</v>
      </c>
      <c r="D2860" s="462" t="s">
        <v>9355</v>
      </c>
      <c r="E2860" s="292" t="s">
        <v>9356</v>
      </c>
      <c r="F2860" s="445" t="s">
        <v>9357</v>
      </c>
      <c r="G2860" s="445"/>
      <c r="H2860" s="459" t="s">
        <v>45</v>
      </c>
      <c r="I2860" s="441" t="s">
        <v>46</v>
      </c>
      <c r="J2860" s="471">
        <v>1800</v>
      </c>
      <c r="K2860" s="471">
        <v>1800</v>
      </c>
      <c r="L2860" s="471">
        <v>1800</v>
      </c>
      <c r="M2860" s="445" t="s">
        <v>9358</v>
      </c>
      <c r="N2860" s="289" t="s">
        <v>934</v>
      </c>
      <c r="O2860" s="498" t="s">
        <v>935</v>
      </c>
      <c r="P2860" s="483"/>
      <c r="Q2860" s="459"/>
      <c r="R2860" s="320"/>
    </row>
    <row r="2861" s="251" customFormat="1" ht="24" customHeight="1" spans="1:18">
      <c r="A2861" s="45">
        <v>3605</v>
      </c>
      <c r="B2861" s="45" t="s">
        <v>129</v>
      </c>
      <c r="C2861" s="572" t="s">
        <v>6161</v>
      </c>
      <c r="D2861" s="462" t="s">
        <v>9359</v>
      </c>
      <c r="E2861" s="292" t="s">
        <v>9360</v>
      </c>
      <c r="F2861" s="445"/>
      <c r="G2861" s="445"/>
      <c r="H2861" s="459" t="s">
        <v>45</v>
      </c>
      <c r="I2861" s="441" t="s">
        <v>46</v>
      </c>
      <c r="J2861" s="452">
        <v>400</v>
      </c>
      <c r="K2861" s="452">
        <v>400</v>
      </c>
      <c r="L2861" s="482">
        <v>400</v>
      </c>
      <c r="M2861" s="445" t="s">
        <v>9361</v>
      </c>
      <c r="N2861" s="289"/>
      <c r="O2861" s="292"/>
      <c r="P2861" s="483"/>
      <c r="Q2861" s="459"/>
      <c r="R2861" s="320"/>
    </row>
    <row r="2862" s="251" customFormat="1" ht="24" customHeight="1" spans="1:18">
      <c r="A2862" s="45">
        <v>3606</v>
      </c>
      <c r="B2862" s="45" t="s">
        <v>129</v>
      </c>
      <c r="C2862" s="572" t="s">
        <v>6161</v>
      </c>
      <c r="D2862" s="462" t="s">
        <v>9362</v>
      </c>
      <c r="E2862" s="292" t="s">
        <v>9363</v>
      </c>
      <c r="F2862" s="445" t="s">
        <v>9352</v>
      </c>
      <c r="G2862" s="445"/>
      <c r="H2862" s="459" t="s">
        <v>45</v>
      </c>
      <c r="I2862" s="441" t="s">
        <v>46</v>
      </c>
      <c r="J2862" s="452">
        <v>1200</v>
      </c>
      <c r="K2862" s="452">
        <v>1200</v>
      </c>
      <c r="L2862" s="482">
        <v>1200</v>
      </c>
      <c r="M2862" s="445" t="s">
        <v>9364</v>
      </c>
      <c r="N2862" s="289"/>
      <c r="O2862" s="292"/>
      <c r="P2862" s="483"/>
      <c r="Q2862" s="459"/>
      <c r="R2862" s="320"/>
    </row>
    <row r="2863" s="253" customFormat="1" ht="48" customHeight="1" spans="1:18">
      <c r="A2863" s="45">
        <v>3607</v>
      </c>
      <c r="B2863" s="45" t="s">
        <v>129</v>
      </c>
      <c r="C2863" s="572" t="s">
        <v>9365</v>
      </c>
      <c r="D2863" s="490" t="s">
        <v>9366</v>
      </c>
      <c r="E2863" s="491" t="s">
        <v>9367</v>
      </c>
      <c r="F2863" s="503" t="s">
        <v>9368</v>
      </c>
      <c r="G2863" s="503" t="s">
        <v>9369</v>
      </c>
      <c r="H2863" s="502" t="s">
        <v>45</v>
      </c>
      <c r="I2863" s="504" t="s">
        <v>46</v>
      </c>
      <c r="J2863" s="471">
        <v>2014</v>
      </c>
      <c r="K2863" s="471">
        <v>2014</v>
      </c>
      <c r="L2863" s="471">
        <v>2014</v>
      </c>
      <c r="M2863" s="491" t="s">
        <v>9370</v>
      </c>
      <c r="N2863" s="289" t="s">
        <v>1105</v>
      </c>
      <c r="O2863" s="429" t="s">
        <v>1106</v>
      </c>
      <c r="P2863" s="494"/>
      <c r="Q2863" s="502"/>
      <c r="R2863" s="320"/>
    </row>
    <row r="2864" s="251" customFormat="1" ht="24" customHeight="1" spans="1:18">
      <c r="A2864" s="45">
        <v>3608</v>
      </c>
      <c r="B2864" s="45" t="s">
        <v>129</v>
      </c>
      <c r="C2864" s="572" t="s">
        <v>9371</v>
      </c>
      <c r="D2864" s="462" t="s">
        <v>9372</v>
      </c>
      <c r="E2864" s="292" t="s">
        <v>9373</v>
      </c>
      <c r="F2864" s="445" t="s">
        <v>9374</v>
      </c>
      <c r="G2864" s="445"/>
      <c r="H2864" s="459" t="s">
        <v>45</v>
      </c>
      <c r="I2864" s="441" t="s">
        <v>46</v>
      </c>
      <c r="J2864" s="452">
        <v>1400</v>
      </c>
      <c r="K2864" s="452">
        <v>1400</v>
      </c>
      <c r="L2864" s="482">
        <v>1400</v>
      </c>
      <c r="M2864" s="445" t="s">
        <v>9375</v>
      </c>
      <c r="N2864" s="289"/>
      <c r="O2864" s="292"/>
      <c r="P2864" s="483"/>
      <c r="Q2864" s="459"/>
      <c r="R2864" s="320"/>
    </row>
    <row r="2865" s="251" customFormat="1" ht="48" customHeight="1" spans="1:18">
      <c r="A2865" s="45">
        <v>3609</v>
      </c>
      <c r="B2865" s="45" t="s">
        <v>129</v>
      </c>
      <c r="C2865" s="572" t="s">
        <v>9371</v>
      </c>
      <c r="D2865" s="462" t="s">
        <v>9376</v>
      </c>
      <c r="E2865" s="292" t="s">
        <v>9377</v>
      </c>
      <c r="F2865" s="445" t="s">
        <v>9378</v>
      </c>
      <c r="G2865" s="445" t="s">
        <v>9369</v>
      </c>
      <c r="H2865" s="459" t="s">
        <v>45</v>
      </c>
      <c r="I2865" s="441" t="s">
        <v>46</v>
      </c>
      <c r="J2865" s="452">
        <v>1600</v>
      </c>
      <c r="K2865" s="452">
        <v>1600</v>
      </c>
      <c r="L2865" s="482">
        <v>1600</v>
      </c>
      <c r="M2865" s="445" t="s">
        <v>9379</v>
      </c>
      <c r="N2865" s="289"/>
      <c r="O2865" s="292"/>
      <c r="P2865" s="483"/>
      <c r="Q2865" s="459"/>
      <c r="R2865" s="320"/>
    </row>
    <row r="2866" s="251" customFormat="1" ht="24" customHeight="1" spans="1:18">
      <c r="A2866" s="45">
        <v>3610</v>
      </c>
      <c r="B2866" s="45" t="s">
        <v>129</v>
      </c>
      <c r="C2866" s="572" t="s">
        <v>9380</v>
      </c>
      <c r="D2866" s="462" t="s">
        <v>9381</v>
      </c>
      <c r="E2866" s="292" t="s">
        <v>9382</v>
      </c>
      <c r="F2866" s="445" t="s">
        <v>9374</v>
      </c>
      <c r="G2866" s="445"/>
      <c r="H2866" s="459" t="s">
        <v>45</v>
      </c>
      <c r="I2866" s="441" t="s">
        <v>9383</v>
      </c>
      <c r="J2866" s="452">
        <v>100</v>
      </c>
      <c r="K2866" s="452">
        <v>100</v>
      </c>
      <c r="L2866" s="482">
        <v>100</v>
      </c>
      <c r="M2866" s="445" t="s">
        <v>9384</v>
      </c>
      <c r="N2866" s="289"/>
      <c r="O2866" s="292"/>
      <c r="P2866" s="483"/>
      <c r="Q2866" s="459"/>
      <c r="R2866" s="320"/>
    </row>
    <row r="2867" s="251" customFormat="1" ht="24" customHeight="1" spans="1:18">
      <c r="A2867" s="45">
        <v>3611</v>
      </c>
      <c r="B2867" s="45" t="s">
        <v>129</v>
      </c>
      <c r="C2867" s="572" t="s">
        <v>9380</v>
      </c>
      <c r="D2867" s="462" t="s">
        <v>9385</v>
      </c>
      <c r="E2867" s="292" t="s">
        <v>9386</v>
      </c>
      <c r="F2867" s="445" t="s">
        <v>9374</v>
      </c>
      <c r="G2867" s="445"/>
      <c r="H2867" s="459" t="s">
        <v>45</v>
      </c>
      <c r="I2867" s="441" t="s">
        <v>9387</v>
      </c>
      <c r="J2867" s="452">
        <v>300</v>
      </c>
      <c r="K2867" s="452">
        <v>300</v>
      </c>
      <c r="L2867" s="482">
        <v>300</v>
      </c>
      <c r="M2867" s="445"/>
      <c r="N2867" s="289"/>
      <c r="O2867" s="292"/>
      <c r="P2867" s="483"/>
      <c r="Q2867" s="459"/>
      <c r="R2867" s="320"/>
    </row>
    <row r="2868" s="251" customFormat="1" ht="24" customHeight="1" spans="1:18">
      <c r="A2868" s="45">
        <v>3612</v>
      </c>
      <c r="B2868" s="45" t="s">
        <v>129</v>
      </c>
      <c r="C2868" s="572" t="s">
        <v>9380</v>
      </c>
      <c r="D2868" s="462" t="s">
        <v>9388</v>
      </c>
      <c r="E2868" s="292" t="s">
        <v>9389</v>
      </c>
      <c r="F2868" s="445" t="s">
        <v>9374</v>
      </c>
      <c r="G2868" s="445"/>
      <c r="H2868" s="459" t="s">
        <v>45</v>
      </c>
      <c r="I2868" s="441" t="s">
        <v>9387</v>
      </c>
      <c r="J2868" s="452">
        <v>500</v>
      </c>
      <c r="K2868" s="452">
        <v>500</v>
      </c>
      <c r="L2868" s="482">
        <v>500</v>
      </c>
      <c r="M2868" s="445" t="s">
        <v>9390</v>
      </c>
      <c r="N2868" s="289"/>
      <c r="O2868" s="292"/>
      <c r="P2868" s="483"/>
      <c r="Q2868" s="459"/>
      <c r="R2868" s="320"/>
    </row>
    <row r="2869" s="251" customFormat="1" ht="24" customHeight="1" spans="1:18">
      <c r="A2869" s="45">
        <v>3613</v>
      </c>
      <c r="B2869" s="45" t="s">
        <v>129</v>
      </c>
      <c r="C2869" s="572" t="s">
        <v>6399</v>
      </c>
      <c r="D2869" s="462" t="s">
        <v>9391</v>
      </c>
      <c r="E2869" s="292" t="s">
        <v>9392</v>
      </c>
      <c r="F2869" s="445" t="s">
        <v>9393</v>
      </c>
      <c r="G2869" s="445"/>
      <c r="H2869" s="459" t="s">
        <v>45</v>
      </c>
      <c r="I2869" s="441" t="s">
        <v>9394</v>
      </c>
      <c r="J2869" s="452">
        <v>60</v>
      </c>
      <c r="K2869" s="452">
        <v>60</v>
      </c>
      <c r="L2869" s="482">
        <v>60</v>
      </c>
      <c r="M2869" s="445" t="s">
        <v>9395</v>
      </c>
      <c r="N2869" s="289"/>
      <c r="O2869" s="292"/>
      <c r="P2869" s="483"/>
      <c r="Q2869" s="459"/>
      <c r="R2869" s="320"/>
    </row>
    <row r="2870" s="251" customFormat="1" ht="24" customHeight="1" spans="1:18">
      <c r="A2870" s="45">
        <v>3614</v>
      </c>
      <c r="B2870" s="45" t="s">
        <v>129</v>
      </c>
      <c r="C2870" s="285" t="s">
        <v>9396</v>
      </c>
      <c r="D2870" s="462" t="s">
        <v>9397</v>
      </c>
      <c r="E2870" s="292" t="s">
        <v>9398</v>
      </c>
      <c r="F2870" s="445" t="s">
        <v>9399</v>
      </c>
      <c r="G2870" s="445"/>
      <c r="H2870" s="459" t="s">
        <v>45</v>
      </c>
      <c r="I2870" s="441" t="s">
        <v>46</v>
      </c>
      <c r="J2870" s="452">
        <v>800</v>
      </c>
      <c r="K2870" s="452">
        <v>800</v>
      </c>
      <c r="L2870" s="482">
        <v>800</v>
      </c>
      <c r="M2870" s="445" t="s">
        <v>9400</v>
      </c>
      <c r="N2870" s="289"/>
      <c r="O2870" s="292"/>
      <c r="P2870" s="483"/>
      <c r="Q2870" s="459"/>
      <c r="R2870" s="320"/>
    </row>
    <row r="2871" s="251" customFormat="1" ht="24" customHeight="1" spans="1:18">
      <c r="A2871" s="45">
        <v>3615</v>
      </c>
      <c r="B2871" s="45" t="s">
        <v>129</v>
      </c>
      <c r="C2871" s="572" t="s">
        <v>6161</v>
      </c>
      <c r="D2871" s="462" t="s">
        <v>9401</v>
      </c>
      <c r="E2871" s="292" t="s">
        <v>9402</v>
      </c>
      <c r="F2871" s="445"/>
      <c r="G2871" s="445" t="s">
        <v>9403</v>
      </c>
      <c r="H2871" s="459" t="s">
        <v>45</v>
      </c>
      <c r="I2871" s="441" t="s">
        <v>4836</v>
      </c>
      <c r="J2871" s="452">
        <v>40</v>
      </c>
      <c r="K2871" s="452">
        <v>40</v>
      </c>
      <c r="L2871" s="482">
        <v>40</v>
      </c>
      <c r="M2871" s="445" t="s">
        <v>9404</v>
      </c>
      <c r="N2871" s="289"/>
      <c r="O2871" s="292"/>
      <c r="P2871" s="483"/>
      <c r="Q2871" s="459"/>
      <c r="R2871" s="320"/>
    </row>
    <row r="2872" s="251" customFormat="1" ht="36" customHeight="1" spans="1:18">
      <c r="A2872" s="45">
        <v>3616</v>
      </c>
      <c r="B2872" s="45" t="s">
        <v>129</v>
      </c>
      <c r="C2872" s="572" t="s">
        <v>6161</v>
      </c>
      <c r="D2872" s="462" t="s">
        <v>9405</v>
      </c>
      <c r="E2872" s="292" t="s">
        <v>9406</v>
      </c>
      <c r="F2872" s="445"/>
      <c r="G2872" s="445" t="s">
        <v>9403</v>
      </c>
      <c r="H2872" s="459" t="s">
        <v>45</v>
      </c>
      <c r="I2872" s="441" t="s">
        <v>46</v>
      </c>
      <c r="J2872" s="452">
        <v>800</v>
      </c>
      <c r="K2872" s="452">
        <v>800</v>
      </c>
      <c r="L2872" s="482">
        <v>800</v>
      </c>
      <c r="M2872" s="445" t="s">
        <v>9407</v>
      </c>
      <c r="N2872" s="289"/>
      <c r="O2872" s="292"/>
      <c r="P2872" s="483"/>
      <c r="Q2872" s="459"/>
      <c r="R2872" s="320"/>
    </row>
    <row r="2873" s="253" customFormat="1" ht="48" customHeight="1" spans="1:18">
      <c r="A2873" s="45">
        <v>3617</v>
      </c>
      <c r="B2873" s="45" t="s">
        <v>218</v>
      </c>
      <c r="C2873" s="572" t="s">
        <v>1112</v>
      </c>
      <c r="D2873" s="490" t="s">
        <v>9408</v>
      </c>
      <c r="E2873" s="537" t="s">
        <v>9409</v>
      </c>
      <c r="F2873" s="491" t="s">
        <v>9410</v>
      </c>
      <c r="G2873" s="503" t="s">
        <v>9411</v>
      </c>
      <c r="H2873" s="502" t="s">
        <v>45</v>
      </c>
      <c r="I2873" s="504" t="s">
        <v>8909</v>
      </c>
      <c r="J2873" s="471">
        <v>1693</v>
      </c>
      <c r="K2873" s="471">
        <v>1693</v>
      </c>
      <c r="L2873" s="471">
        <v>1693</v>
      </c>
      <c r="M2873" s="503" t="s">
        <v>9412</v>
      </c>
      <c r="N2873" s="289" t="s">
        <v>1105</v>
      </c>
      <c r="O2873" s="429" t="s">
        <v>1106</v>
      </c>
      <c r="P2873" s="494"/>
      <c r="Q2873" s="502"/>
      <c r="R2873" s="320"/>
    </row>
    <row r="2874" s="251" customFormat="1" ht="48" customHeight="1" spans="1:18">
      <c r="A2874" s="45">
        <v>3618</v>
      </c>
      <c r="B2874" s="45" t="s">
        <v>218</v>
      </c>
      <c r="C2874" s="572" t="s">
        <v>9413</v>
      </c>
      <c r="D2874" s="462" t="s">
        <v>9414</v>
      </c>
      <c r="E2874" s="292" t="s">
        <v>9415</v>
      </c>
      <c r="F2874" s="445" t="s">
        <v>9416</v>
      </c>
      <c r="G2874" s="445" t="s">
        <v>9417</v>
      </c>
      <c r="H2874" s="459" t="s">
        <v>45</v>
      </c>
      <c r="I2874" s="441" t="s">
        <v>8909</v>
      </c>
      <c r="J2874" s="452">
        <v>1500</v>
      </c>
      <c r="K2874" s="452">
        <v>1500</v>
      </c>
      <c r="L2874" s="482">
        <v>1500</v>
      </c>
      <c r="M2874" s="445" t="s">
        <v>9418</v>
      </c>
      <c r="N2874" s="289"/>
      <c r="O2874" s="292"/>
      <c r="P2874" s="483"/>
      <c r="Q2874" s="459"/>
      <c r="R2874" s="320"/>
    </row>
    <row r="2875" s="251" customFormat="1" ht="24" customHeight="1" spans="1:18">
      <c r="A2875" s="45">
        <v>3619</v>
      </c>
      <c r="B2875" s="45" t="s">
        <v>129</v>
      </c>
      <c r="C2875" s="572" t="s">
        <v>6161</v>
      </c>
      <c r="D2875" s="462" t="s">
        <v>9419</v>
      </c>
      <c r="E2875" s="292" t="s">
        <v>9420</v>
      </c>
      <c r="F2875" s="445" t="s">
        <v>9421</v>
      </c>
      <c r="G2875" s="445" t="s">
        <v>9422</v>
      </c>
      <c r="H2875" s="459" t="s">
        <v>45</v>
      </c>
      <c r="I2875" s="441" t="s">
        <v>9423</v>
      </c>
      <c r="J2875" s="452">
        <v>100</v>
      </c>
      <c r="K2875" s="452">
        <v>100</v>
      </c>
      <c r="L2875" s="482">
        <v>100</v>
      </c>
      <c r="M2875" s="445"/>
      <c r="N2875" s="289"/>
      <c r="O2875" s="292"/>
      <c r="P2875" s="483"/>
      <c r="Q2875" s="459"/>
      <c r="R2875" s="320"/>
    </row>
    <row r="2876" s="251" customFormat="1" ht="24" customHeight="1" spans="1:18">
      <c r="A2876" s="45">
        <v>3620</v>
      </c>
      <c r="B2876" s="45" t="s">
        <v>129</v>
      </c>
      <c r="C2876" s="572" t="s">
        <v>6161</v>
      </c>
      <c r="D2876" s="462" t="s">
        <v>9424</v>
      </c>
      <c r="E2876" s="292" t="s">
        <v>9425</v>
      </c>
      <c r="F2876" s="445" t="s">
        <v>9421</v>
      </c>
      <c r="G2876" s="445" t="s">
        <v>9422</v>
      </c>
      <c r="H2876" s="459" t="s">
        <v>45</v>
      </c>
      <c r="I2876" s="441" t="s">
        <v>9426</v>
      </c>
      <c r="J2876" s="452">
        <v>200</v>
      </c>
      <c r="K2876" s="452">
        <v>200</v>
      </c>
      <c r="L2876" s="482">
        <v>200</v>
      </c>
      <c r="M2876" s="445"/>
      <c r="N2876" s="289"/>
      <c r="O2876" s="292"/>
      <c r="P2876" s="483"/>
      <c r="Q2876" s="459"/>
      <c r="R2876" s="320"/>
    </row>
    <row r="2877" s="251" customFormat="1" ht="36" customHeight="1" spans="1:18">
      <c r="A2877" s="45">
        <v>3621</v>
      </c>
      <c r="B2877" s="45" t="s">
        <v>129</v>
      </c>
      <c r="C2877" s="572" t="s">
        <v>6161</v>
      </c>
      <c r="D2877" s="462" t="s">
        <v>9427</v>
      </c>
      <c r="E2877" s="292" t="s">
        <v>9428</v>
      </c>
      <c r="F2877" s="445" t="s">
        <v>9429</v>
      </c>
      <c r="G2877" s="445" t="s">
        <v>6242</v>
      </c>
      <c r="H2877" s="459" t="s">
        <v>45</v>
      </c>
      <c r="I2877" s="441" t="s">
        <v>9423</v>
      </c>
      <c r="J2877" s="452">
        <v>200</v>
      </c>
      <c r="K2877" s="452">
        <v>200</v>
      </c>
      <c r="L2877" s="482">
        <v>200</v>
      </c>
      <c r="M2877" s="445"/>
      <c r="N2877" s="289" t="s">
        <v>2882</v>
      </c>
      <c r="O2877" s="292"/>
      <c r="P2877" s="483"/>
      <c r="Q2877" s="459"/>
      <c r="R2877" s="320"/>
    </row>
    <row r="2878" s="251" customFormat="1" ht="24" customHeight="1" spans="1:18">
      <c r="A2878" s="45">
        <v>3622</v>
      </c>
      <c r="B2878" s="45" t="s">
        <v>129</v>
      </c>
      <c r="C2878" s="572" t="s">
        <v>6161</v>
      </c>
      <c r="D2878" s="462" t="s">
        <v>9430</v>
      </c>
      <c r="E2878" s="292" t="s">
        <v>9431</v>
      </c>
      <c r="F2878" s="445" t="s">
        <v>9429</v>
      </c>
      <c r="G2878" s="445"/>
      <c r="H2878" s="459" t="s">
        <v>45</v>
      </c>
      <c r="I2878" s="441" t="s">
        <v>9426</v>
      </c>
      <c r="J2878" s="452">
        <v>500</v>
      </c>
      <c r="K2878" s="452">
        <v>500</v>
      </c>
      <c r="L2878" s="482">
        <v>500</v>
      </c>
      <c r="M2878" s="445"/>
      <c r="N2878" s="289"/>
      <c r="O2878" s="292"/>
      <c r="P2878" s="483"/>
      <c r="Q2878" s="459"/>
      <c r="R2878" s="320"/>
    </row>
    <row r="2879" s="251" customFormat="1" ht="72" customHeight="1" spans="1:18">
      <c r="A2879" s="45">
        <v>3623</v>
      </c>
      <c r="B2879" s="45" t="s">
        <v>129</v>
      </c>
      <c r="C2879" s="572" t="s">
        <v>6427</v>
      </c>
      <c r="D2879" s="462" t="s">
        <v>9432</v>
      </c>
      <c r="E2879" s="292" t="s">
        <v>9433</v>
      </c>
      <c r="F2879" s="445" t="s">
        <v>9434</v>
      </c>
      <c r="G2879" s="445" t="s">
        <v>9435</v>
      </c>
      <c r="H2879" s="459" t="s">
        <v>29</v>
      </c>
      <c r="I2879" s="441" t="s">
        <v>46</v>
      </c>
      <c r="J2879" s="452">
        <v>7000</v>
      </c>
      <c r="K2879" s="452">
        <v>7000</v>
      </c>
      <c r="L2879" s="482">
        <v>7000</v>
      </c>
      <c r="M2879" s="445"/>
      <c r="N2879" s="289"/>
      <c r="O2879" s="292"/>
      <c r="P2879" s="483"/>
      <c r="Q2879" s="459"/>
      <c r="R2879" s="320"/>
    </row>
    <row r="2880" s="251" customFormat="1" ht="24" customHeight="1" spans="1:18">
      <c r="A2880" s="45">
        <v>3624</v>
      </c>
      <c r="B2880" s="45" t="s">
        <v>129</v>
      </c>
      <c r="C2880" s="572" t="s">
        <v>6427</v>
      </c>
      <c r="D2880" s="462" t="s">
        <v>9436</v>
      </c>
      <c r="E2880" s="292" t="s">
        <v>9437</v>
      </c>
      <c r="F2880" s="445" t="s">
        <v>9438</v>
      </c>
      <c r="G2880" s="445" t="s">
        <v>9439</v>
      </c>
      <c r="H2880" s="459" t="s">
        <v>29</v>
      </c>
      <c r="I2880" s="441" t="s">
        <v>46</v>
      </c>
      <c r="J2880" s="452">
        <v>300</v>
      </c>
      <c r="K2880" s="452">
        <v>300</v>
      </c>
      <c r="L2880" s="482">
        <v>300</v>
      </c>
      <c r="M2880" s="445"/>
      <c r="N2880" s="289"/>
      <c r="O2880" s="292"/>
      <c r="P2880" s="483"/>
      <c r="Q2880" s="459"/>
      <c r="R2880" s="320"/>
    </row>
    <row r="2881" s="251" customFormat="1" ht="24" customHeight="1" spans="1:18">
      <c r="A2881" s="45">
        <v>3625</v>
      </c>
      <c r="B2881" s="45" t="s">
        <v>129</v>
      </c>
      <c r="C2881" s="572" t="s">
        <v>6427</v>
      </c>
      <c r="D2881" s="462" t="s">
        <v>9440</v>
      </c>
      <c r="E2881" s="292" t="s">
        <v>9441</v>
      </c>
      <c r="F2881" s="445" t="s">
        <v>9442</v>
      </c>
      <c r="G2881" s="445" t="s">
        <v>9443</v>
      </c>
      <c r="H2881" s="459" t="s">
        <v>29</v>
      </c>
      <c r="I2881" s="441" t="s">
        <v>46</v>
      </c>
      <c r="J2881" s="452">
        <v>200</v>
      </c>
      <c r="K2881" s="452">
        <v>200</v>
      </c>
      <c r="L2881" s="482">
        <v>200</v>
      </c>
      <c r="M2881" s="445"/>
      <c r="N2881" s="289"/>
      <c r="O2881" s="292"/>
      <c r="P2881" s="483"/>
      <c r="Q2881" s="459"/>
      <c r="R2881" s="320"/>
    </row>
    <row r="2882" s="251" customFormat="1" ht="24" customHeight="1" spans="1:18">
      <c r="A2882" s="45">
        <v>3626</v>
      </c>
      <c r="B2882" s="45" t="s">
        <v>129</v>
      </c>
      <c r="C2882" s="572" t="s">
        <v>6427</v>
      </c>
      <c r="D2882" s="462" t="s">
        <v>9444</v>
      </c>
      <c r="E2882" s="292" t="s">
        <v>9445</v>
      </c>
      <c r="F2882" s="445" t="s">
        <v>9446</v>
      </c>
      <c r="G2882" s="445"/>
      <c r="H2882" s="459" t="s">
        <v>29</v>
      </c>
      <c r="I2882" s="441" t="s">
        <v>46</v>
      </c>
      <c r="J2882" s="452">
        <v>1000</v>
      </c>
      <c r="K2882" s="452">
        <v>1000</v>
      </c>
      <c r="L2882" s="482">
        <v>1000</v>
      </c>
      <c r="M2882" s="445"/>
      <c r="N2882" s="289"/>
      <c r="O2882" s="292"/>
      <c r="P2882" s="483"/>
      <c r="Q2882" s="459"/>
      <c r="R2882" s="320"/>
    </row>
    <row r="2883" s="251" customFormat="1" ht="24" customHeight="1" spans="1:18">
      <c r="A2883" s="45">
        <v>3627</v>
      </c>
      <c r="B2883" s="45" t="s">
        <v>129</v>
      </c>
      <c r="C2883" s="572" t="s">
        <v>6427</v>
      </c>
      <c r="D2883" s="462" t="s">
        <v>9447</v>
      </c>
      <c r="E2883" s="292" t="s">
        <v>9448</v>
      </c>
      <c r="F2883" s="445" t="s">
        <v>9449</v>
      </c>
      <c r="G2883" s="445" t="s">
        <v>9450</v>
      </c>
      <c r="H2883" s="459" t="s">
        <v>29</v>
      </c>
      <c r="I2883" s="441" t="s">
        <v>46</v>
      </c>
      <c r="J2883" s="452">
        <v>2000</v>
      </c>
      <c r="K2883" s="452">
        <v>2000</v>
      </c>
      <c r="L2883" s="482">
        <v>2000</v>
      </c>
      <c r="M2883" s="445"/>
      <c r="N2883" s="289"/>
      <c r="O2883" s="292"/>
      <c r="P2883" s="483"/>
      <c r="Q2883" s="459"/>
      <c r="R2883" s="320"/>
    </row>
    <row r="2884" s="251" customFormat="1" ht="24" customHeight="1" spans="1:18">
      <c r="A2884" s="45">
        <v>3628</v>
      </c>
      <c r="B2884" s="45"/>
      <c r="C2884" s="572" t="s">
        <v>9451</v>
      </c>
      <c r="D2884" s="462" t="s">
        <v>9452</v>
      </c>
      <c r="E2884" s="292" t="s">
        <v>9453</v>
      </c>
      <c r="F2884" s="445"/>
      <c r="G2884" s="445"/>
      <c r="H2884" s="459"/>
      <c r="I2884" s="441"/>
      <c r="J2884" s="452"/>
      <c r="K2884" s="452"/>
      <c r="L2884" s="482"/>
      <c r="M2884" s="445"/>
      <c r="N2884" s="289"/>
      <c r="O2884" s="292"/>
      <c r="P2884" s="483"/>
      <c r="Q2884" s="459"/>
      <c r="R2884" s="320"/>
    </row>
    <row r="2885" s="251" customFormat="1" ht="24" customHeight="1" spans="1:18">
      <c r="A2885" s="45">
        <v>3629</v>
      </c>
      <c r="B2885" s="45" t="s">
        <v>129</v>
      </c>
      <c r="C2885" s="572" t="s">
        <v>9451</v>
      </c>
      <c r="D2885" s="462" t="s">
        <v>9454</v>
      </c>
      <c r="E2885" s="292" t="s">
        <v>9455</v>
      </c>
      <c r="F2885" s="445" t="s">
        <v>9456</v>
      </c>
      <c r="G2885" s="445"/>
      <c r="H2885" s="459" t="s">
        <v>29</v>
      </c>
      <c r="I2885" s="441" t="s">
        <v>46</v>
      </c>
      <c r="J2885" s="452">
        <v>200</v>
      </c>
      <c r="K2885" s="452">
        <v>200</v>
      </c>
      <c r="L2885" s="482">
        <v>200</v>
      </c>
      <c r="M2885" s="445"/>
      <c r="N2885" s="289"/>
      <c r="O2885" s="292"/>
      <c r="P2885" s="483"/>
      <c r="Q2885" s="459"/>
      <c r="R2885" s="320"/>
    </row>
    <row r="2886" s="251" customFormat="1" ht="36" customHeight="1" spans="1:18">
      <c r="A2886" s="45">
        <v>3630</v>
      </c>
      <c r="B2886" s="45" t="s">
        <v>129</v>
      </c>
      <c r="C2886" s="572" t="s">
        <v>9457</v>
      </c>
      <c r="D2886" s="462" t="s">
        <v>9458</v>
      </c>
      <c r="E2886" s="292" t="s">
        <v>9459</v>
      </c>
      <c r="F2886" s="445" t="s">
        <v>9460</v>
      </c>
      <c r="G2886" s="445" t="s">
        <v>9461</v>
      </c>
      <c r="H2886" s="459" t="s">
        <v>29</v>
      </c>
      <c r="I2886" s="441" t="s">
        <v>46</v>
      </c>
      <c r="J2886" s="452">
        <v>1200</v>
      </c>
      <c r="K2886" s="452">
        <v>1200</v>
      </c>
      <c r="L2886" s="482">
        <v>1200</v>
      </c>
      <c r="M2886" s="445"/>
      <c r="N2886" s="289"/>
      <c r="O2886" s="292"/>
      <c r="P2886" s="483"/>
      <c r="Q2886" s="459"/>
      <c r="R2886" s="320"/>
    </row>
    <row r="2887" s="251" customFormat="1" ht="24" customHeight="1" spans="1:18">
      <c r="A2887" s="45">
        <v>3631</v>
      </c>
      <c r="B2887" s="45" t="s">
        <v>129</v>
      </c>
      <c r="C2887" s="572" t="s">
        <v>9457</v>
      </c>
      <c r="D2887" s="462" t="s">
        <v>9462</v>
      </c>
      <c r="E2887" s="292" t="s">
        <v>9463</v>
      </c>
      <c r="F2887" s="445" t="s">
        <v>9438</v>
      </c>
      <c r="G2887" s="445"/>
      <c r="H2887" s="459" t="s">
        <v>29</v>
      </c>
      <c r="I2887" s="441" t="s">
        <v>46</v>
      </c>
      <c r="J2887" s="452">
        <v>30</v>
      </c>
      <c r="K2887" s="452">
        <v>30</v>
      </c>
      <c r="L2887" s="482">
        <v>30</v>
      </c>
      <c r="M2887" s="445"/>
      <c r="N2887" s="289"/>
      <c r="O2887" s="292"/>
      <c r="P2887" s="483"/>
      <c r="Q2887" s="459"/>
      <c r="R2887" s="320"/>
    </row>
    <row r="2888" s="251" customFormat="1" ht="24" customHeight="1" spans="1:18">
      <c r="A2888" s="45">
        <v>3632</v>
      </c>
      <c r="B2888" s="45" t="s">
        <v>129</v>
      </c>
      <c r="C2888" s="572" t="s">
        <v>9457</v>
      </c>
      <c r="D2888" s="462" t="s">
        <v>9464</v>
      </c>
      <c r="E2888" s="292" t="s">
        <v>9465</v>
      </c>
      <c r="F2888" s="445" t="s">
        <v>9466</v>
      </c>
      <c r="G2888" s="445"/>
      <c r="H2888" s="459" t="s">
        <v>29</v>
      </c>
      <c r="I2888" s="441" t="s">
        <v>46</v>
      </c>
      <c r="J2888" s="452">
        <v>400</v>
      </c>
      <c r="K2888" s="452">
        <v>400</v>
      </c>
      <c r="L2888" s="482">
        <v>400</v>
      </c>
      <c r="M2888" s="445"/>
      <c r="N2888" s="289"/>
      <c r="O2888" s="292"/>
      <c r="P2888" s="483"/>
      <c r="Q2888" s="459"/>
      <c r="R2888" s="320"/>
    </row>
    <row r="2889" s="262" customFormat="1" ht="36" customHeight="1" spans="1:18">
      <c r="A2889" s="45">
        <v>3633</v>
      </c>
      <c r="B2889" s="45" t="s">
        <v>129</v>
      </c>
      <c r="C2889" s="45" t="s">
        <v>3501</v>
      </c>
      <c r="D2889" s="286" t="s">
        <v>9467</v>
      </c>
      <c r="E2889" s="309" t="s">
        <v>9468</v>
      </c>
      <c r="F2889" s="309"/>
      <c r="G2889" s="309" t="s">
        <v>9469</v>
      </c>
      <c r="H2889" s="459"/>
      <c r="I2889" s="336" t="s">
        <v>8909</v>
      </c>
      <c r="J2889" s="465" t="s">
        <v>3505</v>
      </c>
      <c r="K2889" s="465" t="s">
        <v>3505</v>
      </c>
      <c r="L2889" s="452" t="s">
        <v>3505</v>
      </c>
      <c r="M2889" s="309"/>
      <c r="N2889" s="289" t="s">
        <v>3506</v>
      </c>
      <c r="O2889" s="309" t="s">
        <v>3507</v>
      </c>
      <c r="P2889" s="403"/>
      <c r="Q2889" s="459"/>
      <c r="R2889" s="320"/>
    </row>
    <row r="2890" s="262" customFormat="1" ht="36" customHeight="1" spans="1:18">
      <c r="A2890" s="45">
        <v>3634</v>
      </c>
      <c r="B2890" s="45" t="s">
        <v>129</v>
      </c>
      <c r="C2890" s="572" t="s">
        <v>9470</v>
      </c>
      <c r="D2890" s="286" t="s">
        <v>9471</v>
      </c>
      <c r="E2890" s="309" t="s">
        <v>9472</v>
      </c>
      <c r="F2890" s="309" t="s">
        <v>9473</v>
      </c>
      <c r="G2890" s="309"/>
      <c r="H2890" s="459" t="s">
        <v>29</v>
      </c>
      <c r="I2890" s="336" t="s">
        <v>46</v>
      </c>
      <c r="J2890" s="352">
        <v>81</v>
      </c>
      <c r="K2890" s="352">
        <v>81</v>
      </c>
      <c r="L2890" s="308">
        <v>81</v>
      </c>
      <c r="M2890" s="309"/>
      <c r="N2890" s="289" t="s">
        <v>3506</v>
      </c>
      <c r="O2890" s="309" t="s">
        <v>584</v>
      </c>
      <c r="P2890" s="483"/>
      <c r="Q2890" s="459"/>
      <c r="R2890" s="320"/>
    </row>
    <row r="2891" s="262" customFormat="1" ht="36" customHeight="1" spans="1:18">
      <c r="A2891" s="45">
        <v>3635</v>
      </c>
      <c r="B2891" s="45" t="s">
        <v>129</v>
      </c>
      <c r="C2891" s="45" t="s">
        <v>3501</v>
      </c>
      <c r="D2891" s="286" t="s">
        <v>9474</v>
      </c>
      <c r="E2891" s="309" t="s">
        <v>9475</v>
      </c>
      <c r="F2891" s="309" t="s">
        <v>9473</v>
      </c>
      <c r="G2891" s="309" t="s">
        <v>9476</v>
      </c>
      <c r="H2891" s="459"/>
      <c r="I2891" s="336" t="s">
        <v>9477</v>
      </c>
      <c r="J2891" s="465" t="s">
        <v>3505</v>
      </c>
      <c r="K2891" s="465" t="s">
        <v>3505</v>
      </c>
      <c r="L2891" s="452" t="s">
        <v>3505</v>
      </c>
      <c r="M2891" s="309" t="s">
        <v>9478</v>
      </c>
      <c r="N2891" s="289" t="s">
        <v>3506</v>
      </c>
      <c r="O2891" s="309" t="s">
        <v>3507</v>
      </c>
      <c r="P2891" s="483"/>
      <c r="Q2891" s="459"/>
      <c r="R2891" s="320"/>
    </row>
    <row r="2892" s="262" customFormat="1" ht="36" customHeight="1" spans="1:18">
      <c r="A2892" s="45">
        <v>3636</v>
      </c>
      <c r="B2892" s="45" t="s">
        <v>129</v>
      </c>
      <c r="C2892" s="45" t="s">
        <v>3501</v>
      </c>
      <c r="D2892" s="286" t="s">
        <v>9479</v>
      </c>
      <c r="E2892" s="309" t="s">
        <v>9480</v>
      </c>
      <c r="F2892" s="309"/>
      <c r="G2892" s="309"/>
      <c r="H2892" s="459"/>
      <c r="I2892" s="336" t="s">
        <v>9477</v>
      </c>
      <c r="J2892" s="465" t="s">
        <v>3505</v>
      </c>
      <c r="K2892" s="465" t="s">
        <v>3505</v>
      </c>
      <c r="L2892" s="465" t="s">
        <v>3505</v>
      </c>
      <c r="M2892" s="309"/>
      <c r="N2892" s="289" t="s">
        <v>3506</v>
      </c>
      <c r="O2892" s="309" t="s">
        <v>3507</v>
      </c>
      <c r="P2892" s="483"/>
      <c r="Q2892" s="459"/>
      <c r="R2892" s="320"/>
    </row>
    <row r="2893" s="263" customFormat="1" ht="12" customHeight="1" spans="1:18">
      <c r="A2893" s="45">
        <v>3637</v>
      </c>
      <c r="B2893" s="45"/>
      <c r="C2893" s="45"/>
      <c r="D2893" s="539" t="s">
        <v>9481</v>
      </c>
      <c r="E2893" s="540"/>
      <c r="F2893" s="540"/>
      <c r="G2893" s="540"/>
      <c r="H2893" s="541"/>
      <c r="I2893" s="550"/>
      <c r="J2893" s="551"/>
      <c r="K2893" s="551"/>
      <c r="L2893" s="552"/>
      <c r="M2893" s="553"/>
      <c r="N2893" s="289"/>
      <c r="O2893" s="544"/>
      <c r="P2893" s="554"/>
      <c r="Q2893" s="541"/>
      <c r="R2893" s="320"/>
    </row>
    <row r="2894" s="264" customFormat="1" ht="12" customHeight="1" spans="1:18">
      <c r="A2894" s="45">
        <v>3638</v>
      </c>
      <c r="B2894" s="45"/>
      <c r="C2894" s="45"/>
      <c r="D2894" s="542" t="s">
        <v>9482</v>
      </c>
      <c r="E2894" s="543" t="s">
        <v>9483</v>
      </c>
      <c r="F2894" s="544"/>
      <c r="G2894" s="544" t="s">
        <v>365</v>
      </c>
      <c r="H2894" s="541"/>
      <c r="I2894" s="555"/>
      <c r="J2894" s="552"/>
      <c r="K2894" s="556"/>
      <c r="L2894" s="552"/>
      <c r="M2894" s="557"/>
      <c r="N2894" s="289"/>
      <c r="O2894" s="544"/>
      <c r="P2894" s="554"/>
      <c r="Q2894" s="541" t="s">
        <v>163</v>
      </c>
      <c r="R2894" s="320"/>
    </row>
    <row r="2895" s="264" customFormat="1" ht="24" customHeight="1" spans="1:18">
      <c r="A2895" s="45">
        <v>3639</v>
      </c>
      <c r="B2895" s="45"/>
      <c r="C2895" s="45"/>
      <c r="D2895" s="542" t="s">
        <v>9484</v>
      </c>
      <c r="E2895" s="543" t="s">
        <v>9485</v>
      </c>
      <c r="F2895" s="543" t="s">
        <v>9486</v>
      </c>
      <c r="G2895" s="544"/>
      <c r="H2895" s="541"/>
      <c r="I2895" s="555"/>
      <c r="J2895" s="558"/>
      <c r="K2895" s="558"/>
      <c r="L2895" s="559"/>
      <c r="M2895" s="557"/>
      <c r="N2895" s="289"/>
      <c r="O2895" s="544"/>
      <c r="P2895" s="554"/>
      <c r="Q2895" s="541" t="s">
        <v>163</v>
      </c>
      <c r="R2895" s="320"/>
    </row>
    <row r="2896" s="264" customFormat="1" ht="36" customHeight="1" spans="1:18">
      <c r="A2896" s="45">
        <v>3640</v>
      </c>
      <c r="B2896" s="45" t="s">
        <v>9487</v>
      </c>
      <c r="C2896" s="572" t="s">
        <v>9488</v>
      </c>
      <c r="D2896" s="545" t="s">
        <v>9489</v>
      </c>
      <c r="E2896" s="544" t="s">
        <v>9490</v>
      </c>
      <c r="F2896" s="544" t="s">
        <v>9491</v>
      </c>
      <c r="G2896" s="544"/>
      <c r="H2896" s="325" t="s">
        <v>45</v>
      </c>
      <c r="I2896" s="555" t="s">
        <v>6013</v>
      </c>
      <c r="J2896" s="49">
        <v>70</v>
      </c>
      <c r="K2896" s="49">
        <v>70</v>
      </c>
      <c r="L2896" s="49">
        <v>70</v>
      </c>
      <c r="M2896" s="557"/>
      <c r="N2896" s="244" t="s">
        <v>9492</v>
      </c>
      <c r="O2896" s="244" t="s">
        <v>9493</v>
      </c>
      <c r="P2896" s="554"/>
      <c r="Q2896" s="541" t="s">
        <v>163</v>
      </c>
      <c r="R2896" s="320"/>
    </row>
    <row r="2897" s="265" customFormat="1" ht="36" customHeight="1" spans="1:18">
      <c r="A2897" s="45">
        <v>3641</v>
      </c>
      <c r="B2897" s="45" t="s">
        <v>9487</v>
      </c>
      <c r="C2897" s="572" t="s">
        <v>9320</v>
      </c>
      <c r="D2897" s="289" t="s">
        <v>9494</v>
      </c>
      <c r="E2897" s="29" t="s">
        <v>9495</v>
      </c>
      <c r="F2897" s="29" t="s">
        <v>9496</v>
      </c>
      <c r="G2897" s="29"/>
      <c r="H2897" s="440" t="s">
        <v>29</v>
      </c>
      <c r="I2897" s="28" t="s">
        <v>46</v>
      </c>
      <c r="J2897" s="28">
        <v>99</v>
      </c>
      <c r="K2897" s="28">
        <v>99</v>
      </c>
      <c r="L2897" s="28">
        <v>99</v>
      </c>
      <c r="M2897" s="557"/>
      <c r="N2897" s="289" t="s">
        <v>9305</v>
      </c>
      <c r="O2897" s="198" t="s">
        <v>9306</v>
      </c>
      <c r="P2897" s="560"/>
      <c r="Q2897" s="570" t="s">
        <v>163</v>
      </c>
      <c r="R2897" s="320"/>
    </row>
    <row r="2898" s="264" customFormat="1" ht="24" customHeight="1" spans="1:18">
      <c r="A2898" s="45">
        <v>3642</v>
      </c>
      <c r="B2898" s="45"/>
      <c r="C2898" s="45"/>
      <c r="D2898" s="542" t="s">
        <v>9497</v>
      </c>
      <c r="E2898" s="543" t="s">
        <v>9498</v>
      </c>
      <c r="F2898" s="544"/>
      <c r="G2898" s="544"/>
      <c r="H2898" s="541"/>
      <c r="I2898" s="555"/>
      <c r="J2898" s="558"/>
      <c r="K2898" s="558"/>
      <c r="L2898" s="559"/>
      <c r="M2898" s="557" t="s">
        <v>9499</v>
      </c>
      <c r="N2898" s="561" t="s">
        <v>9500</v>
      </c>
      <c r="O2898" s="561" t="s">
        <v>9501</v>
      </c>
      <c r="P2898" s="554"/>
      <c r="Q2898" s="541" t="s">
        <v>163</v>
      </c>
      <c r="R2898" s="320"/>
    </row>
    <row r="2899" s="264" customFormat="1" ht="24" customHeight="1" spans="1:18">
      <c r="A2899" s="45">
        <v>3643</v>
      </c>
      <c r="B2899" s="45"/>
      <c r="C2899" s="45"/>
      <c r="D2899" s="542" t="s">
        <v>9502</v>
      </c>
      <c r="E2899" s="543" t="s">
        <v>9503</v>
      </c>
      <c r="F2899" s="544"/>
      <c r="G2899" s="544"/>
      <c r="H2899" s="541"/>
      <c r="I2899" s="555"/>
      <c r="J2899" s="558"/>
      <c r="K2899" s="558"/>
      <c r="L2899" s="559"/>
      <c r="M2899" s="557" t="s">
        <v>9499</v>
      </c>
      <c r="N2899" s="561" t="s">
        <v>9500</v>
      </c>
      <c r="O2899" s="561" t="s">
        <v>9501</v>
      </c>
      <c r="P2899" s="554"/>
      <c r="Q2899" s="541" t="s">
        <v>163</v>
      </c>
      <c r="R2899" s="320"/>
    </row>
    <row r="2900" s="264" customFormat="1" ht="24" customHeight="1" spans="1:18">
      <c r="A2900" s="45">
        <v>3644</v>
      </c>
      <c r="B2900" s="45"/>
      <c r="C2900" s="45"/>
      <c r="D2900" s="542" t="s">
        <v>9504</v>
      </c>
      <c r="E2900" s="543" t="s">
        <v>9505</v>
      </c>
      <c r="F2900" s="544"/>
      <c r="G2900" s="544"/>
      <c r="H2900" s="541"/>
      <c r="I2900" s="555"/>
      <c r="J2900" s="558"/>
      <c r="K2900" s="558"/>
      <c r="L2900" s="559"/>
      <c r="M2900" s="557" t="s">
        <v>9499</v>
      </c>
      <c r="N2900" s="561" t="s">
        <v>9500</v>
      </c>
      <c r="O2900" s="561" t="s">
        <v>9501</v>
      </c>
      <c r="P2900" s="554"/>
      <c r="Q2900" s="541" t="s">
        <v>163</v>
      </c>
      <c r="R2900" s="320"/>
    </row>
    <row r="2901" s="264" customFormat="1" ht="12" customHeight="1" spans="1:18">
      <c r="A2901" s="45">
        <v>3645</v>
      </c>
      <c r="B2901" s="45"/>
      <c r="C2901" s="45"/>
      <c r="D2901" s="542" t="s">
        <v>9506</v>
      </c>
      <c r="E2901" s="543" t="s">
        <v>9507</v>
      </c>
      <c r="F2901" s="544"/>
      <c r="G2901" s="544"/>
      <c r="H2901" s="541"/>
      <c r="I2901" s="555"/>
      <c r="J2901" s="558"/>
      <c r="K2901" s="558"/>
      <c r="L2901" s="559"/>
      <c r="M2901" s="557"/>
      <c r="N2901" s="544"/>
      <c r="O2901" s="544"/>
      <c r="P2901" s="554"/>
      <c r="Q2901" s="541" t="s">
        <v>163</v>
      </c>
      <c r="R2901" s="320"/>
    </row>
    <row r="2902" s="264" customFormat="1" ht="36" customHeight="1" spans="1:18">
      <c r="A2902" s="45">
        <v>3646</v>
      </c>
      <c r="B2902" s="45" t="s">
        <v>8333</v>
      </c>
      <c r="C2902" s="572" t="s">
        <v>9508</v>
      </c>
      <c r="D2902" s="545" t="s">
        <v>9509</v>
      </c>
      <c r="E2902" s="544" t="s">
        <v>9510</v>
      </c>
      <c r="F2902" s="544"/>
      <c r="G2902" s="544"/>
      <c r="H2902" s="541" t="s">
        <v>76</v>
      </c>
      <c r="I2902" s="555" t="s">
        <v>46</v>
      </c>
      <c r="J2902" s="558">
        <v>98</v>
      </c>
      <c r="K2902" s="558">
        <v>98</v>
      </c>
      <c r="L2902" s="558">
        <v>98</v>
      </c>
      <c r="M2902" s="562"/>
      <c r="N2902" s="561" t="s">
        <v>9500</v>
      </c>
      <c r="O2902" s="561" t="s">
        <v>9501</v>
      </c>
      <c r="P2902" s="554"/>
      <c r="Q2902" s="541" t="s">
        <v>163</v>
      </c>
      <c r="R2902" s="320"/>
    </row>
    <row r="2903" s="264" customFormat="1" ht="36" customHeight="1" spans="1:18">
      <c r="A2903" s="45">
        <v>3647</v>
      </c>
      <c r="B2903" s="45" t="s">
        <v>8333</v>
      </c>
      <c r="C2903" s="572" t="s">
        <v>9511</v>
      </c>
      <c r="D2903" s="545" t="s">
        <v>9512</v>
      </c>
      <c r="E2903" s="291" t="s">
        <v>9513</v>
      </c>
      <c r="F2903" s="544"/>
      <c r="G2903" s="544"/>
      <c r="H2903" s="541" t="s">
        <v>76</v>
      </c>
      <c r="I2903" s="555" t="s">
        <v>46</v>
      </c>
      <c r="J2903" s="558">
        <v>50</v>
      </c>
      <c r="K2903" s="558">
        <v>50</v>
      </c>
      <c r="L2903" s="558">
        <v>50</v>
      </c>
      <c r="M2903" s="557" t="s">
        <v>9513</v>
      </c>
      <c r="N2903" s="561" t="s">
        <v>9500</v>
      </c>
      <c r="O2903" s="561" t="s">
        <v>9501</v>
      </c>
      <c r="P2903" s="554"/>
      <c r="Q2903" s="541" t="s">
        <v>163</v>
      </c>
      <c r="R2903" s="320"/>
    </row>
    <row r="2904" s="264" customFormat="1" ht="36" customHeight="1" spans="1:18">
      <c r="A2904" s="45">
        <v>3648</v>
      </c>
      <c r="B2904" s="45" t="s">
        <v>8333</v>
      </c>
      <c r="C2904" s="572" t="s">
        <v>9514</v>
      </c>
      <c r="D2904" s="545" t="s">
        <v>9515</v>
      </c>
      <c r="E2904" s="544" t="s">
        <v>9516</v>
      </c>
      <c r="F2904" s="544"/>
      <c r="G2904" s="544"/>
      <c r="H2904" s="541" t="s">
        <v>76</v>
      </c>
      <c r="I2904" s="555" t="s">
        <v>46</v>
      </c>
      <c r="J2904" s="558">
        <v>68</v>
      </c>
      <c r="K2904" s="558">
        <v>68</v>
      </c>
      <c r="L2904" s="558">
        <v>68</v>
      </c>
      <c r="M2904" s="557"/>
      <c r="N2904" s="561" t="s">
        <v>9500</v>
      </c>
      <c r="O2904" s="561" t="s">
        <v>9501</v>
      </c>
      <c r="P2904" s="554"/>
      <c r="Q2904" s="541" t="s">
        <v>163</v>
      </c>
      <c r="R2904" s="320"/>
    </row>
    <row r="2905" s="264" customFormat="1" ht="36" customHeight="1" spans="1:18">
      <c r="A2905" s="45">
        <v>3649</v>
      </c>
      <c r="B2905" s="45" t="s">
        <v>8333</v>
      </c>
      <c r="C2905" s="572" t="s">
        <v>9517</v>
      </c>
      <c r="D2905" s="545" t="s">
        <v>9518</v>
      </c>
      <c r="E2905" s="544" t="s">
        <v>9519</v>
      </c>
      <c r="F2905" s="544"/>
      <c r="G2905" s="544"/>
      <c r="H2905" s="541" t="s">
        <v>76</v>
      </c>
      <c r="I2905" s="555" t="s">
        <v>9520</v>
      </c>
      <c r="J2905" s="558">
        <v>26</v>
      </c>
      <c r="K2905" s="558">
        <v>26</v>
      </c>
      <c r="L2905" s="558">
        <v>26</v>
      </c>
      <c r="M2905" s="557"/>
      <c r="N2905" s="561" t="s">
        <v>9500</v>
      </c>
      <c r="O2905" s="561" t="s">
        <v>9501</v>
      </c>
      <c r="P2905" s="554"/>
      <c r="Q2905" s="541" t="s">
        <v>163</v>
      </c>
      <c r="R2905" s="320"/>
    </row>
    <row r="2906" s="264" customFormat="1" ht="36" customHeight="1" spans="1:18">
      <c r="A2906" s="45">
        <v>3650</v>
      </c>
      <c r="B2906" s="45" t="s">
        <v>8333</v>
      </c>
      <c r="C2906" s="572" t="s">
        <v>9521</v>
      </c>
      <c r="D2906" s="545" t="s">
        <v>9522</v>
      </c>
      <c r="E2906" s="544" t="s">
        <v>9523</v>
      </c>
      <c r="F2906" s="544"/>
      <c r="G2906" s="544"/>
      <c r="H2906" s="541" t="s">
        <v>76</v>
      </c>
      <c r="I2906" s="555" t="s">
        <v>46</v>
      </c>
      <c r="J2906" s="49">
        <v>900</v>
      </c>
      <c r="K2906" s="49">
        <v>900</v>
      </c>
      <c r="L2906" s="49">
        <v>900</v>
      </c>
      <c r="M2906" s="557"/>
      <c r="N2906" s="244" t="s">
        <v>9492</v>
      </c>
      <c r="O2906" s="244" t="s">
        <v>9493</v>
      </c>
      <c r="P2906" s="554"/>
      <c r="Q2906" s="541" t="s">
        <v>163</v>
      </c>
      <c r="R2906" s="320"/>
    </row>
    <row r="2907" s="264" customFormat="1" ht="36" customHeight="1" spans="1:18">
      <c r="A2907" s="45">
        <v>3651</v>
      </c>
      <c r="B2907" s="45" t="s">
        <v>8333</v>
      </c>
      <c r="C2907" s="572" t="s">
        <v>9524</v>
      </c>
      <c r="D2907" s="545" t="s">
        <v>9525</v>
      </c>
      <c r="E2907" s="544" t="s">
        <v>9526</v>
      </c>
      <c r="F2907" s="544"/>
      <c r="G2907" s="544"/>
      <c r="H2907" s="541" t="s">
        <v>76</v>
      </c>
      <c r="I2907" s="555" t="s">
        <v>46</v>
      </c>
      <c r="J2907" s="49">
        <v>372</v>
      </c>
      <c r="K2907" s="49">
        <v>372</v>
      </c>
      <c r="L2907" s="49">
        <v>372</v>
      </c>
      <c r="M2907" s="557" t="s">
        <v>313</v>
      </c>
      <c r="N2907" s="244" t="s">
        <v>9492</v>
      </c>
      <c r="O2907" s="244" t="s">
        <v>9493</v>
      </c>
      <c r="P2907" s="554"/>
      <c r="Q2907" s="541" t="s">
        <v>163</v>
      </c>
      <c r="R2907" s="320"/>
    </row>
    <row r="2908" s="264" customFormat="1" ht="36" customHeight="1" spans="1:18">
      <c r="A2908" s="45">
        <v>3652</v>
      </c>
      <c r="B2908" s="45" t="s">
        <v>8333</v>
      </c>
      <c r="C2908" s="572" t="s">
        <v>9527</v>
      </c>
      <c r="D2908" s="545" t="s">
        <v>9528</v>
      </c>
      <c r="E2908" s="544" t="s">
        <v>9529</v>
      </c>
      <c r="F2908" s="544" t="s">
        <v>9530</v>
      </c>
      <c r="G2908" s="544"/>
      <c r="H2908" s="541" t="s">
        <v>76</v>
      </c>
      <c r="I2908" s="555" t="s">
        <v>46</v>
      </c>
      <c r="J2908" s="49">
        <v>800</v>
      </c>
      <c r="K2908" s="49">
        <v>800</v>
      </c>
      <c r="L2908" s="49">
        <v>800</v>
      </c>
      <c r="M2908" s="557"/>
      <c r="N2908" s="244" t="s">
        <v>9492</v>
      </c>
      <c r="O2908" s="244" t="s">
        <v>9493</v>
      </c>
      <c r="P2908" s="554"/>
      <c r="Q2908" s="541" t="s">
        <v>163</v>
      </c>
      <c r="R2908" s="320"/>
    </row>
    <row r="2909" s="264" customFormat="1" ht="36" customHeight="1" spans="1:18">
      <c r="A2909" s="45">
        <v>3653</v>
      </c>
      <c r="B2909" s="45" t="s">
        <v>8333</v>
      </c>
      <c r="C2909" s="572" t="s">
        <v>9531</v>
      </c>
      <c r="D2909" s="545" t="s">
        <v>9532</v>
      </c>
      <c r="E2909" s="544" t="s">
        <v>9533</v>
      </c>
      <c r="F2909" s="544"/>
      <c r="G2909" s="544"/>
      <c r="H2909" s="541" t="s">
        <v>76</v>
      </c>
      <c r="I2909" s="555" t="s">
        <v>46</v>
      </c>
      <c r="J2909" s="49">
        <v>584</v>
      </c>
      <c r="K2909" s="49">
        <v>584</v>
      </c>
      <c r="L2909" s="49">
        <v>584</v>
      </c>
      <c r="M2909" s="557" t="s">
        <v>313</v>
      </c>
      <c r="N2909" s="244" t="s">
        <v>9492</v>
      </c>
      <c r="O2909" s="244" t="s">
        <v>9493</v>
      </c>
      <c r="P2909" s="554"/>
      <c r="Q2909" s="541" t="s">
        <v>163</v>
      </c>
      <c r="R2909" s="320"/>
    </row>
    <row r="2910" s="264" customFormat="1" ht="36" customHeight="1" spans="1:18">
      <c r="A2910" s="45">
        <v>3654</v>
      </c>
      <c r="B2910" s="45" t="s">
        <v>8333</v>
      </c>
      <c r="C2910" s="572" t="s">
        <v>9534</v>
      </c>
      <c r="D2910" s="545" t="s">
        <v>9535</v>
      </c>
      <c r="E2910" s="544" t="s">
        <v>9536</v>
      </c>
      <c r="F2910" s="544"/>
      <c r="G2910" s="544"/>
      <c r="H2910" s="541" t="s">
        <v>76</v>
      </c>
      <c r="I2910" s="555" t="s">
        <v>46</v>
      </c>
      <c r="J2910" s="49">
        <v>531</v>
      </c>
      <c r="K2910" s="49">
        <v>531</v>
      </c>
      <c r="L2910" s="49">
        <v>531</v>
      </c>
      <c r="M2910" s="557" t="s">
        <v>313</v>
      </c>
      <c r="N2910" s="244" t="s">
        <v>9492</v>
      </c>
      <c r="O2910" s="244" t="s">
        <v>9493</v>
      </c>
      <c r="P2910" s="554"/>
      <c r="Q2910" s="541" t="s">
        <v>163</v>
      </c>
      <c r="R2910" s="320"/>
    </row>
    <row r="2911" s="264" customFormat="1" ht="36" customHeight="1" spans="1:18">
      <c r="A2911" s="45">
        <v>3655</v>
      </c>
      <c r="B2911" s="45" t="s">
        <v>8333</v>
      </c>
      <c r="C2911" s="572" t="s">
        <v>9537</v>
      </c>
      <c r="D2911" s="545" t="s">
        <v>9538</v>
      </c>
      <c r="E2911" s="544" t="s">
        <v>9539</v>
      </c>
      <c r="F2911" s="544"/>
      <c r="G2911" s="544"/>
      <c r="H2911" s="541" t="s">
        <v>76</v>
      </c>
      <c r="I2911" s="555" t="s">
        <v>46</v>
      </c>
      <c r="J2911" s="558">
        <v>650</v>
      </c>
      <c r="K2911" s="558">
        <v>650</v>
      </c>
      <c r="L2911" s="558">
        <v>650</v>
      </c>
      <c r="M2911" s="557"/>
      <c r="N2911" s="561" t="s">
        <v>9500</v>
      </c>
      <c r="O2911" s="561" t="s">
        <v>9501</v>
      </c>
      <c r="P2911" s="554"/>
      <c r="Q2911" s="541" t="s">
        <v>163</v>
      </c>
      <c r="R2911" s="320"/>
    </row>
    <row r="2912" s="264" customFormat="1" ht="36" customHeight="1" spans="1:18">
      <c r="A2912" s="45">
        <v>3656</v>
      </c>
      <c r="B2912" s="45" t="s">
        <v>8333</v>
      </c>
      <c r="C2912" s="572" t="s">
        <v>9540</v>
      </c>
      <c r="D2912" s="545" t="s">
        <v>9541</v>
      </c>
      <c r="E2912" s="544" t="s">
        <v>9542</v>
      </c>
      <c r="F2912" s="544"/>
      <c r="G2912" s="544"/>
      <c r="H2912" s="541" t="s">
        <v>76</v>
      </c>
      <c r="I2912" s="555" t="s">
        <v>46</v>
      </c>
      <c r="J2912" s="558">
        <v>650</v>
      </c>
      <c r="K2912" s="558">
        <v>650</v>
      </c>
      <c r="L2912" s="563">
        <v>650</v>
      </c>
      <c r="M2912" s="557"/>
      <c r="N2912" s="561" t="s">
        <v>9500</v>
      </c>
      <c r="O2912" s="561" t="s">
        <v>9501</v>
      </c>
      <c r="P2912" s="554"/>
      <c r="Q2912" s="541" t="s">
        <v>163</v>
      </c>
      <c r="R2912" s="320"/>
    </row>
    <row r="2913" s="264" customFormat="1" ht="36" customHeight="1" spans="1:18">
      <c r="A2913" s="45">
        <v>3657</v>
      </c>
      <c r="B2913" s="45" t="s">
        <v>8333</v>
      </c>
      <c r="C2913" s="572" t="s">
        <v>9543</v>
      </c>
      <c r="D2913" s="545" t="s">
        <v>9544</v>
      </c>
      <c r="E2913" s="544" t="s">
        <v>9545</v>
      </c>
      <c r="F2913" s="544"/>
      <c r="G2913" s="544"/>
      <c r="H2913" s="541" t="s">
        <v>76</v>
      </c>
      <c r="I2913" s="555" t="s">
        <v>46</v>
      </c>
      <c r="J2913" s="49">
        <v>507</v>
      </c>
      <c r="K2913" s="49">
        <v>507</v>
      </c>
      <c r="L2913" s="49">
        <v>507</v>
      </c>
      <c r="M2913" s="557"/>
      <c r="N2913" s="244" t="s">
        <v>9492</v>
      </c>
      <c r="O2913" s="244" t="s">
        <v>9493</v>
      </c>
      <c r="P2913" s="554"/>
      <c r="Q2913" s="541" t="s">
        <v>163</v>
      </c>
      <c r="R2913" s="320"/>
    </row>
    <row r="2914" s="264" customFormat="1" ht="36" customHeight="1" spans="1:18">
      <c r="A2914" s="45">
        <v>3658</v>
      </c>
      <c r="B2914" s="45" t="s">
        <v>9487</v>
      </c>
      <c r="C2914" s="572" t="s">
        <v>9546</v>
      </c>
      <c r="D2914" s="545" t="s">
        <v>9547</v>
      </c>
      <c r="E2914" s="544" t="s">
        <v>9548</v>
      </c>
      <c r="F2914" s="544" t="s">
        <v>9549</v>
      </c>
      <c r="G2914" s="544" t="s">
        <v>9550</v>
      </c>
      <c r="H2914" s="541" t="s">
        <v>29</v>
      </c>
      <c r="I2914" s="555" t="s">
        <v>46</v>
      </c>
      <c r="J2914" s="558">
        <v>164</v>
      </c>
      <c r="K2914" s="558">
        <v>164</v>
      </c>
      <c r="L2914" s="563">
        <v>164</v>
      </c>
      <c r="M2914" s="557"/>
      <c r="N2914" s="561" t="s">
        <v>9500</v>
      </c>
      <c r="O2914" s="561" t="s">
        <v>9501</v>
      </c>
      <c r="P2914" s="554"/>
      <c r="Q2914" s="541" t="s">
        <v>163</v>
      </c>
      <c r="R2914" s="320"/>
    </row>
    <row r="2915" s="264" customFormat="1" ht="36" customHeight="1" spans="1:18">
      <c r="A2915" s="45">
        <v>3659</v>
      </c>
      <c r="B2915" s="45" t="s">
        <v>8333</v>
      </c>
      <c r="C2915" s="572" t="s">
        <v>9551</v>
      </c>
      <c r="D2915" s="545" t="s">
        <v>9552</v>
      </c>
      <c r="E2915" s="544" t="s">
        <v>9553</v>
      </c>
      <c r="F2915" s="544" t="s">
        <v>9554</v>
      </c>
      <c r="G2915" s="544" t="s">
        <v>365</v>
      </c>
      <c r="H2915" s="541" t="s">
        <v>76</v>
      </c>
      <c r="I2915" s="555" t="s">
        <v>46</v>
      </c>
      <c r="J2915" s="49">
        <v>110</v>
      </c>
      <c r="K2915" s="49">
        <v>110</v>
      </c>
      <c r="L2915" s="49">
        <v>110</v>
      </c>
      <c r="M2915" s="557"/>
      <c r="N2915" s="244" t="s">
        <v>9492</v>
      </c>
      <c r="O2915" s="244" t="s">
        <v>9493</v>
      </c>
      <c r="P2915" s="554"/>
      <c r="Q2915" s="541" t="s">
        <v>163</v>
      </c>
      <c r="R2915" s="320"/>
    </row>
    <row r="2916" s="264" customFormat="1" ht="36" customHeight="1" spans="1:18">
      <c r="A2916" s="45">
        <v>3660</v>
      </c>
      <c r="B2916" s="45" t="s">
        <v>8333</v>
      </c>
      <c r="C2916" s="572" t="s">
        <v>9555</v>
      </c>
      <c r="D2916" s="545" t="s">
        <v>9556</v>
      </c>
      <c r="E2916" s="544" t="s">
        <v>9557</v>
      </c>
      <c r="F2916" s="544" t="s">
        <v>9558</v>
      </c>
      <c r="G2916" s="544" t="s">
        <v>5307</v>
      </c>
      <c r="H2916" s="541" t="s">
        <v>76</v>
      </c>
      <c r="I2916" s="555" t="s">
        <v>46</v>
      </c>
      <c r="J2916" s="49">
        <v>176</v>
      </c>
      <c r="K2916" s="49">
        <v>176</v>
      </c>
      <c r="L2916" s="49">
        <v>176</v>
      </c>
      <c r="M2916" s="557"/>
      <c r="N2916" s="244" t="s">
        <v>9492</v>
      </c>
      <c r="O2916" s="244" t="s">
        <v>9493</v>
      </c>
      <c r="P2916" s="554"/>
      <c r="Q2916" s="541" t="s">
        <v>163</v>
      </c>
      <c r="R2916" s="320"/>
    </row>
    <row r="2917" s="264" customFormat="1" ht="36" customHeight="1" spans="1:18">
      <c r="A2917" s="45">
        <v>3661</v>
      </c>
      <c r="B2917" s="45" t="s">
        <v>8333</v>
      </c>
      <c r="C2917" s="572" t="s">
        <v>9559</v>
      </c>
      <c r="D2917" s="545" t="s">
        <v>9560</v>
      </c>
      <c r="E2917" s="544" t="s">
        <v>9561</v>
      </c>
      <c r="F2917" s="544" t="s">
        <v>9562</v>
      </c>
      <c r="G2917" s="544"/>
      <c r="H2917" s="541" t="s">
        <v>76</v>
      </c>
      <c r="I2917" s="555" t="s">
        <v>46</v>
      </c>
      <c r="J2917" s="49">
        <v>84</v>
      </c>
      <c r="K2917" s="49">
        <v>84</v>
      </c>
      <c r="L2917" s="49">
        <v>84</v>
      </c>
      <c r="M2917" s="557"/>
      <c r="N2917" s="244" t="s">
        <v>9492</v>
      </c>
      <c r="O2917" s="244" t="s">
        <v>9493</v>
      </c>
      <c r="P2917" s="554"/>
      <c r="Q2917" s="541" t="s">
        <v>163</v>
      </c>
      <c r="R2917" s="320"/>
    </row>
    <row r="2918" s="264" customFormat="1" ht="36" customHeight="1" spans="1:18">
      <c r="A2918" s="45">
        <v>3662</v>
      </c>
      <c r="B2918" s="45" t="s">
        <v>8333</v>
      </c>
      <c r="C2918" s="572" t="s">
        <v>9563</v>
      </c>
      <c r="D2918" s="545" t="s">
        <v>9564</v>
      </c>
      <c r="E2918" s="544" t="s">
        <v>9565</v>
      </c>
      <c r="F2918" s="544" t="s">
        <v>9566</v>
      </c>
      <c r="G2918" s="544" t="s">
        <v>5307</v>
      </c>
      <c r="H2918" s="541" t="s">
        <v>76</v>
      </c>
      <c r="I2918" s="555" t="s">
        <v>46</v>
      </c>
      <c r="J2918" s="558">
        <v>385</v>
      </c>
      <c r="K2918" s="558">
        <v>385</v>
      </c>
      <c r="L2918" s="563">
        <v>385</v>
      </c>
      <c r="M2918" s="557"/>
      <c r="N2918" s="561" t="s">
        <v>9500</v>
      </c>
      <c r="O2918" s="561" t="s">
        <v>9501</v>
      </c>
      <c r="P2918" s="554"/>
      <c r="Q2918" s="541" t="s">
        <v>163</v>
      </c>
      <c r="R2918" s="320"/>
    </row>
    <row r="2919" s="264" customFormat="1" ht="36" customHeight="1" spans="1:18">
      <c r="A2919" s="45">
        <v>3663</v>
      </c>
      <c r="B2919" s="45" t="s">
        <v>8333</v>
      </c>
      <c r="C2919" s="572" t="s">
        <v>9567</v>
      </c>
      <c r="D2919" s="545" t="s">
        <v>9568</v>
      </c>
      <c r="E2919" s="544" t="s">
        <v>9569</v>
      </c>
      <c r="F2919" s="544" t="s">
        <v>9570</v>
      </c>
      <c r="G2919" s="544" t="s">
        <v>5307</v>
      </c>
      <c r="H2919" s="541" t="s">
        <v>76</v>
      </c>
      <c r="I2919" s="555" t="s">
        <v>46</v>
      </c>
      <c r="J2919" s="49">
        <v>1000</v>
      </c>
      <c r="K2919" s="49">
        <v>1000</v>
      </c>
      <c r="L2919" s="49">
        <v>1000</v>
      </c>
      <c r="M2919" s="557"/>
      <c r="N2919" s="244" t="s">
        <v>9492</v>
      </c>
      <c r="O2919" s="244" t="s">
        <v>9493</v>
      </c>
      <c r="P2919" s="554"/>
      <c r="Q2919" s="541" t="s">
        <v>163</v>
      </c>
      <c r="R2919" s="320"/>
    </row>
    <row r="2920" s="264" customFormat="1" ht="36" customHeight="1" spans="1:18">
      <c r="A2920" s="45">
        <v>3664</v>
      </c>
      <c r="B2920" s="45" t="s">
        <v>8333</v>
      </c>
      <c r="C2920" s="572" t="s">
        <v>9571</v>
      </c>
      <c r="D2920" s="545" t="s">
        <v>9572</v>
      </c>
      <c r="E2920" s="544" t="s">
        <v>9573</v>
      </c>
      <c r="F2920" s="544" t="s">
        <v>9574</v>
      </c>
      <c r="G2920" s="544" t="s">
        <v>5307</v>
      </c>
      <c r="H2920" s="541" t="s">
        <v>76</v>
      </c>
      <c r="I2920" s="555" t="s">
        <v>46</v>
      </c>
      <c r="J2920" s="49">
        <v>273</v>
      </c>
      <c r="K2920" s="49">
        <v>273</v>
      </c>
      <c r="L2920" s="49">
        <v>273</v>
      </c>
      <c r="M2920" s="557" t="s">
        <v>9575</v>
      </c>
      <c r="N2920" s="244" t="s">
        <v>9492</v>
      </c>
      <c r="O2920" s="244" t="s">
        <v>9493</v>
      </c>
      <c r="P2920" s="554"/>
      <c r="Q2920" s="541" t="s">
        <v>163</v>
      </c>
      <c r="R2920" s="320"/>
    </row>
    <row r="2921" s="264" customFormat="1" ht="36" customHeight="1" spans="1:18">
      <c r="A2921" s="45">
        <v>3665</v>
      </c>
      <c r="B2921" s="45" t="s">
        <v>8333</v>
      </c>
      <c r="C2921" s="572" t="s">
        <v>9576</v>
      </c>
      <c r="D2921" s="545" t="s">
        <v>9577</v>
      </c>
      <c r="E2921" s="544"/>
      <c r="F2921" s="544"/>
      <c r="G2921" s="544"/>
      <c r="H2921" s="541" t="s">
        <v>76</v>
      </c>
      <c r="I2921" s="555" t="s">
        <v>46</v>
      </c>
      <c r="J2921" s="558">
        <v>85</v>
      </c>
      <c r="K2921" s="558">
        <v>85</v>
      </c>
      <c r="L2921" s="564" t="s">
        <v>9578</v>
      </c>
      <c r="M2921" s="557" t="s">
        <v>9579</v>
      </c>
      <c r="N2921" s="561" t="s">
        <v>9500</v>
      </c>
      <c r="O2921" s="561" t="s">
        <v>9501</v>
      </c>
      <c r="P2921" s="554"/>
      <c r="Q2921" s="541" t="s">
        <v>163</v>
      </c>
      <c r="R2921" s="320"/>
    </row>
    <row r="2922" s="264" customFormat="1" ht="36" customHeight="1" spans="1:18">
      <c r="A2922" s="45">
        <v>3666</v>
      </c>
      <c r="B2922" s="45" t="s">
        <v>8333</v>
      </c>
      <c r="C2922" s="572" t="s">
        <v>9580</v>
      </c>
      <c r="D2922" s="545" t="s">
        <v>9581</v>
      </c>
      <c r="E2922" s="544" t="s">
        <v>9582</v>
      </c>
      <c r="F2922" s="544" t="s">
        <v>9583</v>
      </c>
      <c r="G2922" s="544"/>
      <c r="H2922" s="541" t="s">
        <v>76</v>
      </c>
      <c r="I2922" s="555" t="s">
        <v>46</v>
      </c>
      <c r="J2922" s="49">
        <v>62</v>
      </c>
      <c r="K2922" s="49">
        <v>62</v>
      </c>
      <c r="L2922" s="49">
        <v>62</v>
      </c>
      <c r="M2922" s="557"/>
      <c r="N2922" s="244" t="s">
        <v>9492</v>
      </c>
      <c r="O2922" s="244" t="s">
        <v>9493</v>
      </c>
      <c r="P2922" s="554"/>
      <c r="Q2922" s="541" t="s">
        <v>163</v>
      </c>
      <c r="R2922" s="320"/>
    </row>
    <row r="2923" s="264" customFormat="1" ht="36" customHeight="1" spans="1:18">
      <c r="A2923" s="45">
        <v>3667</v>
      </c>
      <c r="B2923" s="45" t="s">
        <v>8333</v>
      </c>
      <c r="C2923" s="572" t="s">
        <v>9584</v>
      </c>
      <c r="D2923" s="545" t="s">
        <v>9585</v>
      </c>
      <c r="E2923" s="544" t="s">
        <v>9586</v>
      </c>
      <c r="F2923" s="544" t="s">
        <v>9587</v>
      </c>
      <c r="G2923" s="544" t="s">
        <v>9588</v>
      </c>
      <c r="H2923" s="541" t="s">
        <v>29</v>
      </c>
      <c r="I2923" s="555" t="s">
        <v>46</v>
      </c>
      <c r="J2923" s="558">
        <v>169</v>
      </c>
      <c r="K2923" s="558">
        <v>169</v>
      </c>
      <c r="L2923" s="564" t="s">
        <v>9589</v>
      </c>
      <c r="M2923" s="557"/>
      <c r="N2923" s="561" t="s">
        <v>9500</v>
      </c>
      <c r="O2923" s="561" t="s">
        <v>9501</v>
      </c>
      <c r="P2923" s="554"/>
      <c r="Q2923" s="541" t="s">
        <v>163</v>
      </c>
      <c r="R2923" s="320"/>
    </row>
    <row r="2924" s="264" customFormat="1" ht="36" customHeight="1" spans="1:18">
      <c r="A2924" s="45">
        <v>3668</v>
      </c>
      <c r="B2924" s="45" t="s">
        <v>8333</v>
      </c>
      <c r="C2924" s="572" t="s">
        <v>9590</v>
      </c>
      <c r="D2924" s="545" t="s">
        <v>9591</v>
      </c>
      <c r="E2924" s="544" t="s">
        <v>9592</v>
      </c>
      <c r="F2924" s="544" t="s">
        <v>9593</v>
      </c>
      <c r="G2924" s="544" t="s">
        <v>365</v>
      </c>
      <c r="H2924" s="541" t="s">
        <v>76</v>
      </c>
      <c r="I2924" s="555" t="s">
        <v>46</v>
      </c>
      <c r="J2924" s="558">
        <v>203</v>
      </c>
      <c r="K2924" s="558">
        <v>203</v>
      </c>
      <c r="L2924" s="563">
        <v>203</v>
      </c>
      <c r="M2924" s="557"/>
      <c r="N2924" s="561" t="s">
        <v>9500</v>
      </c>
      <c r="O2924" s="561" t="s">
        <v>9501</v>
      </c>
      <c r="P2924" s="554"/>
      <c r="Q2924" s="541" t="s">
        <v>163</v>
      </c>
      <c r="R2924" s="320"/>
    </row>
    <row r="2925" s="264" customFormat="1" ht="36" customHeight="1" spans="1:18">
      <c r="A2925" s="45">
        <v>3669</v>
      </c>
      <c r="B2925" s="45" t="s">
        <v>8333</v>
      </c>
      <c r="C2925" s="572" t="s">
        <v>9594</v>
      </c>
      <c r="D2925" s="545" t="s">
        <v>9595</v>
      </c>
      <c r="E2925" s="544" t="s">
        <v>9596</v>
      </c>
      <c r="F2925" s="544" t="s">
        <v>9597</v>
      </c>
      <c r="G2925" s="544" t="s">
        <v>365</v>
      </c>
      <c r="H2925" s="541" t="s">
        <v>76</v>
      </c>
      <c r="I2925" s="555" t="s">
        <v>46</v>
      </c>
      <c r="J2925" s="558">
        <v>456</v>
      </c>
      <c r="K2925" s="558">
        <v>456</v>
      </c>
      <c r="L2925" s="563">
        <v>456</v>
      </c>
      <c r="M2925" s="557"/>
      <c r="N2925" s="561" t="s">
        <v>9500</v>
      </c>
      <c r="O2925" s="561" t="s">
        <v>9501</v>
      </c>
      <c r="P2925" s="554"/>
      <c r="Q2925" s="541" t="s">
        <v>163</v>
      </c>
      <c r="R2925" s="320"/>
    </row>
    <row r="2926" s="264" customFormat="1" ht="12" customHeight="1" spans="1:18">
      <c r="A2926" s="45">
        <v>3670</v>
      </c>
      <c r="B2926" s="45"/>
      <c r="C2926" s="45"/>
      <c r="D2926" s="542" t="s">
        <v>9598</v>
      </c>
      <c r="E2926" s="543" t="s">
        <v>9599</v>
      </c>
      <c r="F2926" s="544"/>
      <c r="G2926" s="544"/>
      <c r="H2926" s="541"/>
      <c r="I2926" s="555"/>
      <c r="J2926" s="558"/>
      <c r="K2926" s="558"/>
      <c r="L2926" s="559"/>
      <c r="M2926" s="557"/>
      <c r="N2926" s="544"/>
      <c r="O2926" s="544"/>
      <c r="P2926" s="554"/>
      <c r="Q2926" s="541" t="s">
        <v>163</v>
      </c>
      <c r="R2926" s="320"/>
    </row>
    <row r="2927" s="264" customFormat="1" ht="36" customHeight="1" spans="1:18">
      <c r="A2927" s="45">
        <v>3671</v>
      </c>
      <c r="B2927" s="45" t="s">
        <v>9487</v>
      </c>
      <c r="C2927" s="572" t="s">
        <v>9600</v>
      </c>
      <c r="D2927" s="545" t="s">
        <v>9601</v>
      </c>
      <c r="E2927" s="544" t="s">
        <v>9602</v>
      </c>
      <c r="F2927" s="544"/>
      <c r="G2927" s="544"/>
      <c r="H2927" s="541" t="s">
        <v>29</v>
      </c>
      <c r="I2927" s="555" t="s">
        <v>46</v>
      </c>
      <c r="J2927" s="558">
        <v>13</v>
      </c>
      <c r="K2927" s="558">
        <v>13</v>
      </c>
      <c r="L2927" s="558">
        <v>13</v>
      </c>
      <c r="M2927" s="557"/>
      <c r="N2927" s="561" t="s">
        <v>9500</v>
      </c>
      <c r="O2927" s="561" t="s">
        <v>9501</v>
      </c>
      <c r="P2927" s="554"/>
      <c r="Q2927" s="541" t="s">
        <v>163</v>
      </c>
      <c r="R2927" s="320"/>
    </row>
    <row r="2928" s="264" customFormat="1" ht="12" customHeight="1" spans="1:18">
      <c r="A2928" s="45">
        <v>3672</v>
      </c>
      <c r="B2928" s="45"/>
      <c r="C2928" s="45"/>
      <c r="D2928" s="542" t="s">
        <v>9603</v>
      </c>
      <c r="E2928" s="543" t="s">
        <v>9604</v>
      </c>
      <c r="F2928" s="544"/>
      <c r="G2928" s="544"/>
      <c r="H2928" s="541"/>
      <c r="I2928" s="555"/>
      <c r="J2928" s="559"/>
      <c r="K2928" s="558"/>
      <c r="L2928" s="565"/>
      <c r="M2928" s="557"/>
      <c r="N2928" s="544"/>
      <c r="O2928" s="544"/>
      <c r="P2928" s="554"/>
      <c r="Q2928" s="541"/>
      <c r="R2928" s="320"/>
    </row>
    <row r="2929" s="264" customFormat="1" ht="36" customHeight="1" spans="1:18">
      <c r="A2929" s="45">
        <v>3673</v>
      </c>
      <c r="B2929" s="45" t="s">
        <v>9487</v>
      </c>
      <c r="C2929" s="572" t="s">
        <v>9605</v>
      </c>
      <c r="D2929" s="545" t="s">
        <v>9606</v>
      </c>
      <c r="E2929" s="544" t="s">
        <v>9607</v>
      </c>
      <c r="F2929" s="544"/>
      <c r="G2929" s="544"/>
      <c r="H2929" s="546" t="s">
        <v>29</v>
      </c>
      <c r="I2929" s="555" t="s">
        <v>46</v>
      </c>
      <c r="J2929" s="305" t="s">
        <v>70</v>
      </c>
      <c r="K2929" s="305" t="s">
        <v>70</v>
      </c>
      <c r="L2929" s="305" t="s">
        <v>70</v>
      </c>
      <c r="M2929" s="557"/>
      <c r="N2929" s="544"/>
      <c r="O2929" s="544"/>
      <c r="P2929" s="554"/>
      <c r="Q2929" s="541"/>
      <c r="R2929" s="320"/>
    </row>
    <row r="2930" s="264" customFormat="1" ht="36" customHeight="1" spans="1:18">
      <c r="A2930" s="45">
        <v>3674</v>
      </c>
      <c r="B2930" s="45" t="s">
        <v>9608</v>
      </c>
      <c r="C2930" s="572" t="s">
        <v>9609</v>
      </c>
      <c r="D2930" s="545" t="s">
        <v>9610</v>
      </c>
      <c r="E2930" s="544" t="s">
        <v>9611</v>
      </c>
      <c r="F2930" s="544"/>
      <c r="G2930" s="544"/>
      <c r="H2930" s="546" t="s">
        <v>29</v>
      </c>
      <c r="I2930" s="555" t="s">
        <v>46</v>
      </c>
      <c r="J2930" s="305" t="s">
        <v>70</v>
      </c>
      <c r="K2930" s="305" t="s">
        <v>70</v>
      </c>
      <c r="L2930" s="305" t="s">
        <v>70</v>
      </c>
      <c r="M2930" s="557"/>
      <c r="N2930" s="544"/>
      <c r="O2930" s="544"/>
      <c r="P2930" s="554"/>
      <c r="Q2930" s="541"/>
      <c r="R2930" s="320"/>
    </row>
    <row r="2931" s="264" customFormat="1" ht="36" customHeight="1" spans="1:18">
      <c r="A2931" s="45">
        <v>3675</v>
      </c>
      <c r="B2931" s="45" t="s">
        <v>9487</v>
      </c>
      <c r="C2931" s="572" t="s">
        <v>9612</v>
      </c>
      <c r="D2931" s="545" t="s">
        <v>9613</v>
      </c>
      <c r="E2931" s="544" t="s">
        <v>9614</v>
      </c>
      <c r="F2931" s="544"/>
      <c r="G2931" s="544" t="s">
        <v>365</v>
      </c>
      <c r="H2931" s="546" t="s">
        <v>29</v>
      </c>
      <c r="I2931" s="555" t="s">
        <v>46</v>
      </c>
      <c r="J2931" s="566" t="s">
        <v>70</v>
      </c>
      <c r="K2931" s="566" t="s">
        <v>70</v>
      </c>
      <c r="L2931" s="566" t="s">
        <v>70</v>
      </c>
      <c r="M2931" s="557"/>
      <c r="N2931" s="544"/>
      <c r="O2931" s="544"/>
      <c r="P2931" s="554"/>
      <c r="Q2931" s="541"/>
      <c r="R2931" s="320"/>
    </row>
    <row r="2932" s="264" customFormat="1" ht="36" customHeight="1" spans="1:18">
      <c r="A2932" s="45">
        <v>3676</v>
      </c>
      <c r="B2932" s="45" t="s">
        <v>9487</v>
      </c>
      <c r="C2932" s="572" t="s">
        <v>9612</v>
      </c>
      <c r="D2932" s="545" t="s">
        <v>9615</v>
      </c>
      <c r="E2932" s="544" t="s">
        <v>9616</v>
      </c>
      <c r="F2932" s="544" t="s">
        <v>9617</v>
      </c>
      <c r="G2932" s="544" t="s">
        <v>365</v>
      </c>
      <c r="H2932" s="541" t="s">
        <v>29</v>
      </c>
      <c r="I2932" s="555" t="s">
        <v>46</v>
      </c>
      <c r="J2932" s="566" t="s">
        <v>70</v>
      </c>
      <c r="K2932" s="566" t="s">
        <v>70</v>
      </c>
      <c r="L2932" s="566" t="s">
        <v>70</v>
      </c>
      <c r="M2932" s="557" t="s">
        <v>6301</v>
      </c>
      <c r="N2932" s="544"/>
      <c r="O2932" s="544"/>
      <c r="P2932" s="554"/>
      <c r="Q2932" s="541"/>
      <c r="R2932" s="320"/>
    </row>
    <row r="2933" s="264" customFormat="1" ht="36" customHeight="1" spans="1:18">
      <c r="A2933" s="45">
        <v>3677</v>
      </c>
      <c r="B2933" s="45" t="s">
        <v>9487</v>
      </c>
      <c r="C2933" s="572" t="s">
        <v>9618</v>
      </c>
      <c r="D2933" s="545" t="s">
        <v>9619</v>
      </c>
      <c r="E2933" s="544" t="s">
        <v>9620</v>
      </c>
      <c r="F2933" s="544"/>
      <c r="G2933" s="544" t="s">
        <v>365</v>
      </c>
      <c r="H2933" s="541" t="s">
        <v>29</v>
      </c>
      <c r="I2933" s="555" t="s">
        <v>9621</v>
      </c>
      <c r="J2933" s="566" t="s">
        <v>70</v>
      </c>
      <c r="K2933" s="566" t="s">
        <v>70</v>
      </c>
      <c r="L2933" s="566" t="s">
        <v>70</v>
      </c>
      <c r="M2933" s="557"/>
      <c r="N2933" s="544"/>
      <c r="O2933" s="544"/>
      <c r="P2933" s="554"/>
      <c r="Q2933" s="541"/>
      <c r="R2933" s="320"/>
    </row>
    <row r="2934" s="264" customFormat="1" ht="36" customHeight="1" spans="1:18">
      <c r="A2934" s="45">
        <v>3678</v>
      </c>
      <c r="B2934" s="45" t="s">
        <v>9487</v>
      </c>
      <c r="C2934" s="572" t="s">
        <v>9622</v>
      </c>
      <c r="D2934" s="545" t="s">
        <v>9623</v>
      </c>
      <c r="E2934" s="544" t="s">
        <v>9624</v>
      </c>
      <c r="F2934" s="544"/>
      <c r="G2934" s="544" t="s">
        <v>365</v>
      </c>
      <c r="H2934" s="541" t="s">
        <v>29</v>
      </c>
      <c r="I2934" s="555" t="s">
        <v>9625</v>
      </c>
      <c r="J2934" s="566" t="s">
        <v>70</v>
      </c>
      <c r="K2934" s="566" t="s">
        <v>70</v>
      </c>
      <c r="L2934" s="566" t="s">
        <v>70</v>
      </c>
      <c r="M2934" s="557"/>
      <c r="N2934" s="544"/>
      <c r="O2934" s="544"/>
      <c r="P2934" s="554"/>
      <c r="Q2934" s="541"/>
      <c r="R2934" s="320"/>
    </row>
    <row r="2935" s="264" customFormat="1" ht="36" customHeight="1" spans="1:18">
      <c r="A2935" s="45">
        <v>3679</v>
      </c>
      <c r="B2935" s="45" t="s">
        <v>9487</v>
      </c>
      <c r="C2935" s="572" t="s">
        <v>9618</v>
      </c>
      <c r="D2935" s="545" t="s">
        <v>9626</v>
      </c>
      <c r="E2935" s="544" t="s">
        <v>9627</v>
      </c>
      <c r="F2935" s="544" t="s">
        <v>9628</v>
      </c>
      <c r="G2935" s="544"/>
      <c r="H2935" s="541"/>
      <c r="I2935" s="555"/>
      <c r="J2935" s="566" t="s">
        <v>70</v>
      </c>
      <c r="K2935" s="566" t="s">
        <v>70</v>
      </c>
      <c r="L2935" s="566" t="s">
        <v>70</v>
      </c>
      <c r="M2935" s="557"/>
      <c r="N2935" s="544" t="s">
        <v>9629</v>
      </c>
      <c r="O2935" s="544"/>
      <c r="P2935" s="554"/>
      <c r="Q2935" s="541"/>
      <c r="R2935" s="320"/>
    </row>
    <row r="2936" s="264" customFormat="1" ht="36" customHeight="1" spans="1:18">
      <c r="A2936" s="45">
        <v>3680</v>
      </c>
      <c r="B2936" s="45" t="s">
        <v>9487</v>
      </c>
      <c r="C2936" s="572" t="s">
        <v>9618</v>
      </c>
      <c r="D2936" s="545" t="s">
        <v>9630</v>
      </c>
      <c r="E2936" s="544" t="s">
        <v>9631</v>
      </c>
      <c r="F2936" s="544" t="s">
        <v>9632</v>
      </c>
      <c r="G2936" s="544"/>
      <c r="H2936" s="541" t="s">
        <v>29</v>
      </c>
      <c r="I2936" s="555" t="s">
        <v>46</v>
      </c>
      <c r="J2936" s="566" t="s">
        <v>70</v>
      </c>
      <c r="K2936" s="566" t="s">
        <v>70</v>
      </c>
      <c r="L2936" s="566" t="s">
        <v>70</v>
      </c>
      <c r="M2936" s="557" t="s">
        <v>9633</v>
      </c>
      <c r="N2936" s="544" t="s">
        <v>9629</v>
      </c>
      <c r="O2936" s="544"/>
      <c r="P2936" s="554"/>
      <c r="Q2936" s="541"/>
      <c r="R2936" s="320"/>
    </row>
    <row r="2937" s="264" customFormat="1" ht="36" customHeight="1" spans="1:18">
      <c r="A2937" s="45">
        <v>3681</v>
      </c>
      <c r="B2937" s="45" t="s">
        <v>9487</v>
      </c>
      <c r="C2937" s="572" t="s">
        <v>9618</v>
      </c>
      <c r="D2937" s="545" t="s">
        <v>9634</v>
      </c>
      <c r="E2937" s="544"/>
      <c r="F2937" s="544"/>
      <c r="G2937" s="544"/>
      <c r="H2937" s="541" t="s">
        <v>29</v>
      </c>
      <c r="I2937" s="555"/>
      <c r="J2937" s="566" t="s">
        <v>70</v>
      </c>
      <c r="K2937" s="566" t="s">
        <v>70</v>
      </c>
      <c r="L2937" s="566" t="s">
        <v>70</v>
      </c>
      <c r="M2937" s="557" t="s">
        <v>9635</v>
      </c>
      <c r="N2937" s="544" t="s">
        <v>9629</v>
      </c>
      <c r="O2937" s="544"/>
      <c r="P2937" s="554"/>
      <c r="Q2937" s="541"/>
      <c r="R2937" s="320"/>
    </row>
    <row r="2938" s="264" customFormat="1" ht="36" customHeight="1" spans="1:18">
      <c r="A2938" s="45">
        <v>3682</v>
      </c>
      <c r="B2938" s="45" t="s">
        <v>9487</v>
      </c>
      <c r="C2938" s="572" t="s">
        <v>9622</v>
      </c>
      <c r="D2938" s="545" t="s">
        <v>9636</v>
      </c>
      <c r="E2938" s="544" t="s">
        <v>9637</v>
      </c>
      <c r="F2938" s="544" t="s">
        <v>9638</v>
      </c>
      <c r="G2938" s="544"/>
      <c r="H2938" s="541" t="s">
        <v>29</v>
      </c>
      <c r="I2938" s="555" t="s">
        <v>46</v>
      </c>
      <c r="J2938" s="566" t="s">
        <v>70</v>
      </c>
      <c r="K2938" s="566" t="s">
        <v>70</v>
      </c>
      <c r="L2938" s="566" t="s">
        <v>70</v>
      </c>
      <c r="M2938" s="557" t="s">
        <v>9633</v>
      </c>
      <c r="N2938" s="544" t="s">
        <v>9629</v>
      </c>
      <c r="O2938" s="544"/>
      <c r="P2938" s="554"/>
      <c r="Q2938" s="541"/>
      <c r="R2938" s="320"/>
    </row>
    <row r="2939" s="264" customFormat="1" ht="36" customHeight="1" spans="1:18">
      <c r="A2939" s="45">
        <v>3683</v>
      </c>
      <c r="B2939" s="45" t="s">
        <v>9487</v>
      </c>
      <c r="C2939" s="572" t="s">
        <v>9622</v>
      </c>
      <c r="D2939" s="545" t="s">
        <v>9639</v>
      </c>
      <c r="E2939" s="544"/>
      <c r="F2939" s="544"/>
      <c r="G2939" s="544"/>
      <c r="H2939" s="541" t="s">
        <v>29</v>
      </c>
      <c r="I2939" s="555"/>
      <c r="J2939" s="566" t="s">
        <v>70</v>
      </c>
      <c r="K2939" s="566" t="s">
        <v>70</v>
      </c>
      <c r="L2939" s="566" t="s">
        <v>70</v>
      </c>
      <c r="M2939" s="557" t="s">
        <v>9635</v>
      </c>
      <c r="N2939" s="544" t="s">
        <v>9629</v>
      </c>
      <c r="O2939" s="544"/>
      <c r="P2939" s="554"/>
      <c r="Q2939" s="541"/>
      <c r="R2939" s="320"/>
    </row>
    <row r="2940" s="264" customFormat="1" ht="36" customHeight="1" spans="1:18">
      <c r="A2940" s="45">
        <v>3684</v>
      </c>
      <c r="B2940" s="45" t="s">
        <v>9487</v>
      </c>
      <c r="C2940" s="572" t="s">
        <v>9618</v>
      </c>
      <c r="D2940" s="545" t="s">
        <v>9640</v>
      </c>
      <c r="E2940" s="544" t="s">
        <v>9641</v>
      </c>
      <c r="F2940" s="544"/>
      <c r="G2940" s="544"/>
      <c r="H2940" s="541"/>
      <c r="I2940" s="555" t="s">
        <v>46</v>
      </c>
      <c r="J2940" s="566" t="s">
        <v>70</v>
      </c>
      <c r="K2940" s="566" t="s">
        <v>70</v>
      </c>
      <c r="L2940" s="566" t="s">
        <v>70</v>
      </c>
      <c r="M2940" s="557" t="s">
        <v>9633</v>
      </c>
      <c r="N2940" s="544" t="s">
        <v>9629</v>
      </c>
      <c r="O2940" s="544"/>
      <c r="P2940" s="554"/>
      <c r="Q2940" s="541"/>
      <c r="R2940" s="320"/>
    </row>
    <row r="2941" s="264" customFormat="1" ht="36" customHeight="1" spans="1:18">
      <c r="A2941" s="45">
        <v>3685</v>
      </c>
      <c r="B2941" s="45" t="s">
        <v>9487</v>
      </c>
      <c r="C2941" s="572" t="s">
        <v>9618</v>
      </c>
      <c r="D2941" s="545" t="s">
        <v>9642</v>
      </c>
      <c r="E2941" s="544"/>
      <c r="F2941" s="544"/>
      <c r="G2941" s="544"/>
      <c r="H2941" s="541"/>
      <c r="I2941" s="555"/>
      <c r="J2941" s="566" t="s">
        <v>70</v>
      </c>
      <c r="K2941" s="566" t="s">
        <v>70</v>
      </c>
      <c r="L2941" s="566" t="s">
        <v>70</v>
      </c>
      <c r="M2941" s="557" t="s">
        <v>9635</v>
      </c>
      <c r="N2941" s="544" t="s">
        <v>9629</v>
      </c>
      <c r="O2941" s="544"/>
      <c r="P2941" s="554"/>
      <c r="Q2941" s="541"/>
      <c r="R2941" s="320"/>
    </row>
    <row r="2942" s="264" customFormat="1" ht="60" customHeight="1" spans="1:18">
      <c r="A2942" s="45">
        <v>3686</v>
      </c>
      <c r="B2942" s="45" t="s">
        <v>9487</v>
      </c>
      <c r="C2942" s="572" t="s">
        <v>101</v>
      </c>
      <c r="D2942" s="545" t="s">
        <v>9643</v>
      </c>
      <c r="E2942" s="544" t="s">
        <v>9644</v>
      </c>
      <c r="F2942" s="544" t="s">
        <v>9645</v>
      </c>
      <c r="G2942" s="544"/>
      <c r="H2942" s="541" t="s">
        <v>29</v>
      </c>
      <c r="I2942" s="555" t="s">
        <v>46</v>
      </c>
      <c r="J2942" s="566" t="s">
        <v>70</v>
      </c>
      <c r="K2942" s="566" t="s">
        <v>70</v>
      </c>
      <c r="L2942" s="566" t="s">
        <v>70</v>
      </c>
      <c r="M2942" s="557"/>
      <c r="N2942" s="544" t="s">
        <v>8774</v>
      </c>
      <c r="O2942" s="544"/>
      <c r="P2942" s="554"/>
      <c r="Q2942" s="541"/>
      <c r="R2942" s="320"/>
    </row>
    <row r="2943" s="228" customFormat="1" ht="39" customHeight="1" spans="2:18">
      <c r="B2943" s="547"/>
      <c r="C2943" s="548" t="s">
        <v>9646</v>
      </c>
      <c r="H2943" s="549"/>
      <c r="I2943" s="549"/>
      <c r="J2943" s="567"/>
      <c r="K2943" s="567"/>
      <c r="L2943" s="567"/>
      <c r="P2943" s="549"/>
      <c r="Q2943" s="549"/>
      <c r="R2943" s="571"/>
    </row>
    <row r="2944" spans="14:17">
      <c r="N2944" s="568"/>
      <c r="O2944" s="568"/>
      <c r="P2944" s="569"/>
      <c r="Q2944" s="569"/>
    </row>
    <row r="2945" spans="14:17">
      <c r="N2945" s="568"/>
      <c r="O2945" s="568"/>
      <c r="P2945" s="569"/>
      <c r="Q2945" s="569"/>
    </row>
    <row r="2946" spans="14:17">
      <c r="N2946" s="568"/>
      <c r="O2946" s="568"/>
      <c r="P2946" s="569"/>
      <c r="Q2946" s="569"/>
    </row>
  </sheetData>
  <autoFilter xmlns:etc="http://www.wps.cn/officeDocument/2017/etCustomData" ref="A2:R2943" etc:filterBottomFollowUsedRange="0">
    <extLst/>
  </autoFilter>
  <mergeCells count="1">
    <mergeCell ref="A1:M1"/>
  </mergeCells>
  <conditionalFormatting sqref="D148">
    <cfRule type="duplicateValues" dxfId="0" priority="3"/>
  </conditionalFormatting>
  <conditionalFormatting sqref="D2371">
    <cfRule type="expression" dxfId="1" priority="4" stopIfTrue="1">
      <formula>AND(COUNTIF(#REF!,D2371)&gt;1,NOT(ISBLANK(D2371)))</formula>
    </cfRule>
  </conditionalFormatting>
  <conditionalFormatting sqref="D2728">
    <cfRule type="expression" dxfId="1" priority="1" stopIfTrue="1">
      <formula>AND(COUNTIF($D:$D,D2728)&gt;1,NOT(ISBLANK(D2728)))</formula>
    </cfRule>
  </conditionalFormatting>
  <conditionalFormatting sqref="D2725:D2727 D2729 D2731:D2759 D2761:D2766 D2769:D2773 D2776:D2809 D2714:D2718 D2720:D2722 D2163:D2184 D2186:D2194 D2196:D2370 D2372:D2457 D2459:D2518 D2520:D2524 D2527:D2543 D2546:D2662 D2664:D2700 D2702:D2712 D2155:D2159 D2129:D2148 E2685 Q2179:Q2184 Q2186:Q2190 E2619:M2619 O2619 E2155">
    <cfRule type="expression" dxfId="1" priority="5" stopIfTrue="1">
      <formula>AND(COUNTIF($D:$D,D2129)&gt;1,NOT(ISBLANK(D2129)))</formula>
    </cfRule>
  </conditionalFormatting>
  <printOptions horizontalCentered="1"/>
  <pageMargins left="0.393055555555556" right="0.354166666666667" top="0.460416666666667" bottom="0.298611111111111" header="0" footer="0"/>
  <pageSetup paperSize="9" orientation="landscape" verticalDpi="300"/>
  <headerFooter>
    <oddFooter>&amp;C&amp;P</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98"/>
  <sheetViews>
    <sheetView zoomScale="90" zoomScaleNormal="90" workbookViewId="0">
      <pane ySplit="2" topLeftCell="A2062" activePane="bottomLeft" state="frozen"/>
      <selection/>
      <selection pane="bottomLeft" activeCell="D2074" sqref="D2074"/>
    </sheetView>
  </sheetViews>
  <sheetFormatPr defaultColWidth="9" defaultRowHeight="14"/>
  <cols>
    <col min="1" max="1" width="5" style="4" customWidth="1"/>
    <col min="2" max="2" width="12.4181818181818" style="13" customWidth="1"/>
    <col min="3" max="3" width="19.3454545454545" style="14" customWidth="1"/>
    <col min="4" max="4" width="18.9818181818182" style="13" customWidth="1"/>
    <col min="5" max="5" width="26.1272727272727" style="15" customWidth="1"/>
    <col min="6" max="6" width="19.0909090909091" style="15" customWidth="1"/>
    <col min="7" max="7" width="8.57272727272727" style="16" customWidth="1"/>
    <col min="8" max="8" width="8.18181818181818" style="16" customWidth="1"/>
    <col min="9" max="9" width="17.8181818181818" style="17" customWidth="1"/>
    <col min="10" max="11" width="8.75454545454545" style="17" customWidth="1"/>
    <col min="12" max="12" width="25.7545454545455" style="18" customWidth="1"/>
    <col min="13" max="13" width="21.2545454545455" style="14" customWidth="1"/>
    <col min="14" max="14" width="18.5" style="4" customWidth="1"/>
    <col min="15" max="16384" width="9" style="4"/>
  </cols>
  <sheetData>
    <row r="1" ht="23.1" customHeight="1" spans="1:12">
      <c r="A1" s="19" t="s">
        <v>9647</v>
      </c>
      <c r="B1" s="20"/>
      <c r="C1" s="19"/>
      <c r="D1" s="21"/>
      <c r="E1" s="21"/>
      <c r="F1" s="21"/>
      <c r="G1" s="19"/>
      <c r="H1" s="19"/>
      <c r="I1" s="50"/>
      <c r="J1" s="50"/>
      <c r="K1" s="50"/>
      <c r="L1" s="51"/>
    </row>
    <row r="2" s="1" customFormat="1" ht="26" spans="1:14">
      <c r="A2" s="22" t="s">
        <v>1</v>
      </c>
      <c r="B2" s="23" t="s">
        <v>2</v>
      </c>
      <c r="C2" s="22" t="s">
        <v>4</v>
      </c>
      <c r="D2" s="22" t="s">
        <v>5</v>
      </c>
      <c r="E2" s="22" t="s">
        <v>9648</v>
      </c>
      <c r="F2" s="22" t="s">
        <v>9649</v>
      </c>
      <c r="G2" s="24" t="s">
        <v>8</v>
      </c>
      <c r="H2" s="22" t="s">
        <v>9650</v>
      </c>
      <c r="I2" s="22" t="s">
        <v>9651</v>
      </c>
      <c r="J2" s="22" t="s">
        <v>9652</v>
      </c>
      <c r="K2" s="22" t="s">
        <v>9653</v>
      </c>
      <c r="L2" s="52" t="s">
        <v>9654</v>
      </c>
      <c r="M2" s="22" t="s">
        <v>14</v>
      </c>
      <c r="N2" s="22" t="s">
        <v>15</v>
      </c>
    </row>
    <row r="3" s="2" customFormat="1" ht="28" spans="1:14">
      <c r="A3" s="22"/>
      <c r="B3" s="23"/>
      <c r="C3" s="25"/>
      <c r="D3" s="26"/>
      <c r="E3" s="22"/>
      <c r="F3" s="22"/>
      <c r="G3" s="22"/>
      <c r="H3" s="22"/>
      <c r="I3" s="53" t="s">
        <v>19</v>
      </c>
      <c r="J3" s="53" t="s">
        <v>20</v>
      </c>
      <c r="K3" s="53" t="s">
        <v>21</v>
      </c>
      <c r="L3" s="52"/>
      <c r="M3" s="23"/>
      <c r="N3" s="22"/>
    </row>
    <row r="4" s="2" customFormat="1" spans="1:14">
      <c r="A4" s="22"/>
      <c r="B4" s="23"/>
      <c r="C4" s="27" t="s">
        <v>22</v>
      </c>
      <c r="D4" s="26"/>
      <c r="E4" s="22"/>
      <c r="F4" s="22"/>
      <c r="G4" s="22"/>
      <c r="H4" s="22"/>
      <c r="I4" s="53"/>
      <c r="J4" s="53"/>
      <c r="K4" s="53"/>
      <c r="L4" s="52"/>
      <c r="M4" s="23"/>
      <c r="N4" s="22"/>
    </row>
    <row r="5" ht="215.1" customHeight="1" spans="1:14">
      <c r="A5" s="28"/>
      <c r="B5" s="29"/>
      <c r="C5" s="30">
        <v>1102</v>
      </c>
      <c r="D5" s="31" t="s">
        <v>9655</v>
      </c>
      <c r="E5" s="32" t="s">
        <v>9656</v>
      </c>
      <c r="F5" s="32"/>
      <c r="G5" s="28"/>
      <c r="H5" s="28"/>
      <c r="I5" s="54"/>
      <c r="J5" s="54"/>
      <c r="K5" s="54"/>
      <c r="L5" s="55"/>
      <c r="M5" s="56" t="s">
        <v>9657</v>
      </c>
      <c r="N5" s="57" t="s">
        <v>935</v>
      </c>
    </row>
    <row r="6" ht="39" spans="1:14">
      <c r="A6" s="28">
        <v>1</v>
      </c>
      <c r="B6" s="29" t="s">
        <v>145</v>
      </c>
      <c r="C6" s="28" t="s">
        <v>9658</v>
      </c>
      <c r="D6" s="33" t="s">
        <v>9659</v>
      </c>
      <c r="E6" s="29" t="s">
        <v>9660</v>
      </c>
      <c r="F6" s="29" t="s">
        <v>9661</v>
      </c>
      <c r="G6" s="28" t="s">
        <v>45</v>
      </c>
      <c r="H6" s="28" t="s">
        <v>9662</v>
      </c>
      <c r="I6" s="54">
        <v>16</v>
      </c>
      <c r="J6" s="54">
        <v>16</v>
      </c>
      <c r="K6" s="54">
        <v>16</v>
      </c>
      <c r="L6" s="58" t="s">
        <v>9663</v>
      </c>
      <c r="M6" s="56" t="s">
        <v>9657</v>
      </c>
      <c r="N6" s="57" t="s">
        <v>935</v>
      </c>
    </row>
    <row r="7" ht="26" spans="1:14">
      <c r="A7" s="32"/>
      <c r="B7" s="29" t="s">
        <v>145</v>
      </c>
      <c r="C7" s="28" t="s">
        <v>9664</v>
      </c>
      <c r="D7" s="33" t="s">
        <v>9665</v>
      </c>
      <c r="E7" s="34"/>
      <c r="F7" s="34"/>
      <c r="G7" s="35" t="s">
        <v>45</v>
      </c>
      <c r="H7" s="35" t="s">
        <v>9662</v>
      </c>
      <c r="I7" s="54">
        <v>5</v>
      </c>
      <c r="J7" s="54">
        <v>5</v>
      </c>
      <c r="K7" s="54">
        <v>5</v>
      </c>
      <c r="L7" s="59"/>
      <c r="M7" s="56" t="s">
        <v>9657</v>
      </c>
      <c r="N7" s="57" t="s">
        <v>935</v>
      </c>
    </row>
    <row r="8" ht="26" spans="1:14">
      <c r="A8" s="32"/>
      <c r="B8" s="29" t="s">
        <v>145</v>
      </c>
      <c r="C8" s="28" t="s">
        <v>9666</v>
      </c>
      <c r="D8" s="33" t="s">
        <v>9667</v>
      </c>
      <c r="E8" s="29"/>
      <c r="F8" s="29"/>
      <c r="G8" s="35" t="s">
        <v>45</v>
      </c>
      <c r="H8" s="35" t="s">
        <v>9662</v>
      </c>
      <c r="I8" s="54">
        <v>14</v>
      </c>
      <c r="J8" s="54">
        <v>14</v>
      </c>
      <c r="K8" s="54">
        <v>14</v>
      </c>
      <c r="L8" s="58"/>
      <c r="M8" s="56" t="s">
        <v>9657</v>
      </c>
      <c r="N8" s="57" t="s">
        <v>935</v>
      </c>
    </row>
    <row r="9" ht="26" spans="1:14">
      <c r="A9" s="32"/>
      <c r="B9" s="29" t="s">
        <v>145</v>
      </c>
      <c r="C9" s="28" t="s">
        <v>9668</v>
      </c>
      <c r="D9" s="33" t="s">
        <v>9669</v>
      </c>
      <c r="E9" s="34"/>
      <c r="F9" s="34"/>
      <c r="G9" s="35" t="s">
        <v>45</v>
      </c>
      <c r="H9" s="35" t="s">
        <v>9662</v>
      </c>
      <c r="I9" s="54">
        <v>25</v>
      </c>
      <c r="J9" s="54">
        <v>25</v>
      </c>
      <c r="K9" s="54">
        <v>25</v>
      </c>
      <c r="L9" s="59"/>
      <c r="M9" s="56" t="s">
        <v>9657</v>
      </c>
      <c r="N9" s="57" t="s">
        <v>935</v>
      </c>
    </row>
    <row r="10" ht="39" spans="1:14">
      <c r="A10" s="28"/>
      <c r="B10" s="29" t="s">
        <v>145</v>
      </c>
      <c r="C10" s="28" t="s">
        <v>9670</v>
      </c>
      <c r="D10" s="33" t="s">
        <v>9671</v>
      </c>
      <c r="E10" s="29"/>
      <c r="F10" s="29"/>
      <c r="G10" s="35" t="s">
        <v>45</v>
      </c>
      <c r="H10" s="35" t="s">
        <v>9662</v>
      </c>
      <c r="I10" s="54">
        <v>16</v>
      </c>
      <c r="J10" s="54">
        <v>16</v>
      </c>
      <c r="K10" s="54">
        <v>16</v>
      </c>
      <c r="L10" s="58"/>
      <c r="M10" s="56" t="s">
        <v>9657</v>
      </c>
      <c r="N10" s="57" t="s">
        <v>935</v>
      </c>
    </row>
    <row r="11" ht="39" spans="1:14">
      <c r="A11" s="28">
        <v>2</v>
      </c>
      <c r="B11" s="29" t="s">
        <v>145</v>
      </c>
      <c r="C11" s="28" t="s">
        <v>9672</v>
      </c>
      <c r="D11" s="34" t="s">
        <v>9673</v>
      </c>
      <c r="E11" s="34" t="s">
        <v>9674</v>
      </c>
      <c r="F11" s="34" t="s">
        <v>9675</v>
      </c>
      <c r="G11" s="35" t="s">
        <v>45</v>
      </c>
      <c r="H11" s="35" t="s">
        <v>9662</v>
      </c>
      <c r="I11" s="54">
        <v>32</v>
      </c>
      <c r="J11" s="54">
        <v>32</v>
      </c>
      <c r="K11" s="54">
        <v>32</v>
      </c>
      <c r="L11" s="58" t="s">
        <v>9663</v>
      </c>
      <c r="M11" s="56" t="s">
        <v>9657</v>
      </c>
      <c r="N11" s="57" t="s">
        <v>935</v>
      </c>
    </row>
    <row r="12" ht="26" spans="1:14">
      <c r="A12" s="32"/>
      <c r="B12" s="29" t="s">
        <v>145</v>
      </c>
      <c r="C12" s="28" t="s">
        <v>9676</v>
      </c>
      <c r="D12" s="33" t="s">
        <v>9677</v>
      </c>
      <c r="E12" s="34"/>
      <c r="F12" s="34"/>
      <c r="G12" s="35" t="s">
        <v>45</v>
      </c>
      <c r="H12" s="35" t="s">
        <v>9662</v>
      </c>
      <c r="I12" s="54">
        <v>10</v>
      </c>
      <c r="J12" s="54">
        <v>10</v>
      </c>
      <c r="K12" s="54">
        <v>10</v>
      </c>
      <c r="L12" s="59"/>
      <c r="M12" s="56" t="s">
        <v>9657</v>
      </c>
      <c r="N12" s="57" t="s">
        <v>935</v>
      </c>
    </row>
    <row r="13" ht="26" spans="1:14">
      <c r="A13" s="32"/>
      <c r="B13" s="29" t="s">
        <v>145</v>
      </c>
      <c r="C13" s="28" t="s">
        <v>9678</v>
      </c>
      <c r="D13" s="34" t="s">
        <v>9679</v>
      </c>
      <c r="E13" s="29"/>
      <c r="F13" s="29"/>
      <c r="G13" s="28" t="s">
        <v>45</v>
      </c>
      <c r="H13" s="28" t="s">
        <v>9662</v>
      </c>
      <c r="I13" s="54">
        <v>28</v>
      </c>
      <c r="J13" s="54">
        <v>28</v>
      </c>
      <c r="K13" s="54">
        <v>28</v>
      </c>
      <c r="L13" s="59"/>
      <c r="M13" s="56" t="s">
        <v>9657</v>
      </c>
      <c r="N13" s="57" t="s">
        <v>935</v>
      </c>
    </row>
    <row r="14" ht="26" spans="1:14">
      <c r="A14" s="32"/>
      <c r="B14" s="29" t="s">
        <v>145</v>
      </c>
      <c r="C14" s="28" t="s">
        <v>9680</v>
      </c>
      <c r="D14" s="33" t="s">
        <v>9681</v>
      </c>
      <c r="E14" s="34"/>
      <c r="F14" s="34"/>
      <c r="G14" s="35" t="s">
        <v>45</v>
      </c>
      <c r="H14" s="35" t="s">
        <v>9662</v>
      </c>
      <c r="I14" s="54">
        <v>50</v>
      </c>
      <c r="J14" s="54">
        <v>50</v>
      </c>
      <c r="K14" s="54">
        <v>50</v>
      </c>
      <c r="L14" s="58"/>
      <c r="M14" s="56" t="s">
        <v>9657</v>
      </c>
      <c r="N14" s="57" t="s">
        <v>935</v>
      </c>
    </row>
    <row r="15" ht="39" spans="1:14">
      <c r="A15" s="28"/>
      <c r="B15" s="29" t="s">
        <v>145</v>
      </c>
      <c r="C15" s="28" t="s">
        <v>9682</v>
      </c>
      <c r="D15" s="34" t="s">
        <v>9683</v>
      </c>
      <c r="E15" s="34"/>
      <c r="F15" s="34"/>
      <c r="G15" s="35" t="s">
        <v>45</v>
      </c>
      <c r="H15" s="35" t="s">
        <v>9662</v>
      </c>
      <c r="I15" s="54">
        <v>32</v>
      </c>
      <c r="J15" s="54">
        <v>32</v>
      </c>
      <c r="K15" s="54">
        <v>32</v>
      </c>
      <c r="L15" s="58"/>
      <c r="M15" s="56" t="s">
        <v>9657</v>
      </c>
      <c r="N15" s="57" t="s">
        <v>935</v>
      </c>
    </row>
    <row r="16" ht="26" spans="1:14">
      <c r="A16" s="28"/>
      <c r="B16" s="29" t="s">
        <v>145</v>
      </c>
      <c r="C16" s="28" t="s">
        <v>9684</v>
      </c>
      <c r="D16" s="33" t="s">
        <v>9685</v>
      </c>
      <c r="E16" s="29"/>
      <c r="F16" s="29"/>
      <c r="G16" s="35" t="s">
        <v>45</v>
      </c>
      <c r="H16" s="35" t="s">
        <v>9662</v>
      </c>
      <c r="I16" s="54">
        <v>32</v>
      </c>
      <c r="J16" s="54">
        <v>32</v>
      </c>
      <c r="K16" s="54">
        <v>32</v>
      </c>
      <c r="L16" s="58"/>
      <c r="M16" s="56" t="s">
        <v>9657</v>
      </c>
      <c r="N16" s="57" t="s">
        <v>935</v>
      </c>
    </row>
    <row r="17" ht="231.95" customHeight="1" spans="1:14">
      <c r="A17" s="36"/>
      <c r="B17" s="34"/>
      <c r="C17" s="30">
        <v>13</v>
      </c>
      <c r="D17" s="31" t="s">
        <v>9686</v>
      </c>
      <c r="E17" s="37" t="s">
        <v>9687</v>
      </c>
      <c r="F17" s="29"/>
      <c r="G17" s="28"/>
      <c r="H17" s="28"/>
      <c r="I17" s="54"/>
      <c r="J17" s="54"/>
      <c r="K17" s="54"/>
      <c r="L17" s="59"/>
      <c r="M17" s="60" t="s">
        <v>9688</v>
      </c>
      <c r="N17" s="57" t="s">
        <v>935</v>
      </c>
    </row>
    <row r="18" spans="1:14">
      <c r="A18" s="28"/>
      <c r="B18" s="29"/>
      <c r="C18" s="30" t="s">
        <v>732</v>
      </c>
      <c r="D18" s="38" t="s">
        <v>9689</v>
      </c>
      <c r="E18" s="29"/>
      <c r="F18" s="29"/>
      <c r="G18" s="28"/>
      <c r="H18" s="28"/>
      <c r="I18" s="54"/>
      <c r="J18" s="54"/>
      <c r="K18" s="54"/>
      <c r="L18" s="59"/>
      <c r="M18" s="60"/>
      <c r="N18" s="61"/>
    </row>
    <row r="19" ht="208" spans="1:14">
      <c r="A19" s="28">
        <v>1</v>
      </c>
      <c r="B19" s="29" t="s">
        <v>9690</v>
      </c>
      <c r="C19" s="28" t="s">
        <v>9691</v>
      </c>
      <c r="D19" s="33" t="s">
        <v>9692</v>
      </c>
      <c r="E19" s="34" t="s">
        <v>9693</v>
      </c>
      <c r="F19" s="34" t="s">
        <v>9694</v>
      </c>
      <c r="G19" s="35" t="s">
        <v>45</v>
      </c>
      <c r="H19" s="35" t="s">
        <v>83</v>
      </c>
      <c r="I19" s="54">
        <v>160</v>
      </c>
      <c r="J19" s="54">
        <v>160</v>
      </c>
      <c r="K19" s="54">
        <v>160</v>
      </c>
      <c r="L19" s="59"/>
      <c r="M19" s="60" t="s">
        <v>9688</v>
      </c>
      <c r="N19" s="57" t="s">
        <v>935</v>
      </c>
    </row>
    <row r="20" ht="26" spans="1:14">
      <c r="A20" s="32"/>
      <c r="B20" s="29" t="s">
        <v>9690</v>
      </c>
      <c r="C20" s="28" t="s">
        <v>9695</v>
      </c>
      <c r="D20" s="33" t="s">
        <v>9696</v>
      </c>
      <c r="E20" s="29"/>
      <c r="F20" s="29"/>
      <c r="G20" s="35" t="s">
        <v>45</v>
      </c>
      <c r="H20" s="35" t="s">
        <v>83</v>
      </c>
      <c r="I20" s="54">
        <f>ROUND(I19*0.3,0)</f>
        <v>48</v>
      </c>
      <c r="J20" s="54">
        <f>ROUND(J19*0.3,0)</f>
        <v>48</v>
      </c>
      <c r="K20" s="54">
        <f>ROUND(K19*0.3,0)</f>
        <v>48</v>
      </c>
      <c r="L20" s="58" t="s">
        <v>9697</v>
      </c>
      <c r="M20" s="60" t="s">
        <v>9688</v>
      </c>
      <c r="N20" s="57" t="s">
        <v>935</v>
      </c>
    </row>
    <row r="21" ht="208" spans="1:14">
      <c r="A21" s="28">
        <v>2</v>
      </c>
      <c r="B21" s="29" t="s">
        <v>9690</v>
      </c>
      <c r="C21" s="28" t="s">
        <v>9698</v>
      </c>
      <c r="D21" s="33" t="s">
        <v>9699</v>
      </c>
      <c r="E21" s="34" t="s">
        <v>9700</v>
      </c>
      <c r="F21" s="34" t="s">
        <v>9694</v>
      </c>
      <c r="G21" s="35" t="s">
        <v>76</v>
      </c>
      <c r="H21" s="35" t="s">
        <v>83</v>
      </c>
      <c r="I21" s="54">
        <v>65</v>
      </c>
      <c r="J21" s="54">
        <v>65</v>
      </c>
      <c r="K21" s="54">
        <v>65</v>
      </c>
      <c r="L21" s="59"/>
      <c r="M21" s="60" t="s">
        <v>9688</v>
      </c>
      <c r="N21" s="57" t="s">
        <v>935</v>
      </c>
    </row>
    <row r="22" ht="26" spans="1:14">
      <c r="A22" s="32"/>
      <c r="B22" s="29" t="s">
        <v>9690</v>
      </c>
      <c r="C22" s="28" t="s">
        <v>9701</v>
      </c>
      <c r="D22" s="33" t="s">
        <v>9702</v>
      </c>
      <c r="E22" s="29"/>
      <c r="F22" s="29"/>
      <c r="G22" s="35" t="s">
        <v>76</v>
      </c>
      <c r="H22" s="35" t="s">
        <v>83</v>
      </c>
      <c r="I22" s="54">
        <f>ROUND(I21*0.3,0)</f>
        <v>20</v>
      </c>
      <c r="J22" s="54">
        <f>ROUND(J21*0.3,0)</f>
        <v>20</v>
      </c>
      <c r="K22" s="54">
        <f>ROUND(K21*0.3,0)</f>
        <v>20</v>
      </c>
      <c r="L22" s="58" t="s">
        <v>9697</v>
      </c>
      <c r="M22" s="60" t="s">
        <v>9688</v>
      </c>
      <c r="N22" s="57" t="s">
        <v>935</v>
      </c>
    </row>
    <row r="23" ht="130" spans="1:14">
      <c r="A23" s="28">
        <v>3</v>
      </c>
      <c r="B23" s="29" t="s">
        <v>9690</v>
      </c>
      <c r="C23" s="28" t="s">
        <v>9703</v>
      </c>
      <c r="D23" s="34" t="s">
        <v>9704</v>
      </c>
      <c r="E23" s="34" t="s">
        <v>9705</v>
      </c>
      <c r="F23" s="34" t="s">
        <v>9706</v>
      </c>
      <c r="G23" s="35" t="s">
        <v>76</v>
      </c>
      <c r="H23" s="35" t="s">
        <v>83</v>
      </c>
      <c r="I23" s="54">
        <v>30</v>
      </c>
      <c r="J23" s="54">
        <v>30</v>
      </c>
      <c r="K23" s="54">
        <v>30</v>
      </c>
      <c r="L23" s="59"/>
      <c r="M23" s="60" t="s">
        <v>9688</v>
      </c>
      <c r="N23" s="57" t="s">
        <v>935</v>
      </c>
    </row>
    <row r="24" ht="104" spans="1:14">
      <c r="A24" s="28">
        <v>4</v>
      </c>
      <c r="B24" s="29" t="s">
        <v>9690</v>
      </c>
      <c r="C24" s="28" t="s">
        <v>9707</v>
      </c>
      <c r="D24" s="33" t="s">
        <v>9708</v>
      </c>
      <c r="E24" s="34" t="s">
        <v>9709</v>
      </c>
      <c r="F24" s="34" t="s">
        <v>9710</v>
      </c>
      <c r="G24" s="35" t="s">
        <v>76</v>
      </c>
      <c r="H24" s="35" t="s">
        <v>83</v>
      </c>
      <c r="I24" s="54">
        <v>22</v>
      </c>
      <c r="J24" s="54">
        <v>22</v>
      </c>
      <c r="K24" s="54">
        <v>22</v>
      </c>
      <c r="L24" s="59"/>
      <c r="M24" s="60" t="s">
        <v>9688</v>
      </c>
      <c r="N24" s="57" t="s">
        <v>935</v>
      </c>
    </row>
    <row r="25" spans="1:14">
      <c r="A25" s="28"/>
      <c r="B25" s="29"/>
      <c r="C25" s="30" t="s">
        <v>737</v>
      </c>
      <c r="D25" s="31" t="s">
        <v>9711</v>
      </c>
      <c r="E25" s="29"/>
      <c r="F25" s="29"/>
      <c r="G25" s="28"/>
      <c r="H25" s="28"/>
      <c r="I25" s="54"/>
      <c r="J25" s="54"/>
      <c r="K25" s="54"/>
      <c r="L25" s="59"/>
      <c r="M25" s="60" t="s">
        <v>9688</v>
      </c>
      <c r="N25" s="57" t="s">
        <v>935</v>
      </c>
    </row>
    <row r="26" ht="182" spans="1:14">
      <c r="A26" s="28">
        <v>5</v>
      </c>
      <c r="B26" s="29" t="s">
        <v>9690</v>
      </c>
      <c r="C26" s="28" t="s">
        <v>9712</v>
      </c>
      <c r="D26" s="33" t="s">
        <v>9713</v>
      </c>
      <c r="E26" s="34" t="s">
        <v>9714</v>
      </c>
      <c r="F26" s="34" t="s">
        <v>9715</v>
      </c>
      <c r="G26" s="35" t="s">
        <v>76</v>
      </c>
      <c r="H26" s="35" t="s">
        <v>83</v>
      </c>
      <c r="I26" s="54">
        <v>40</v>
      </c>
      <c r="J26" s="54">
        <v>40</v>
      </c>
      <c r="K26" s="54">
        <v>40</v>
      </c>
      <c r="L26" s="58" t="s">
        <v>9716</v>
      </c>
      <c r="M26" s="60" t="s">
        <v>9688</v>
      </c>
      <c r="N26" s="57" t="s">
        <v>935</v>
      </c>
    </row>
    <row r="27" ht="195" spans="1:14">
      <c r="A27" s="28">
        <v>6</v>
      </c>
      <c r="B27" s="29" t="s">
        <v>9690</v>
      </c>
      <c r="C27" s="28" t="s">
        <v>9717</v>
      </c>
      <c r="D27" s="34" t="s">
        <v>9718</v>
      </c>
      <c r="E27" s="34" t="s">
        <v>9719</v>
      </c>
      <c r="F27" s="34" t="s">
        <v>9720</v>
      </c>
      <c r="G27" s="35" t="s">
        <v>45</v>
      </c>
      <c r="H27" s="35" t="s">
        <v>214</v>
      </c>
      <c r="I27" s="54">
        <v>12</v>
      </c>
      <c r="J27" s="54">
        <v>12</v>
      </c>
      <c r="K27" s="54">
        <v>12</v>
      </c>
      <c r="L27" s="59" t="s">
        <v>9721</v>
      </c>
      <c r="M27" s="60" t="s">
        <v>9688</v>
      </c>
      <c r="N27" s="57" t="s">
        <v>935</v>
      </c>
    </row>
    <row r="28" ht="26" spans="1:14">
      <c r="A28" s="32"/>
      <c r="B28" s="29" t="s">
        <v>9690</v>
      </c>
      <c r="C28" s="28" t="s">
        <v>9722</v>
      </c>
      <c r="D28" s="33" t="s">
        <v>9723</v>
      </c>
      <c r="E28" s="29"/>
      <c r="F28" s="29"/>
      <c r="G28" s="35" t="s">
        <v>45</v>
      </c>
      <c r="H28" s="35" t="s">
        <v>214</v>
      </c>
      <c r="I28" s="54">
        <f>ROUND(I27*0.3,0)</f>
        <v>4</v>
      </c>
      <c r="J28" s="54">
        <f>ROUND(J27*0.3,0)</f>
        <v>4</v>
      </c>
      <c r="K28" s="54">
        <f>ROUND(K27*0.3,0)</f>
        <v>4</v>
      </c>
      <c r="L28" s="58" t="s">
        <v>9697</v>
      </c>
      <c r="M28" s="60" t="s">
        <v>9688</v>
      </c>
      <c r="N28" s="57" t="s">
        <v>935</v>
      </c>
    </row>
    <row r="29" ht="104" spans="1:14">
      <c r="A29" s="28">
        <v>7</v>
      </c>
      <c r="B29" s="29" t="s">
        <v>9690</v>
      </c>
      <c r="C29" s="28" t="s">
        <v>9724</v>
      </c>
      <c r="D29" s="33" t="s">
        <v>9725</v>
      </c>
      <c r="E29" s="34" t="s">
        <v>9726</v>
      </c>
      <c r="F29" s="34" t="s">
        <v>9727</v>
      </c>
      <c r="G29" s="35" t="s">
        <v>45</v>
      </c>
      <c r="H29" s="35" t="s">
        <v>83</v>
      </c>
      <c r="I29" s="54">
        <v>33</v>
      </c>
      <c r="J29" s="54">
        <v>33</v>
      </c>
      <c r="K29" s="54">
        <v>33</v>
      </c>
      <c r="L29" s="59"/>
      <c r="M29" s="60" t="s">
        <v>9688</v>
      </c>
      <c r="N29" s="57" t="s">
        <v>935</v>
      </c>
    </row>
    <row r="30" ht="91" spans="1:14">
      <c r="A30" s="28">
        <v>8</v>
      </c>
      <c r="B30" s="29" t="s">
        <v>9690</v>
      </c>
      <c r="C30" s="28" t="s">
        <v>9728</v>
      </c>
      <c r="D30" s="33" t="s">
        <v>9729</v>
      </c>
      <c r="E30" s="34" t="s">
        <v>9730</v>
      </c>
      <c r="F30" s="34" t="s">
        <v>9731</v>
      </c>
      <c r="G30" s="35" t="s">
        <v>45</v>
      </c>
      <c r="H30" s="35" t="s">
        <v>83</v>
      </c>
      <c r="I30" s="54">
        <v>55</v>
      </c>
      <c r="J30" s="54">
        <v>55</v>
      </c>
      <c r="K30" s="54">
        <v>55</v>
      </c>
      <c r="L30" s="58" t="s">
        <v>9732</v>
      </c>
      <c r="M30" s="60" t="s">
        <v>9688</v>
      </c>
      <c r="N30" s="57" t="s">
        <v>935</v>
      </c>
    </row>
    <row r="31" ht="26" spans="1:14">
      <c r="A31" s="32"/>
      <c r="B31" s="29" t="s">
        <v>9690</v>
      </c>
      <c r="C31" s="28" t="s">
        <v>9733</v>
      </c>
      <c r="D31" s="33" t="s">
        <v>9734</v>
      </c>
      <c r="E31" s="29"/>
      <c r="F31" s="29"/>
      <c r="G31" s="35" t="s">
        <v>45</v>
      </c>
      <c r="H31" s="35" t="s">
        <v>83</v>
      </c>
      <c r="I31" s="54">
        <f>ROUND(I30*0.3,0)</f>
        <v>17</v>
      </c>
      <c r="J31" s="54">
        <f>ROUND(J30*0.3,0)</f>
        <v>17</v>
      </c>
      <c r="K31" s="54">
        <f>ROUND(K30*0.3,0)</f>
        <v>17</v>
      </c>
      <c r="L31" s="58" t="s">
        <v>9697</v>
      </c>
      <c r="M31" s="60" t="s">
        <v>9688</v>
      </c>
      <c r="N31" s="57" t="s">
        <v>935</v>
      </c>
    </row>
    <row r="32" ht="78" spans="1:14">
      <c r="A32" s="28">
        <v>9</v>
      </c>
      <c r="B32" s="29" t="s">
        <v>9690</v>
      </c>
      <c r="C32" s="28" t="s">
        <v>9735</v>
      </c>
      <c r="D32" s="34" t="s">
        <v>9736</v>
      </c>
      <c r="E32" s="34" t="s">
        <v>9737</v>
      </c>
      <c r="F32" s="34" t="s">
        <v>9738</v>
      </c>
      <c r="G32" s="35" t="s">
        <v>29</v>
      </c>
      <c r="H32" s="35" t="s">
        <v>83</v>
      </c>
      <c r="I32" s="54">
        <v>33</v>
      </c>
      <c r="J32" s="54">
        <v>33</v>
      </c>
      <c r="K32" s="54">
        <v>33</v>
      </c>
      <c r="L32" s="58" t="s">
        <v>9739</v>
      </c>
      <c r="M32" s="60" t="s">
        <v>9688</v>
      </c>
      <c r="N32" s="57" t="s">
        <v>935</v>
      </c>
    </row>
    <row r="33" ht="26" spans="1:14">
      <c r="A33" s="32"/>
      <c r="B33" s="29" t="s">
        <v>9690</v>
      </c>
      <c r="C33" s="28" t="s">
        <v>9740</v>
      </c>
      <c r="D33" s="33" t="s">
        <v>9741</v>
      </c>
      <c r="E33" s="29"/>
      <c r="F33" s="29"/>
      <c r="G33" s="35" t="s">
        <v>29</v>
      </c>
      <c r="H33" s="35" t="s">
        <v>83</v>
      </c>
      <c r="I33" s="54">
        <f>ROUND(I32*0.3,0)</f>
        <v>10</v>
      </c>
      <c r="J33" s="54">
        <f>ROUND(J32*0.3,0)</f>
        <v>10</v>
      </c>
      <c r="K33" s="54">
        <f>ROUND(K32*0.3,0)</f>
        <v>10</v>
      </c>
      <c r="L33" s="58" t="s">
        <v>9697</v>
      </c>
      <c r="M33" s="60" t="s">
        <v>9688</v>
      </c>
      <c r="N33" s="57" t="s">
        <v>935</v>
      </c>
    </row>
    <row r="34" ht="130" spans="1:14">
      <c r="A34" s="28">
        <v>10</v>
      </c>
      <c r="B34" s="29" t="s">
        <v>9690</v>
      </c>
      <c r="C34" s="28" t="s">
        <v>9742</v>
      </c>
      <c r="D34" s="33" t="s">
        <v>9743</v>
      </c>
      <c r="E34" s="34" t="s">
        <v>9744</v>
      </c>
      <c r="F34" s="34" t="s">
        <v>9745</v>
      </c>
      <c r="G34" s="35" t="s">
        <v>45</v>
      </c>
      <c r="H34" s="35" t="s">
        <v>83</v>
      </c>
      <c r="I34" s="54">
        <v>78</v>
      </c>
      <c r="J34" s="54">
        <v>78</v>
      </c>
      <c r="K34" s="54">
        <v>78</v>
      </c>
      <c r="L34" s="58" t="s">
        <v>9746</v>
      </c>
      <c r="M34" s="60" t="s">
        <v>9688</v>
      </c>
      <c r="N34" s="57" t="s">
        <v>935</v>
      </c>
    </row>
    <row r="35" ht="156" spans="1:14">
      <c r="A35" s="28">
        <v>11</v>
      </c>
      <c r="B35" s="29" t="s">
        <v>9690</v>
      </c>
      <c r="C35" s="28" t="s">
        <v>9747</v>
      </c>
      <c r="D35" s="33" t="s">
        <v>9748</v>
      </c>
      <c r="E35" s="34" t="s">
        <v>9749</v>
      </c>
      <c r="F35" s="34" t="s">
        <v>9750</v>
      </c>
      <c r="G35" s="35" t="s">
        <v>45</v>
      </c>
      <c r="H35" s="35" t="s">
        <v>83</v>
      </c>
      <c r="I35" s="54">
        <v>90</v>
      </c>
      <c r="J35" s="54">
        <v>90</v>
      </c>
      <c r="K35" s="54">
        <v>90</v>
      </c>
      <c r="L35" s="58" t="s">
        <v>9751</v>
      </c>
      <c r="M35" s="60" t="s">
        <v>9688</v>
      </c>
      <c r="N35" s="57" t="s">
        <v>935</v>
      </c>
    </row>
    <row r="36" spans="1:14">
      <c r="A36" s="28"/>
      <c r="B36" s="29"/>
      <c r="C36" s="30" t="s">
        <v>747</v>
      </c>
      <c r="D36" s="38" t="s">
        <v>9752</v>
      </c>
      <c r="E36" s="29"/>
      <c r="F36" s="29"/>
      <c r="G36" s="28"/>
      <c r="H36" s="28"/>
      <c r="I36" s="54"/>
      <c r="J36" s="54"/>
      <c r="K36" s="54"/>
      <c r="L36" s="59"/>
      <c r="M36" s="60" t="s">
        <v>9688</v>
      </c>
      <c r="N36" s="57" t="s">
        <v>935</v>
      </c>
    </row>
    <row r="37" ht="104" spans="1:14">
      <c r="A37" s="28">
        <v>12</v>
      </c>
      <c r="B37" s="29" t="s">
        <v>9690</v>
      </c>
      <c r="C37" s="28" t="s">
        <v>9753</v>
      </c>
      <c r="D37" s="34" t="s">
        <v>9754</v>
      </c>
      <c r="E37" s="34" t="s">
        <v>9755</v>
      </c>
      <c r="F37" s="34" t="s">
        <v>9756</v>
      </c>
      <c r="G37" s="35" t="s">
        <v>29</v>
      </c>
      <c r="H37" s="35" t="s">
        <v>46</v>
      </c>
      <c r="I37" s="54">
        <v>8</v>
      </c>
      <c r="J37" s="54">
        <v>8</v>
      </c>
      <c r="K37" s="54">
        <v>8</v>
      </c>
      <c r="L37" s="58" t="s">
        <v>9757</v>
      </c>
      <c r="M37" s="60" t="s">
        <v>9688</v>
      </c>
      <c r="N37" s="57" t="s">
        <v>935</v>
      </c>
    </row>
    <row r="38" ht="91" spans="1:14">
      <c r="A38" s="28">
        <v>13</v>
      </c>
      <c r="B38" s="29" t="s">
        <v>9690</v>
      </c>
      <c r="C38" s="28" t="s">
        <v>9758</v>
      </c>
      <c r="D38" s="33" t="s">
        <v>9759</v>
      </c>
      <c r="E38" s="34" t="s">
        <v>9760</v>
      </c>
      <c r="F38" s="34" t="s">
        <v>9761</v>
      </c>
      <c r="G38" s="35" t="s">
        <v>29</v>
      </c>
      <c r="H38" s="35" t="s">
        <v>46</v>
      </c>
      <c r="I38" s="54">
        <v>15</v>
      </c>
      <c r="J38" s="54">
        <v>15</v>
      </c>
      <c r="K38" s="54">
        <v>15</v>
      </c>
      <c r="L38" s="58" t="s">
        <v>9757</v>
      </c>
      <c r="M38" s="60" t="s">
        <v>9688</v>
      </c>
      <c r="N38" s="57" t="s">
        <v>935</v>
      </c>
    </row>
    <row r="39" ht="91" spans="1:14">
      <c r="A39" s="28">
        <v>14</v>
      </c>
      <c r="B39" s="29" t="s">
        <v>9690</v>
      </c>
      <c r="C39" s="28" t="s">
        <v>9762</v>
      </c>
      <c r="D39" s="33" t="s">
        <v>9763</v>
      </c>
      <c r="E39" s="34" t="s">
        <v>9764</v>
      </c>
      <c r="F39" s="34" t="s">
        <v>9765</v>
      </c>
      <c r="G39" s="35" t="s">
        <v>29</v>
      </c>
      <c r="H39" s="35" t="s">
        <v>46</v>
      </c>
      <c r="I39" s="54">
        <v>15</v>
      </c>
      <c r="J39" s="54">
        <v>15</v>
      </c>
      <c r="K39" s="54">
        <v>15</v>
      </c>
      <c r="L39" s="58" t="s">
        <v>9757</v>
      </c>
      <c r="M39" s="60" t="s">
        <v>9688</v>
      </c>
      <c r="N39" s="57" t="s">
        <v>935</v>
      </c>
    </row>
    <row r="40" ht="78" spans="1:14">
      <c r="A40" s="28">
        <v>15</v>
      </c>
      <c r="B40" s="29" t="s">
        <v>9690</v>
      </c>
      <c r="C40" s="28" t="s">
        <v>9766</v>
      </c>
      <c r="D40" s="33" t="s">
        <v>9767</v>
      </c>
      <c r="E40" s="34" t="s">
        <v>9768</v>
      </c>
      <c r="F40" s="34" t="s">
        <v>9769</v>
      </c>
      <c r="G40" s="35" t="s">
        <v>45</v>
      </c>
      <c r="H40" s="35" t="s">
        <v>9770</v>
      </c>
      <c r="I40" s="54">
        <v>11</v>
      </c>
      <c r="J40" s="54">
        <v>11</v>
      </c>
      <c r="K40" s="54">
        <v>11</v>
      </c>
      <c r="L40" s="58" t="s">
        <v>9771</v>
      </c>
      <c r="M40" s="60" t="s">
        <v>9688</v>
      </c>
      <c r="N40" s="57" t="s">
        <v>935</v>
      </c>
    </row>
    <row r="41" ht="156" spans="1:14">
      <c r="A41" s="28">
        <v>16</v>
      </c>
      <c r="B41" s="29" t="s">
        <v>9690</v>
      </c>
      <c r="C41" s="28" t="s">
        <v>9772</v>
      </c>
      <c r="D41" s="34" t="s">
        <v>9773</v>
      </c>
      <c r="E41" s="34" t="s">
        <v>9774</v>
      </c>
      <c r="F41" s="34" t="s">
        <v>9775</v>
      </c>
      <c r="G41" s="35" t="s">
        <v>45</v>
      </c>
      <c r="H41" s="35" t="s">
        <v>83</v>
      </c>
      <c r="I41" s="54">
        <v>60</v>
      </c>
      <c r="J41" s="54">
        <v>60</v>
      </c>
      <c r="K41" s="54">
        <v>60</v>
      </c>
      <c r="L41" s="55"/>
      <c r="M41" s="60" t="s">
        <v>9688</v>
      </c>
      <c r="N41" s="57" t="s">
        <v>935</v>
      </c>
    </row>
    <row r="42" ht="91" spans="1:14">
      <c r="A42" s="28">
        <v>17</v>
      </c>
      <c r="B42" s="29" t="s">
        <v>9690</v>
      </c>
      <c r="C42" s="28" t="s">
        <v>9776</v>
      </c>
      <c r="D42" s="33" t="s">
        <v>9777</v>
      </c>
      <c r="E42" s="34" t="s">
        <v>9778</v>
      </c>
      <c r="F42" s="34" t="s">
        <v>9779</v>
      </c>
      <c r="G42" s="35" t="s">
        <v>45</v>
      </c>
      <c r="H42" s="35" t="s">
        <v>83</v>
      </c>
      <c r="I42" s="54">
        <v>60</v>
      </c>
      <c r="J42" s="54">
        <v>60</v>
      </c>
      <c r="K42" s="54">
        <v>60</v>
      </c>
      <c r="L42" s="58" t="s">
        <v>9780</v>
      </c>
      <c r="M42" s="60" t="s">
        <v>9688</v>
      </c>
      <c r="N42" s="57" t="s">
        <v>935</v>
      </c>
    </row>
    <row r="43" ht="91" spans="1:14">
      <c r="A43" s="28">
        <v>18</v>
      </c>
      <c r="B43" s="29" t="s">
        <v>9690</v>
      </c>
      <c r="C43" s="28" t="s">
        <v>9781</v>
      </c>
      <c r="D43" s="33" t="s">
        <v>9782</v>
      </c>
      <c r="E43" s="34" t="s">
        <v>9783</v>
      </c>
      <c r="F43" s="34" t="s">
        <v>9784</v>
      </c>
      <c r="G43" s="35" t="s">
        <v>76</v>
      </c>
      <c r="H43" s="35" t="s">
        <v>9770</v>
      </c>
      <c r="I43" s="54">
        <v>8</v>
      </c>
      <c r="J43" s="54">
        <v>8</v>
      </c>
      <c r="K43" s="54">
        <v>8</v>
      </c>
      <c r="L43" s="55"/>
      <c r="M43" s="60" t="s">
        <v>9688</v>
      </c>
      <c r="N43" s="57" t="s">
        <v>935</v>
      </c>
    </row>
    <row r="44" ht="26" spans="1:14">
      <c r="A44" s="32"/>
      <c r="B44" s="29" t="s">
        <v>9690</v>
      </c>
      <c r="C44" s="28" t="s">
        <v>9785</v>
      </c>
      <c r="D44" s="34" t="s">
        <v>9786</v>
      </c>
      <c r="E44" s="29"/>
      <c r="F44" s="29"/>
      <c r="G44" s="35" t="s">
        <v>76</v>
      </c>
      <c r="H44" s="35" t="s">
        <v>9770</v>
      </c>
      <c r="I44" s="54">
        <v>8</v>
      </c>
      <c r="J44" s="54">
        <v>8</v>
      </c>
      <c r="K44" s="54">
        <v>8</v>
      </c>
      <c r="L44" s="59"/>
      <c r="M44" s="60" t="s">
        <v>9688</v>
      </c>
      <c r="N44" s="57" t="s">
        <v>935</v>
      </c>
    </row>
    <row r="45" ht="104" spans="1:14">
      <c r="A45" s="28">
        <v>19</v>
      </c>
      <c r="B45" s="29" t="s">
        <v>9690</v>
      </c>
      <c r="C45" s="28" t="s">
        <v>9787</v>
      </c>
      <c r="D45" s="33" t="s">
        <v>9788</v>
      </c>
      <c r="E45" s="34" t="s">
        <v>9789</v>
      </c>
      <c r="F45" s="34" t="s">
        <v>9790</v>
      </c>
      <c r="G45" s="35" t="s">
        <v>29</v>
      </c>
      <c r="H45" s="35" t="s">
        <v>83</v>
      </c>
      <c r="I45" s="54">
        <v>8</v>
      </c>
      <c r="J45" s="54">
        <v>8</v>
      </c>
      <c r="K45" s="54">
        <v>8</v>
      </c>
      <c r="L45" s="59"/>
      <c r="M45" s="60" t="s">
        <v>9688</v>
      </c>
      <c r="N45" s="57" t="s">
        <v>935</v>
      </c>
    </row>
    <row r="46" ht="117" spans="1:14">
      <c r="A46" s="28">
        <v>20</v>
      </c>
      <c r="B46" s="29" t="s">
        <v>9690</v>
      </c>
      <c r="C46" s="28" t="s">
        <v>9791</v>
      </c>
      <c r="D46" s="33" t="s">
        <v>9792</v>
      </c>
      <c r="E46" s="34" t="s">
        <v>9793</v>
      </c>
      <c r="F46" s="34" t="s">
        <v>9794</v>
      </c>
      <c r="G46" s="35" t="s">
        <v>45</v>
      </c>
      <c r="H46" s="35" t="s">
        <v>9795</v>
      </c>
      <c r="I46" s="54">
        <v>10</v>
      </c>
      <c r="J46" s="54">
        <v>10</v>
      </c>
      <c r="K46" s="54">
        <v>10</v>
      </c>
      <c r="L46" s="59"/>
      <c r="M46" s="60" t="s">
        <v>9688</v>
      </c>
      <c r="N46" s="57" t="s">
        <v>935</v>
      </c>
    </row>
    <row r="47" ht="182" spans="1:14">
      <c r="A47" s="28">
        <v>21</v>
      </c>
      <c r="B47" s="29" t="s">
        <v>9690</v>
      </c>
      <c r="C47" s="28" t="s">
        <v>9796</v>
      </c>
      <c r="D47" s="34" t="s">
        <v>9797</v>
      </c>
      <c r="E47" s="34" t="s">
        <v>9798</v>
      </c>
      <c r="F47" s="34" t="s">
        <v>9799</v>
      </c>
      <c r="G47" s="35" t="s">
        <v>29</v>
      </c>
      <c r="H47" s="35" t="s">
        <v>83</v>
      </c>
      <c r="I47" s="54">
        <v>18</v>
      </c>
      <c r="J47" s="54">
        <v>18</v>
      </c>
      <c r="K47" s="54">
        <v>18</v>
      </c>
      <c r="L47" s="55"/>
      <c r="M47" s="60" t="s">
        <v>9688</v>
      </c>
      <c r="N47" s="57" t="s">
        <v>935</v>
      </c>
    </row>
    <row r="48" ht="130" spans="1:14">
      <c r="A48" s="28">
        <v>22</v>
      </c>
      <c r="B48" s="29" t="s">
        <v>9690</v>
      </c>
      <c r="C48" s="28" t="s">
        <v>9800</v>
      </c>
      <c r="D48" s="33" t="s">
        <v>9801</v>
      </c>
      <c r="E48" s="34" t="s">
        <v>9802</v>
      </c>
      <c r="F48" s="34" t="s">
        <v>9803</v>
      </c>
      <c r="G48" s="35" t="s">
        <v>29</v>
      </c>
      <c r="H48" s="35" t="s">
        <v>83</v>
      </c>
      <c r="I48" s="54">
        <v>125</v>
      </c>
      <c r="J48" s="54">
        <v>125</v>
      </c>
      <c r="K48" s="54">
        <v>125</v>
      </c>
      <c r="L48" s="58" t="s">
        <v>9804</v>
      </c>
      <c r="M48" s="60" t="s">
        <v>9688</v>
      </c>
      <c r="N48" s="57" t="s">
        <v>935</v>
      </c>
    </row>
    <row r="49" s="3" customFormat="1" spans="1:14">
      <c r="A49" s="28"/>
      <c r="B49" s="29"/>
      <c r="C49" s="28"/>
      <c r="D49" s="39" t="s">
        <v>892</v>
      </c>
      <c r="E49" s="34"/>
      <c r="F49" s="34"/>
      <c r="G49" s="35"/>
      <c r="H49" s="35"/>
      <c r="I49" s="54"/>
      <c r="J49" s="54"/>
      <c r="K49" s="54"/>
      <c r="L49" s="58"/>
      <c r="M49" s="60"/>
      <c r="N49" s="57"/>
    </row>
    <row r="50" s="4" customFormat="1" ht="346" customHeight="1" spans="1:14">
      <c r="A50" s="40"/>
      <c r="B50" s="40"/>
      <c r="C50" s="41" t="s">
        <v>9805</v>
      </c>
      <c r="D50" s="42" t="s">
        <v>9806</v>
      </c>
      <c r="E50" s="34" t="s">
        <v>9807</v>
      </c>
      <c r="F50" s="34"/>
      <c r="G50" s="35"/>
      <c r="H50" s="35"/>
      <c r="I50" s="62"/>
      <c r="J50" s="62"/>
      <c r="K50" s="62"/>
      <c r="L50" s="58"/>
      <c r="M50" s="60" t="s">
        <v>9808</v>
      </c>
      <c r="N50" s="63" t="s">
        <v>9809</v>
      </c>
    </row>
    <row r="51" s="4" customFormat="1" ht="19" customHeight="1" spans="1:14">
      <c r="A51" s="40"/>
      <c r="B51" s="40"/>
      <c r="C51" s="43" t="s">
        <v>1030</v>
      </c>
      <c r="D51" s="42" t="s">
        <v>9806</v>
      </c>
      <c r="E51" s="35"/>
      <c r="F51" s="35"/>
      <c r="G51" s="35"/>
      <c r="H51" s="35"/>
      <c r="I51" s="62"/>
      <c r="J51" s="62"/>
      <c r="K51" s="62"/>
      <c r="L51" s="64"/>
      <c r="M51" s="60"/>
      <c r="N51" s="63"/>
    </row>
    <row r="52" s="4" customFormat="1" spans="1:14">
      <c r="A52" s="40"/>
      <c r="B52" s="40"/>
      <c r="C52" s="43" t="s">
        <v>9810</v>
      </c>
      <c r="D52" s="42" t="s">
        <v>9811</v>
      </c>
      <c r="E52" s="42"/>
      <c r="F52" s="42"/>
      <c r="G52" s="44"/>
      <c r="H52" s="44"/>
      <c r="I52" s="65"/>
      <c r="J52" s="65"/>
      <c r="K52" s="65"/>
      <c r="L52" s="66"/>
      <c r="M52" s="67"/>
      <c r="N52" s="36"/>
    </row>
    <row r="53" s="4" customFormat="1" ht="117" spans="1:14">
      <c r="A53" s="40">
        <v>1</v>
      </c>
      <c r="B53" s="45" t="s">
        <v>145</v>
      </c>
      <c r="C53" s="41" t="s">
        <v>9812</v>
      </c>
      <c r="D53" s="42" t="s">
        <v>9813</v>
      </c>
      <c r="E53" s="42" t="s">
        <v>9814</v>
      </c>
      <c r="F53" s="42" t="s">
        <v>9815</v>
      </c>
      <c r="G53" s="44" t="s">
        <v>76</v>
      </c>
      <c r="H53" s="35" t="s">
        <v>9816</v>
      </c>
      <c r="I53" s="65">
        <v>40</v>
      </c>
      <c r="J53" s="65">
        <v>40</v>
      </c>
      <c r="K53" s="65">
        <v>40</v>
      </c>
      <c r="L53" s="66" t="s">
        <v>9817</v>
      </c>
      <c r="M53" s="60" t="s">
        <v>9808</v>
      </c>
      <c r="N53" s="63" t="s">
        <v>9809</v>
      </c>
    </row>
    <row r="54" s="5" customFormat="1" ht="26" spans="1:14">
      <c r="A54" s="46"/>
      <c r="B54" s="45" t="s">
        <v>145</v>
      </c>
      <c r="C54" s="47" t="s">
        <v>9818</v>
      </c>
      <c r="D54" s="48" t="s">
        <v>9819</v>
      </c>
      <c r="E54" s="48"/>
      <c r="F54" s="48"/>
      <c r="G54" s="46" t="s">
        <v>76</v>
      </c>
      <c r="H54" s="46" t="s">
        <v>46</v>
      </c>
      <c r="I54" s="68">
        <v>30</v>
      </c>
      <c r="J54" s="68">
        <v>30</v>
      </c>
      <c r="K54" s="68">
        <v>30</v>
      </c>
      <c r="L54" s="69"/>
      <c r="M54" s="60" t="s">
        <v>9808</v>
      </c>
      <c r="N54" s="63" t="s">
        <v>9809</v>
      </c>
    </row>
    <row r="55" s="5" customFormat="1" ht="26" spans="1:14">
      <c r="A55" s="46"/>
      <c r="B55" s="45" t="s">
        <v>145</v>
      </c>
      <c r="C55" s="47" t="s">
        <v>9820</v>
      </c>
      <c r="D55" s="48" t="s">
        <v>9821</v>
      </c>
      <c r="E55" s="48"/>
      <c r="F55" s="48"/>
      <c r="G55" s="46" t="s">
        <v>76</v>
      </c>
      <c r="H55" s="46" t="s">
        <v>46</v>
      </c>
      <c r="I55" s="68">
        <v>40</v>
      </c>
      <c r="J55" s="68">
        <v>40</v>
      </c>
      <c r="K55" s="68">
        <v>40</v>
      </c>
      <c r="L55" s="69"/>
      <c r="M55" s="60" t="s">
        <v>9808</v>
      </c>
      <c r="N55" s="63" t="s">
        <v>9809</v>
      </c>
    </row>
    <row r="56" s="5" customFormat="1" ht="26" spans="1:14">
      <c r="A56" s="46"/>
      <c r="B56" s="45" t="s">
        <v>145</v>
      </c>
      <c r="C56" s="47" t="s">
        <v>9822</v>
      </c>
      <c r="D56" s="48" t="s">
        <v>9823</v>
      </c>
      <c r="E56" s="48"/>
      <c r="F56" s="48"/>
      <c r="G56" s="46" t="s">
        <v>76</v>
      </c>
      <c r="H56" s="46" t="s">
        <v>46</v>
      </c>
      <c r="I56" s="68">
        <v>40</v>
      </c>
      <c r="J56" s="68">
        <v>40</v>
      </c>
      <c r="K56" s="68">
        <v>40</v>
      </c>
      <c r="L56" s="69"/>
      <c r="M56" s="60" t="s">
        <v>9808</v>
      </c>
      <c r="N56" s="63" t="s">
        <v>9809</v>
      </c>
    </row>
    <row r="57" s="5" customFormat="1" ht="26" spans="1:14">
      <c r="A57" s="46"/>
      <c r="B57" s="45" t="s">
        <v>145</v>
      </c>
      <c r="C57" s="47" t="s">
        <v>9824</v>
      </c>
      <c r="D57" s="48" t="s">
        <v>9825</v>
      </c>
      <c r="E57" s="48"/>
      <c r="F57" s="48"/>
      <c r="G57" s="46" t="s">
        <v>76</v>
      </c>
      <c r="H57" s="49" t="s">
        <v>9816</v>
      </c>
      <c r="I57" s="68">
        <v>40</v>
      </c>
      <c r="J57" s="68">
        <v>40</v>
      </c>
      <c r="K57" s="68">
        <v>40</v>
      </c>
      <c r="L57" s="69"/>
      <c r="M57" s="60" t="s">
        <v>9808</v>
      </c>
      <c r="N57" s="63" t="s">
        <v>9809</v>
      </c>
    </row>
    <row r="58" s="5" customFormat="1" ht="26" spans="1:14">
      <c r="A58" s="46"/>
      <c r="B58" s="45" t="s">
        <v>145</v>
      </c>
      <c r="C58" s="47" t="s">
        <v>9826</v>
      </c>
      <c r="D58" s="48" t="s">
        <v>9827</v>
      </c>
      <c r="E58" s="48"/>
      <c r="F58" s="48"/>
      <c r="G58" s="46" t="s">
        <v>76</v>
      </c>
      <c r="H58" s="49" t="s">
        <v>9816</v>
      </c>
      <c r="I58" s="68">
        <v>40</v>
      </c>
      <c r="J58" s="68">
        <v>40</v>
      </c>
      <c r="K58" s="68">
        <v>40</v>
      </c>
      <c r="L58" s="69"/>
      <c r="M58" s="60" t="s">
        <v>9808</v>
      </c>
      <c r="N58" s="63" t="s">
        <v>9809</v>
      </c>
    </row>
    <row r="59" s="4" customFormat="1" ht="104" spans="1:14">
      <c r="A59" s="40">
        <v>2</v>
      </c>
      <c r="B59" s="45" t="s">
        <v>145</v>
      </c>
      <c r="C59" s="41" t="s">
        <v>9828</v>
      </c>
      <c r="D59" s="42" t="s">
        <v>9829</v>
      </c>
      <c r="E59" s="42" t="s">
        <v>9830</v>
      </c>
      <c r="F59" s="42" t="s">
        <v>9815</v>
      </c>
      <c r="G59" s="44" t="s">
        <v>76</v>
      </c>
      <c r="H59" s="44" t="s">
        <v>6013</v>
      </c>
      <c r="I59" s="65">
        <v>15</v>
      </c>
      <c r="J59" s="65">
        <v>15</v>
      </c>
      <c r="K59" s="65">
        <v>15</v>
      </c>
      <c r="L59" s="66" t="s">
        <v>9831</v>
      </c>
      <c r="M59" s="60" t="s">
        <v>9808</v>
      </c>
      <c r="N59" s="63" t="s">
        <v>9809</v>
      </c>
    </row>
    <row r="60" s="5" customFormat="1" ht="39" spans="1:14">
      <c r="A60" s="46"/>
      <c r="B60" s="45" t="s">
        <v>145</v>
      </c>
      <c r="C60" s="47" t="s">
        <v>9832</v>
      </c>
      <c r="D60" s="48" t="s">
        <v>9833</v>
      </c>
      <c r="E60" s="48"/>
      <c r="F60" s="48"/>
      <c r="G60" s="46" t="s">
        <v>76</v>
      </c>
      <c r="H60" s="46" t="s">
        <v>6013</v>
      </c>
      <c r="I60" s="68">
        <v>15</v>
      </c>
      <c r="J60" s="68">
        <v>15</v>
      </c>
      <c r="K60" s="68">
        <v>15</v>
      </c>
      <c r="L60" s="69"/>
      <c r="M60" s="60" t="s">
        <v>9808</v>
      </c>
      <c r="N60" s="63" t="s">
        <v>9809</v>
      </c>
    </row>
    <row r="61" s="4" customFormat="1" ht="104" spans="1:14">
      <c r="A61" s="40">
        <v>3</v>
      </c>
      <c r="B61" s="45" t="s">
        <v>145</v>
      </c>
      <c r="C61" s="41" t="s">
        <v>9834</v>
      </c>
      <c r="D61" s="42" t="s">
        <v>9835</v>
      </c>
      <c r="E61" s="42" t="s">
        <v>9836</v>
      </c>
      <c r="F61" s="42" t="s">
        <v>9815</v>
      </c>
      <c r="G61" s="44" t="s">
        <v>76</v>
      </c>
      <c r="H61" s="44" t="s">
        <v>972</v>
      </c>
      <c r="I61" s="65">
        <v>70</v>
      </c>
      <c r="J61" s="65">
        <v>70</v>
      </c>
      <c r="K61" s="65">
        <v>70</v>
      </c>
      <c r="L61" s="66"/>
      <c r="M61" s="60" t="s">
        <v>9808</v>
      </c>
      <c r="N61" s="63" t="s">
        <v>9809</v>
      </c>
    </row>
    <row r="62" s="5" customFormat="1" ht="39" spans="1:14">
      <c r="A62" s="46"/>
      <c r="B62" s="45" t="s">
        <v>145</v>
      </c>
      <c r="C62" s="47" t="s">
        <v>9837</v>
      </c>
      <c r="D62" s="48" t="s">
        <v>9838</v>
      </c>
      <c r="E62" s="48"/>
      <c r="F62" s="48"/>
      <c r="G62" s="46" t="s">
        <v>76</v>
      </c>
      <c r="H62" s="46" t="s">
        <v>972</v>
      </c>
      <c r="I62" s="68">
        <v>70</v>
      </c>
      <c r="J62" s="68">
        <v>70</v>
      </c>
      <c r="K62" s="68">
        <v>70</v>
      </c>
      <c r="L62" s="69"/>
      <c r="M62" s="60" t="s">
        <v>9808</v>
      </c>
      <c r="N62" s="63" t="s">
        <v>9809</v>
      </c>
    </row>
    <row r="63" s="4" customFormat="1" ht="104" spans="1:14">
      <c r="A63" s="40">
        <v>4</v>
      </c>
      <c r="B63" s="45" t="s">
        <v>145</v>
      </c>
      <c r="C63" s="41" t="s">
        <v>9839</v>
      </c>
      <c r="D63" s="42" t="s">
        <v>9840</v>
      </c>
      <c r="E63" s="42" t="s">
        <v>9841</v>
      </c>
      <c r="F63" s="42" t="s">
        <v>9842</v>
      </c>
      <c r="G63" s="44" t="s">
        <v>76</v>
      </c>
      <c r="H63" s="44" t="s">
        <v>46</v>
      </c>
      <c r="I63" s="65">
        <v>78</v>
      </c>
      <c r="J63" s="65">
        <v>78</v>
      </c>
      <c r="K63" s="65">
        <v>78</v>
      </c>
      <c r="L63" s="66"/>
      <c r="M63" s="60" t="s">
        <v>9808</v>
      </c>
      <c r="N63" s="63" t="s">
        <v>9809</v>
      </c>
    </row>
    <row r="64" s="5" customFormat="1" ht="26" spans="1:14">
      <c r="A64" s="46"/>
      <c r="B64" s="45" t="s">
        <v>145</v>
      </c>
      <c r="C64" s="47" t="s">
        <v>9843</v>
      </c>
      <c r="D64" s="48" t="s">
        <v>9844</v>
      </c>
      <c r="E64" s="48"/>
      <c r="F64" s="48"/>
      <c r="G64" s="46" t="s">
        <v>76</v>
      </c>
      <c r="H64" s="46" t="s">
        <v>46</v>
      </c>
      <c r="I64" s="68">
        <v>39</v>
      </c>
      <c r="J64" s="68">
        <v>39</v>
      </c>
      <c r="K64" s="68">
        <v>39</v>
      </c>
      <c r="L64" s="69"/>
      <c r="M64" s="60" t="s">
        <v>9808</v>
      </c>
      <c r="N64" s="63" t="s">
        <v>9809</v>
      </c>
    </row>
    <row r="65" s="5" customFormat="1" ht="26" spans="1:14">
      <c r="A65" s="46"/>
      <c r="B65" s="45" t="s">
        <v>145</v>
      </c>
      <c r="C65" s="47" t="s">
        <v>9845</v>
      </c>
      <c r="D65" s="48" t="s">
        <v>9846</v>
      </c>
      <c r="E65" s="48"/>
      <c r="F65" s="48"/>
      <c r="G65" s="46" t="s">
        <v>76</v>
      </c>
      <c r="H65" s="46" t="s">
        <v>46</v>
      </c>
      <c r="I65" s="68">
        <v>78</v>
      </c>
      <c r="J65" s="68">
        <v>78</v>
      </c>
      <c r="K65" s="68">
        <v>78</v>
      </c>
      <c r="L65" s="69"/>
      <c r="M65" s="60" t="s">
        <v>9808</v>
      </c>
      <c r="N65" s="63" t="s">
        <v>9809</v>
      </c>
    </row>
    <row r="66" s="5" customFormat="1" ht="26" spans="1:14">
      <c r="A66" s="46"/>
      <c r="B66" s="45" t="s">
        <v>145</v>
      </c>
      <c r="C66" s="47" t="s">
        <v>9847</v>
      </c>
      <c r="D66" s="48" t="s">
        <v>9848</v>
      </c>
      <c r="E66" s="48"/>
      <c r="F66" s="48"/>
      <c r="G66" s="46" t="s">
        <v>76</v>
      </c>
      <c r="H66" s="46" t="s">
        <v>46</v>
      </c>
      <c r="I66" s="68">
        <v>78</v>
      </c>
      <c r="J66" s="68">
        <v>78</v>
      </c>
      <c r="K66" s="68">
        <v>78</v>
      </c>
      <c r="L66" s="69"/>
      <c r="M66" s="60" t="s">
        <v>9808</v>
      </c>
      <c r="N66" s="63" t="s">
        <v>9809</v>
      </c>
    </row>
    <row r="67" s="5" customFormat="1" ht="26" spans="1:14">
      <c r="A67" s="46"/>
      <c r="B67" s="45" t="s">
        <v>145</v>
      </c>
      <c r="C67" s="47" t="s">
        <v>9849</v>
      </c>
      <c r="D67" s="48" t="s">
        <v>9850</v>
      </c>
      <c r="E67" s="48"/>
      <c r="F67" s="48"/>
      <c r="G67" s="46" t="s">
        <v>76</v>
      </c>
      <c r="H67" s="46" t="s">
        <v>46</v>
      </c>
      <c r="I67" s="68">
        <v>78</v>
      </c>
      <c r="J67" s="68">
        <v>78</v>
      </c>
      <c r="K67" s="68">
        <v>78</v>
      </c>
      <c r="L67" s="69"/>
      <c r="M67" s="60" t="s">
        <v>9808</v>
      </c>
      <c r="N67" s="63" t="s">
        <v>9809</v>
      </c>
    </row>
    <row r="68" s="4" customFormat="1" ht="91" spans="1:14">
      <c r="A68" s="40">
        <v>5</v>
      </c>
      <c r="B68" s="45" t="s">
        <v>145</v>
      </c>
      <c r="C68" s="41" t="s">
        <v>9851</v>
      </c>
      <c r="D68" s="42" t="s">
        <v>9852</v>
      </c>
      <c r="E68" s="42" t="s">
        <v>9853</v>
      </c>
      <c r="F68" s="42" t="s">
        <v>9854</v>
      </c>
      <c r="G68" s="44" t="s">
        <v>45</v>
      </c>
      <c r="H68" s="44" t="s">
        <v>6013</v>
      </c>
      <c r="I68" s="65">
        <v>190</v>
      </c>
      <c r="J68" s="65">
        <v>190</v>
      </c>
      <c r="K68" s="65">
        <v>190</v>
      </c>
      <c r="L68" s="66"/>
      <c r="M68" s="60" t="s">
        <v>9855</v>
      </c>
      <c r="N68" s="63" t="s">
        <v>9809</v>
      </c>
    </row>
    <row r="69" s="5" customFormat="1" ht="39" spans="1:14">
      <c r="A69" s="46"/>
      <c r="B69" s="45" t="s">
        <v>145</v>
      </c>
      <c r="C69" s="47" t="s">
        <v>9856</v>
      </c>
      <c r="D69" s="48" t="s">
        <v>9857</v>
      </c>
      <c r="E69" s="48"/>
      <c r="F69" s="48"/>
      <c r="G69" s="46" t="s">
        <v>45</v>
      </c>
      <c r="H69" s="46" t="s">
        <v>46</v>
      </c>
      <c r="I69" s="68">
        <v>20</v>
      </c>
      <c r="J69" s="68">
        <v>20</v>
      </c>
      <c r="K69" s="68">
        <v>20</v>
      </c>
      <c r="L69" s="69" t="s">
        <v>9858</v>
      </c>
      <c r="M69" s="60" t="s">
        <v>9808</v>
      </c>
      <c r="N69" s="63" t="s">
        <v>9809</v>
      </c>
    </row>
    <row r="70" s="5" customFormat="1" ht="39" spans="1:14">
      <c r="A70" s="46"/>
      <c r="B70" s="45" t="s">
        <v>145</v>
      </c>
      <c r="C70" s="47" t="s">
        <v>9859</v>
      </c>
      <c r="D70" s="48" t="s">
        <v>9860</v>
      </c>
      <c r="E70" s="48"/>
      <c r="F70" s="48"/>
      <c r="G70" s="46" t="s">
        <v>45</v>
      </c>
      <c r="H70" s="46" t="s">
        <v>46</v>
      </c>
      <c r="I70" s="68">
        <v>10</v>
      </c>
      <c r="J70" s="68">
        <v>10</v>
      </c>
      <c r="K70" s="68">
        <v>10</v>
      </c>
      <c r="L70" s="69"/>
      <c r="M70" s="60" t="s">
        <v>9808</v>
      </c>
      <c r="N70" s="63" t="s">
        <v>9809</v>
      </c>
    </row>
    <row r="71" s="5" customFormat="1" ht="39" spans="1:14">
      <c r="A71" s="46"/>
      <c r="B71" s="45" t="s">
        <v>145</v>
      </c>
      <c r="C71" s="47" t="s">
        <v>9861</v>
      </c>
      <c r="D71" s="48" t="s">
        <v>9862</v>
      </c>
      <c r="E71" s="48"/>
      <c r="F71" s="48"/>
      <c r="G71" s="46" t="s">
        <v>45</v>
      </c>
      <c r="H71" s="46" t="s">
        <v>6013</v>
      </c>
      <c r="I71" s="68">
        <v>190</v>
      </c>
      <c r="J71" s="68">
        <v>190</v>
      </c>
      <c r="K71" s="68">
        <v>190</v>
      </c>
      <c r="L71" s="69"/>
      <c r="M71" s="60" t="s">
        <v>9808</v>
      </c>
      <c r="N71" s="63" t="s">
        <v>9809</v>
      </c>
    </row>
    <row r="72" s="5" customFormat="1" ht="39" spans="1:14">
      <c r="A72" s="46"/>
      <c r="B72" s="45" t="s">
        <v>145</v>
      </c>
      <c r="C72" s="47" t="s">
        <v>9863</v>
      </c>
      <c r="D72" s="48" t="s">
        <v>9864</v>
      </c>
      <c r="E72" s="48"/>
      <c r="F72" s="48"/>
      <c r="G72" s="46" t="s">
        <v>45</v>
      </c>
      <c r="H72" s="46" t="s">
        <v>46</v>
      </c>
      <c r="I72" s="68">
        <v>190</v>
      </c>
      <c r="J72" s="68">
        <v>190</v>
      </c>
      <c r="K72" s="68">
        <v>190</v>
      </c>
      <c r="L72" s="69"/>
      <c r="M72" s="60" t="s">
        <v>9808</v>
      </c>
      <c r="N72" s="63" t="s">
        <v>9809</v>
      </c>
    </row>
    <row r="73" s="4" customFormat="1" ht="91" spans="1:14">
      <c r="A73" s="40">
        <v>6</v>
      </c>
      <c r="B73" s="45" t="s">
        <v>145</v>
      </c>
      <c r="C73" s="41" t="s">
        <v>9865</v>
      </c>
      <c r="D73" s="42" t="s">
        <v>9866</v>
      </c>
      <c r="E73" s="42" t="s">
        <v>9867</v>
      </c>
      <c r="F73" s="42" t="s">
        <v>9868</v>
      </c>
      <c r="G73" s="44" t="s">
        <v>45</v>
      </c>
      <c r="H73" s="44" t="s">
        <v>6013</v>
      </c>
      <c r="I73" s="65">
        <v>255</v>
      </c>
      <c r="J73" s="65">
        <v>255</v>
      </c>
      <c r="K73" s="65">
        <v>255</v>
      </c>
      <c r="L73" s="66"/>
      <c r="M73" s="60" t="s">
        <v>9808</v>
      </c>
      <c r="N73" s="63" t="s">
        <v>9809</v>
      </c>
    </row>
    <row r="74" s="5" customFormat="1" ht="39" spans="1:14">
      <c r="A74" s="46"/>
      <c r="B74" s="45" t="s">
        <v>145</v>
      </c>
      <c r="C74" s="47" t="s">
        <v>9869</v>
      </c>
      <c r="D74" s="48" t="s">
        <v>9870</v>
      </c>
      <c r="E74" s="48"/>
      <c r="F74" s="48"/>
      <c r="G74" s="46" t="s">
        <v>45</v>
      </c>
      <c r="H74" s="46" t="s">
        <v>46</v>
      </c>
      <c r="I74" s="68">
        <v>20</v>
      </c>
      <c r="J74" s="68">
        <v>20</v>
      </c>
      <c r="K74" s="68">
        <v>20</v>
      </c>
      <c r="L74" s="69" t="s">
        <v>9858</v>
      </c>
      <c r="M74" s="60" t="s">
        <v>9808</v>
      </c>
      <c r="N74" s="63" t="s">
        <v>9809</v>
      </c>
    </row>
    <row r="75" s="5" customFormat="1" ht="39" spans="1:14">
      <c r="A75" s="46"/>
      <c r="B75" s="45" t="s">
        <v>145</v>
      </c>
      <c r="C75" s="47" t="s">
        <v>9871</v>
      </c>
      <c r="D75" s="48" t="s">
        <v>9872</v>
      </c>
      <c r="E75" s="48"/>
      <c r="F75" s="48"/>
      <c r="G75" s="46" t="s">
        <v>45</v>
      </c>
      <c r="H75" s="46" t="s">
        <v>6013</v>
      </c>
      <c r="I75" s="68">
        <v>255</v>
      </c>
      <c r="J75" s="68">
        <v>255</v>
      </c>
      <c r="K75" s="68">
        <v>255</v>
      </c>
      <c r="L75" s="69"/>
      <c r="M75" s="60" t="s">
        <v>9808</v>
      </c>
      <c r="N75" s="63" t="s">
        <v>9809</v>
      </c>
    </row>
    <row r="76" s="5" customFormat="1" ht="39" spans="1:14">
      <c r="A76" s="46"/>
      <c r="B76" s="45" t="s">
        <v>145</v>
      </c>
      <c r="C76" s="47" t="s">
        <v>9873</v>
      </c>
      <c r="D76" s="48" t="s">
        <v>9874</v>
      </c>
      <c r="E76" s="48"/>
      <c r="F76" s="48"/>
      <c r="G76" s="46" t="s">
        <v>45</v>
      </c>
      <c r="H76" s="46" t="s">
        <v>6013</v>
      </c>
      <c r="I76" s="68">
        <v>255</v>
      </c>
      <c r="J76" s="68">
        <v>255</v>
      </c>
      <c r="K76" s="68">
        <v>255</v>
      </c>
      <c r="L76" s="69"/>
      <c r="M76" s="60" t="s">
        <v>9808</v>
      </c>
      <c r="N76" s="63" t="s">
        <v>9809</v>
      </c>
    </row>
    <row r="77" s="4" customFormat="1" ht="91" spans="1:14">
      <c r="A77" s="40">
        <v>7</v>
      </c>
      <c r="B77" s="45" t="s">
        <v>145</v>
      </c>
      <c r="C77" s="41" t="s">
        <v>9875</v>
      </c>
      <c r="D77" s="42" t="s">
        <v>9876</v>
      </c>
      <c r="E77" s="42" t="s">
        <v>9877</v>
      </c>
      <c r="F77" s="42" t="s">
        <v>9868</v>
      </c>
      <c r="G77" s="44" t="s">
        <v>45</v>
      </c>
      <c r="H77" s="44" t="s">
        <v>9878</v>
      </c>
      <c r="I77" s="65">
        <v>400</v>
      </c>
      <c r="J77" s="65">
        <v>400</v>
      </c>
      <c r="K77" s="65">
        <v>400</v>
      </c>
      <c r="L77" s="66"/>
      <c r="M77" s="60" t="s">
        <v>9808</v>
      </c>
      <c r="N77" s="63" t="s">
        <v>9809</v>
      </c>
    </row>
    <row r="78" s="5" customFormat="1" ht="39" spans="1:14">
      <c r="A78" s="46"/>
      <c r="B78" s="45" t="s">
        <v>145</v>
      </c>
      <c r="C78" s="47" t="s">
        <v>9879</v>
      </c>
      <c r="D78" s="48" t="s">
        <v>9880</v>
      </c>
      <c r="E78" s="48"/>
      <c r="F78" s="48"/>
      <c r="G78" s="46" t="s">
        <v>45</v>
      </c>
      <c r="H78" s="46" t="s">
        <v>46</v>
      </c>
      <c r="I78" s="68">
        <v>20</v>
      </c>
      <c r="J78" s="68">
        <v>20</v>
      </c>
      <c r="K78" s="68">
        <v>20</v>
      </c>
      <c r="L78" s="69" t="s">
        <v>9881</v>
      </c>
      <c r="M78" s="60" t="s">
        <v>9808</v>
      </c>
      <c r="N78" s="63" t="s">
        <v>9809</v>
      </c>
    </row>
    <row r="79" s="5" customFormat="1" ht="39" spans="1:14">
      <c r="A79" s="46"/>
      <c r="B79" s="45" t="s">
        <v>145</v>
      </c>
      <c r="C79" s="47" t="s">
        <v>9882</v>
      </c>
      <c r="D79" s="48" t="s">
        <v>9883</v>
      </c>
      <c r="E79" s="48"/>
      <c r="F79" s="48"/>
      <c r="G79" s="46" t="s">
        <v>45</v>
      </c>
      <c r="H79" s="46" t="s">
        <v>9878</v>
      </c>
      <c r="I79" s="68">
        <v>400</v>
      </c>
      <c r="J79" s="68">
        <v>400</v>
      </c>
      <c r="K79" s="68">
        <v>400</v>
      </c>
      <c r="L79" s="69"/>
      <c r="M79" s="60" t="s">
        <v>9808</v>
      </c>
      <c r="N79" s="63" t="s">
        <v>9809</v>
      </c>
    </row>
    <row r="80" s="4" customFormat="1" ht="91" spans="1:14">
      <c r="A80" s="40">
        <v>8</v>
      </c>
      <c r="B80" s="45" t="s">
        <v>145</v>
      </c>
      <c r="C80" s="41" t="s">
        <v>9884</v>
      </c>
      <c r="D80" s="42" t="s">
        <v>9885</v>
      </c>
      <c r="E80" s="42" t="s">
        <v>9886</v>
      </c>
      <c r="F80" s="42" t="s">
        <v>9887</v>
      </c>
      <c r="G80" s="44" t="s">
        <v>45</v>
      </c>
      <c r="H80" s="44" t="s">
        <v>9888</v>
      </c>
      <c r="I80" s="65">
        <v>400</v>
      </c>
      <c r="J80" s="65">
        <v>400</v>
      </c>
      <c r="K80" s="65">
        <v>400</v>
      </c>
      <c r="L80" s="66"/>
      <c r="M80" s="60" t="s">
        <v>9808</v>
      </c>
      <c r="N80" s="63" t="s">
        <v>9809</v>
      </c>
    </row>
    <row r="81" s="5" customFormat="1" ht="99" customHeight="1" spans="1:14">
      <c r="A81" s="46"/>
      <c r="B81" s="45" t="s">
        <v>145</v>
      </c>
      <c r="C81" s="47" t="s">
        <v>9889</v>
      </c>
      <c r="D81" s="48" t="s">
        <v>9890</v>
      </c>
      <c r="E81" s="48"/>
      <c r="F81" s="48"/>
      <c r="G81" s="46" t="s">
        <v>45</v>
      </c>
      <c r="H81" s="46" t="s">
        <v>46</v>
      </c>
      <c r="I81" s="68">
        <v>20</v>
      </c>
      <c r="J81" s="68">
        <v>20</v>
      </c>
      <c r="K81" s="68">
        <v>20</v>
      </c>
      <c r="L81" s="69"/>
      <c r="M81" s="60" t="s">
        <v>9808</v>
      </c>
      <c r="N81" s="63" t="s">
        <v>9809</v>
      </c>
    </row>
    <row r="82" s="5" customFormat="1" ht="39" spans="1:14">
      <c r="A82" s="46"/>
      <c r="B82" s="45" t="s">
        <v>145</v>
      </c>
      <c r="C82" s="47" t="s">
        <v>9891</v>
      </c>
      <c r="D82" s="48" t="s">
        <v>9892</v>
      </c>
      <c r="E82" s="48"/>
      <c r="F82" s="48"/>
      <c r="G82" s="46" t="s">
        <v>45</v>
      </c>
      <c r="H82" s="46" t="s">
        <v>9888</v>
      </c>
      <c r="I82" s="68">
        <v>400</v>
      </c>
      <c r="J82" s="68">
        <v>400</v>
      </c>
      <c r="K82" s="68">
        <v>400</v>
      </c>
      <c r="L82" s="69"/>
      <c r="M82" s="60" t="s">
        <v>9808</v>
      </c>
      <c r="N82" s="63" t="s">
        <v>9809</v>
      </c>
    </row>
    <row r="83" s="4" customFormat="1" ht="91" spans="1:14">
      <c r="A83" s="40">
        <v>9</v>
      </c>
      <c r="B83" s="45" t="s">
        <v>145</v>
      </c>
      <c r="C83" s="41" t="s">
        <v>9893</v>
      </c>
      <c r="D83" s="42" t="s">
        <v>9894</v>
      </c>
      <c r="E83" s="42" t="s">
        <v>9895</v>
      </c>
      <c r="F83" s="42" t="s">
        <v>9854</v>
      </c>
      <c r="G83" s="44" t="s">
        <v>45</v>
      </c>
      <c r="H83" s="44" t="s">
        <v>6013</v>
      </c>
      <c r="I83" s="65">
        <v>440</v>
      </c>
      <c r="J83" s="65">
        <v>440</v>
      </c>
      <c r="K83" s="65">
        <v>440</v>
      </c>
      <c r="L83" s="66" t="s">
        <v>9896</v>
      </c>
      <c r="M83" s="60" t="s">
        <v>9808</v>
      </c>
      <c r="N83" s="63" t="s">
        <v>9809</v>
      </c>
    </row>
    <row r="84" s="5" customFormat="1" ht="39" spans="1:14">
      <c r="A84" s="46"/>
      <c r="B84" s="45" t="s">
        <v>145</v>
      </c>
      <c r="C84" s="47" t="s">
        <v>9897</v>
      </c>
      <c r="D84" s="48" t="s">
        <v>9898</v>
      </c>
      <c r="E84" s="48"/>
      <c r="F84" s="48"/>
      <c r="G84" s="46" t="s">
        <v>45</v>
      </c>
      <c r="H84" s="46" t="s">
        <v>1149</v>
      </c>
      <c r="I84" s="68">
        <v>50</v>
      </c>
      <c r="J84" s="68">
        <v>50</v>
      </c>
      <c r="K84" s="68">
        <v>50</v>
      </c>
      <c r="L84" s="69" t="s">
        <v>9899</v>
      </c>
      <c r="M84" s="60" t="s">
        <v>9808</v>
      </c>
      <c r="N84" s="63" t="s">
        <v>9809</v>
      </c>
    </row>
    <row r="85" s="5" customFormat="1" ht="26" spans="1:14">
      <c r="A85" s="46"/>
      <c r="B85" s="45" t="s">
        <v>145</v>
      </c>
      <c r="C85" s="47" t="s">
        <v>9900</v>
      </c>
      <c r="D85" s="48" t="s">
        <v>9901</v>
      </c>
      <c r="E85" s="48"/>
      <c r="F85" s="48"/>
      <c r="G85" s="46" t="s">
        <v>45</v>
      </c>
      <c r="H85" s="46" t="s">
        <v>46</v>
      </c>
      <c r="I85" s="68">
        <v>80</v>
      </c>
      <c r="J85" s="68">
        <v>80</v>
      </c>
      <c r="K85" s="68">
        <v>80</v>
      </c>
      <c r="L85" s="69"/>
      <c r="M85" s="60" t="s">
        <v>9808</v>
      </c>
      <c r="N85" s="63" t="s">
        <v>9809</v>
      </c>
    </row>
    <row r="86" s="5" customFormat="1" ht="26" spans="1:14">
      <c r="A86" s="46"/>
      <c r="B86" s="45" t="s">
        <v>145</v>
      </c>
      <c r="C86" s="47" t="s">
        <v>9902</v>
      </c>
      <c r="D86" s="48" t="s">
        <v>9903</v>
      </c>
      <c r="E86" s="48"/>
      <c r="F86" s="48"/>
      <c r="G86" s="46" t="s">
        <v>45</v>
      </c>
      <c r="H86" s="46" t="s">
        <v>46</v>
      </c>
      <c r="I86" s="68">
        <v>20</v>
      </c>
      <c r="J86" s="68">
        <v>20</v>
      </c>
      <c r="K86" s="68">
        <v>20</v>
      </c>
      <c r="L86" s="69"/>
      <c r="M86" s="60" t="s">
        <v>9808</v>
      </c>
      <c r="N86" s="63" t="s">
        <v>9809</v>
      </c>
    </row>
    <row r="87" s="5" customFormat="1" ht="39" spans="1:14">
      <c r="A87" s="46"/>
      <c r="B87" s="45" t="s">
        <v>145</v>
      </c>
      <c r="C87" s="47" t="s">
        <v>9904</v>
      </c>
      <c r="D87" s="48" t="s">
        <v>9905</v>
      </c>
      <c r="E87" s="48"/>
      <c r="F87" s="48"/>
      <c r="G87" s="46" t="s">
        <v>45</v>
      </c>
      <c r="H87" s="46" t="s">
        <v>6013</v>
      </c>
      <c r="I87" s="68">
        <v>440</v>
      </c>
      <c r="J87" s="68">
        <v>440</v>
      </c>
      <c r="K87" s="68">
        <v>440</v>
      </c>
      <c r="L87" s="69"/>
      <c r="M87" s="60" t="s">
        <v>9808</v>
      </c>
      <c r="N87" s="63" t="s">
        <v>9809</v>
      </c>
    </row>
    <row r="88" s="4" customFormat="1" ht="104" spans="1:14">
      <c r="A88" s="40">
        <v>10</v>
      </c>
      <c r="B88" s="45" t="s">
        <v>145</v>
      </c>
      <c r="C88" s="41" t="s">
        <v>9906</v>
      </c>
      <c r="D88" s="42" t="s">
        <v>9907</v>
      </c>
      <c r="E88" s="42" t="s">
        <v>9908</v>
      </c>
      <c r="F88" s="42" t="s">
        <v>9909</v>
      </c>
      <c r="G88" s="44" t="s">
        <v>45</v>
      </c>
      <c r="H88" s="44" t="s">
        <v>6013</v>
      </c>
      <c r="I88" s="65">
        <v>495</v>
      </c>
      <c r="J88" s="65">
        <v>495</v>
      </c>
      <c r="K88" s="65">
        <v>495</v>
      </c>
      <c r="L88" s="66"/>
      <c r="M88" s="60" t="s">
        <v>9808</v>
      </c>
      <c r="N88" s="63" t="s">
        <v>9809</v>
      </c>
    </row>
    <row r="89" s="5" customFormat="1" ht="39" spans="1:14">
      <c r="A89" s="46"/>
      <c r="B89" s="45" t="s">
        <v>145</v>
      </c>
      <c r="C89" s="47" t="s">
        <v>9910</v>
      </c>
      <c r="D89" s="48" t="s">
        <v>9911</v>
      </c>
      <c r="E89" s="48"/>
      <c r="F89" s="48"/>
      <c r="G89" s="46" t="s">
        <v>45</v>
      </c>
      <c r="H89" s="46" t="s">
        <v>1149</v>
      </c>
      <c r="I89" s="68">
        <v>50</v>
      </c>
      <c r="J89" s="68">
        <v>50</v>
      </c>
      <c r="K89" s="68">
        <v>50</v>
      </c>
      <c r="L89" s="69" t="s">
        <v>9899</v>
      </c>
      <c r="M89" s="60" t="s">
        <v>9808</v>
      </c>
      <c r="N89" s="63" t="s">
        <v>9809</v>
      </c>
    </row>
    <row r="90" s="5" customFormat="1" ht="26" spans="1:14">
      <c r="A90" s="46"/>
      <c r="B90" s="45" t="s">
        <v>145</v>
      </c>
      <c r="C90" s="47" t="s">
        <v>9912</v>
      </c>
      <c r="D90" s="48" t="s">
        <v>9913</v>
      </c>
      <c r="E90" s="48"/>
      <c r="F90" s="48"/>
      <c r="G90" s="46" t="s">
        <v>45</v>
      </c>
      <c r="H90" s="46" t="s">
        <v>46</v>
      </c>
      <c r="I90" s="68">
        <v>80</v>
      </c>
      <c r="J90" s="68">
        <v>80</v>
      </c>
      <c r="K90" s="68">
        <v>80</v>
      </c>
      <c r="L90" s="69"/>
      <c r="M90" s="60" t="s">
        <v>9808</v>
      </c>
      <c r="N90" s="63" t="s">
        <v>9809</v>
      </c>
    </row>
    <row r="91" s="5" customFormat="1" ht="26" spans="1:14">
      <c r="A91" s="46"/>
      <c r="B91" s="45" t="s">
        <v>145</v>
      </c>
      <c r="C91" s="47" t="s">
        <v>9914</v>
      </c>
      <c r="D91" s="48" t="s">
        <v>9915</v>
      </c>
      <c r="E91" s="48"/>
      <c r="F91" s="48"/>
      <c r="G91" s="46" t="s">
        <v>45</v>
      </c>
      <c r="H91" s="46" t="s">
        <v>46</v>
      </c>
      <c r="I91" s="68">
        <v>20</v>
      </c>
      <c r="J91" s="68">
        <v>20</v>
      </c>
      <c r="K91" s="68">
        <v>20</v>
      </c>
      <c r="L91" s="69"/>
      <c r="M91" s="60" t="s">
        <v>9808</v>
      </c>
      <c r="N91" s="63" t="s">
        <v>9809</v>
      </c>
    </row>
    <row r="92" s="5" customFormat="1" ht="39" spans="1:14">
      <c r="A92" s="46"/>
      <c r="B92" s="45" t="s">
        <v>145</v>
      </c>
      <c r="C92" s="47" t="s">
        <v>9916</v>
      </c>
      <c r="D92" s="48" t="s">
        <v>9917</v>
      </c>
      <c r="E92" s="48"/>
      <c r="F92" s="48"/>
      <c r="G92" s="46" t="s">
        <v>45</v>
      </c>
      <c r="H92" s="46" t="s">
        <v>6013</v>
      </c>
      <c r="I92" s="68">
        <v>495</v>
      </c>
      <c r="J92" s="68">
        <v>495</v>
      </c>
      <c r="K92" s="68">
        <v>495</v>
      </c>
      <c r="L92" s="69"/>
      <c r="M92" s="60" t="s">
        <v>9808</v>
      </c>
      <c r="N92" s="63" t="s">
        <v>9809</v>
      </c>
    </row>
    <row r="93" s="4" customFormat="1" ht="91" spans="1:14">
      <c r="A93" s="40">
        <v>11</v>
      </c>
      <c r="B93" s="45" t="s">
        <v>145</v>
      </c>
      <c r="C93" s="41" t="s">
        <v>9918</v>
      </c>
      <c r="D93" s="42" t="s">
        <v>9919</v>
      </c>
      <c r="E93" s="42" t="s">
        <v>9920</v>
      </c>
      <c r="F93" s="42" t="s">
        <v>9854</v>
      </c>
      <c r="G93" s="44" t="s">
        <v>45</v>
      </c>
      <c r="H93" s="44" t="s">
        <v>9878</v>
      </c>
      <c r="I93" s="65">
        <v>440</v>
      </c>
      <c r="J93" s="65">
        <v>440</v>
      </c>
      <c r="K93" s="65">
        <v>440</v>
      </c>
      <c r="L93" s="66"/>
      <c r="M93" s="60" t="s">
        <v>9808</v>
      </c>
      <c r="N93" s="63" t="s">
        <v>9809</v>
      </c>
    </row>
    <row r="94" s="5" customFormat="1" ht="39" spans="1:14">
      <c r="A94" s="46"/>
      <c r="B94" s="45" t="s">
        <v>145</v>
      </c>
      <c r="C94" s="47" t="s">
        <v>9921</v>
      </c>
      <c r="D94" s="48" t="s">
        <v>9922</v>
      </c>
      <c r="E94" s="48"/>
      <c r="F94" s="48"/>
      <c r="G94" s="46" t="s">
        <v>45</v>
      </c>
      <c r="H94" s="46" t="s">
        <v>9878</v>
      </c>
      <c r="I94" s="68">
        <v>50</v>
      </c>
      <c r="J94" s="68">
        <v>50</v>
      </c>
      <c r="K94" s="68">
        <v>50</v>
      </c>
      <c r="L94" s="69"/>
      <c r="M94" s="60" t="s">
        <v>9808</v>
      </c>
      <c r="N94" s="63" t="s">
        <v>9809</v>
      </c>
    </row>
    <row r="95" s="5" customFormat="1" ht="39" spans="1:14">
      <c r="A95" s="46"/>
      <c r="B95" s="45" t="s">
        <v>145</v>
      </c>
      <c r="C95" s="47" t="s">
        <v>9923</v>
      </c>
      <c r="D95" s="48" t="s">
        <v>9924</v>
      </c>
      <c r="E95" s="48"/>
      <c r="F95" s="48"/>
      <c r="G95" s="46" t="s">
        <v>45</v>
      </c>
      <c r="H95" s="46" t="s">
        <v>46</v>
      </c>
      <c r="I95" s="68">
        <v>20</v>
      </c>
      <c r="J95" s="68">
        <v>20</v>
      </c>
      <c r="K95" s="68">
        <v>20</v>
      </c>
      <c r="L95" s="69"/>
      <c r="M95" s="60" t="s">
        <v>9808</v>
      </c>
      <c r="N95" s="63" t="s">
        <v>9809</v>
      </c>
    </row>
    <row r="96" s="5" customFormat="1" ht="39" spans="1:14">
      <c r="A96" s="46"/>
      <c r="B96" s="45" t="s">
        <v>145</v>
      </c>
      <c r="C96" s="47" t="s">
        <v>9925</v>
      </c>
      <c r="D96" s="48" t="s">
        <v>9926</v>
      </c>
      <c r="E96" s="48"/>
      <c r="F96" s="48"/>
      <c r="G96" s="46" t="s">
        <v>45</v>
      </c>
      <c r="H96" s="46" t="s">
        <v>9878</v>
      </c>
      <c r="I96" s="68">
        <v>440</v>
      </c>
      <c r="J96" s="68">
        <v>440</v>
      </c>
      <c r="K96" s="68">
        <v>440</v>
      </c>
      <c r="L96" s="69"/>
      <c r="M96" s="60" t="s">
        <v>9808</v>
      </c>
      <c r="N96" s="63" t="s">
        <v>9809</v>
      </c>
    </row>
    <row r="97" s="4" customFormat="1" ht="104" spans="1:14">
      <c r="A97" s="40">
        <v>12</v>
      </c>
      <c r="B97" s="45" t="s">
        <v>145</v>
      </c>
      <c r="C97" s="41" t="s">
        <v>9927</v>
      </c>
      <c r="D97" s="42" t="s">
        <v>9928</v>
      </c>
      <c r="E97" s="42" t="s">
        <v>9929</v>
      </c>
      <c r="F97" s="42" t="s">
        <v>9909</v>
      </c>
      <c r="G97" s="44" t="s">
        <v>45</v>
      </c>
      <c r="H97" s="44" t="s">
        <v>9878</v>
      </c>
      <c r="I97" s="65">
        <v>495</v>
      </c>
      <c r="J97" s="65">
        <v>495</v>
      </c>
      <c r="K97" s="65">
        <v>495</v>
      </c>
      <c r="L97" s="66"/>
      <c r="M97" s="60" t="s">
        <v>9808</v>
      </c>
      <c r="N97" s="63" t="s">
        <v>9809</v>
      </c>
    </row>
    <row r="98" s="5" customFormat="1" ht="39" spans="1:14">
      <c r="A98" s="46"/>
      <c r="B98" s="45" t="s">
        <v>145</v>
      </c>
      <c r="C98" s="47" t="s">
        <v>9930</v>
      </c>
      <c r="D98" s="48" t="s">
        <v>9931</v>
      </c>
      <c r="E98" s="48"/>
      <c r="F98" s="48"/>
      <c r="G98" s="46" t="s">
        <v>45</v>
      </c>
      <c r="H98" s="46" t="s">
        <v>9878</v>
      </c>
      <c r="I98" s="68">
        <v>50</v>
      </c>
      <c r="J98" s="68">
        <v>50</v>
      </c>
      <c r="K98" s="68">
        <v>50</v>
      </c>
      <c r="L98" s="69"/>
      <c r="M98" s="60" t="s">
        <v>9808</v>
      </c>
      <c r="N98" s="63" t="s">
        <v>9809</v>
      </c>
    </row>
    <row r="99" s="5" customFormat="1" ht="39" spans="1:14">
      <c r="A99" s="46"/>
      <c r="B99" s="45" t="s">
        <v>145</v>
      </c>
      <c r="C99" s="47" t="s">
        <v>9932</v>
      </c>
      <c r="D99" s="48" t="s">
        <v>9933</v>
      </c>
      <c r="E99" s="48"/>
      <c r="F99" s="48"/>
      <c r="G99" s="46" t="s">
        <v>45</v>
      </c>
      <c r="H99" s="46" t="s">
        <v>46</v>
      </c>
      <c r="I99" s="68">
        <v>20</v>
      </c>
      <c r="J99" s="68">
        <v>20</v>
      </c>
      <c r="K99" s="68">
        <v>20</v>
      </c>
      <c r="L99" s="69"/>
      <c r="M99" s="60" t="s">
        <v>9808</v>
      </c>
      <c r="N99" s="63" t="s">
        <v>9809</v>
      </c>
    </row>
    <row r="100" s="5" customFormat="1" ht="39" spans="1:14">
      <c r="A100" s="46"/>
      <c r="B100" s="45" t="s">
        <v>145</v>
      </c>
      <c r="C100" s="47" t="s">
        <v>9934</v>
      </c>
      <c r="D100" s="48" t="s">
        <v>9935</v>
      </c>
      <c r="E100" s="48"/>
      <c r="F100" s="48"/>
      <c r="G100" s="46" t="s">
        <v>45</v>
      </c>
      <c r="H100" s="46" t="s">
        <v>46</v>
      </c>
      <c r="I100" s="68">
        <v>80</v>
      </c>
      <c r="J100" s="68">
        <v>80</v>
      </c>
      <c r="K100" s="68">
        <v>80</v>
      </c>
      <c r="L100" s="69"/>
      <c r="M100" s="60" t="s">
        <v>9808</v>
      </c>
      <c r="N100" s="63" t="s">
        <v>9809</v>
      </c>
    </row>
    <row r="101" s="5" customFormat="1" ht="39" spans="1:14">
      <c r="A101" s="46"/>
      <c r="B101" s="45" t="s">
        <v>145</v>
      </c>
      <c r="C101" s="47" t="s">
        <v>9936</v>
      </c>
      <c r="D101" s="48" t="s">
        <v>9937</v>
      </c>
      <c r="E101" s="48"/>
      <c r="F101" s="48"/>
      <c r="G101" s="46" t="s">
        <v>45</v>
      </c>
      <c r="H101" s="46" t="s">
        <v>9878</v>
      </c>
      <c r="I101" s="68">
        <v>495</v>
      </c>
      <c r="J101" s="68">
        <v>495</v>
      </c>
      <c r="K101" s="68">
        <v>495</v>
      </c>
      <c r="L101" s="69"/>
      <c r="M101" s="60" t="s">
        <v>9808</v>
      </c>
      <c r="N101" s="63" t="s">
        <v>9809</v>
      </c>
    </row>
    <row r="102" s="4" customFormat="1" ht="130" spans="1:14">
      <c r="A102" s="40">
        <v>13</v>
      </c>
      <c r="B102" s="45" t="s">
        <v>145</v>
      </c>
      <c r="C102" s="41" t="s">
        <v>9938</v>
      </c>
      <c r="D102" s="42" t="s">
        <v>9939</v>
      </c>
      <c r="E102" s="42" t="s">
        <v>9940</v>
      </c>
      <c r="F102" s="42" t="s">
        <v>9941</v>
      </c>
      <c r="G102" s="44" t="s">
        <v>45</v>
      </c>
      <c r="H102" s="44" t="s">
        <v>9888</v>
      </c>
      <c r="I102" s="65">
        <v>545</v>
      </c>
      <c r="J102" s="65">
        <v>545</v>
      </c>
      <c r="K102" s="65">
        <v>545</v>
      </c>
      <c r="L102" s="66" t="s">
        <v>9942</v>
      </c>
      <c r="M102" s="60" t="s">
        <v>9808</v>
      </c>
      <c r="N102" s="63" t="s">
        <v>9809</v>
      </c>
    </row>
    <row r="103" s="5" customFormat="1" ht="26" spans="1:14">
      <c r="A103" s="46"/>
      <c r="B103" s="45" t="s">
        <v>145</v>
      </c>
      <c r="C103" s="47" t="s">
        <v>9943</v>
      </c>
      <c r="D103" s="48" t="s">
        <v>9944</v>
      </c>
      <c r="E103" s="48"/>
      <c r="F103" s="48"/>
      <c r="G103" s="46" t="s">
        <v>45</v>
      </c>
      <c r="H103" s="46" t="s">
        <v>46</v>
      </c>
      <c r="I103" s="68">
        <v>20</v>
      </c>
      <c r="J103" s="68">
        <v>20</v>
      </c>
      <c r="K103" s="68">
        <v>20</v>
      </c>
      <c r="L103" s="69"/>
      <c r="M103" s="60" t="s">
        <v>9808</v>
      </c>
      <c r="N103" s="63" t="s">
        <v>9809</v>
      </c>
    </row>
    <row r="104" s="5" customFormat="1" ht="39" spans="1:14">
      <c r="A104" s="46"/>
      <c r="B104" s="45" t="s">
        <v>145</v>
      </c>
      <c r="C104" s="47" t="s">
        <v>9945</v>
      </c>
      <c r="D104" s="48" t="s">
        <v>9946</v>
      </c>
      <c r="E104" s="48"/>
      <c r="F104" s="48"/>
      <c r="G104" s="46" t="s">
        <v>45</v>
      </c>
      <c r="H104" s="46" t="s">
        <v>9888</v>
      </c>
      <c r="I104" s="68">
        <v>545</v>
      </c>
      <c r="J104" s="68">
        <v>545</v>
      </c>
      <c r="K104" s="68">
        <v>545</v>
      </c>
      <c r="L104" s="69"/>
      <c r="M104" s="60" t="s">
        <v>9808</v>
      </c>
      <c r="N104" s="63" t="s">
        <v>9809</v>
      </c>
    </row>
    <row r="105" s="5" customFormat="1" ht="39" spans="1:14">
      <c r="A105" s="46"/>
      <c r="B105" s="45" t="s">
        <v>145</v>
      </c>
      <c r="C105" s="47" t="s">
        <v>9947</v>
      </c>
      <c r="D105" s="48" t="s">
        <v>9948</v>
      </c>
      <c r="E105" s="48"/>
      <c r="F105" s="48"/>
      <c r="G105" s="46" t="s">
        <v>45</v>
      </c>
      <c r="H105" s="46" t="s">
        <v>9888</v>
      </c>
      <c r="I105" s="68">
        <v>545</v>
      </c>
      <c r="J105" s="68">
        <v>545</v>
      </c>
      <c r="K105" s="68">
        <v>545</v>
      </c>
      <c r="L105" s="69"/>
      <c r="M105" s="60" t="s">
        <v>9808</v>
      </c>
      <c r="N105" s="63" t="s">
        <v>9809</v>
      </c>
    </row>
    <row r="106" s="4" customFormat="1" ht="117" spans="1:14">
      <c r="A106" s="40">
        <v>14</v>
      </c>
      <c r="B106" s="45" t="s">
        <v>145</v>
      </c>
      <c r="C106" s="41" t="s">
        <v>9949</v>
      </c>
      <c r="D106" s="42" t="s">
        <v>9950</v>
      </c>
      <c r="E106" s="42" t="s">
        <v>9951</v>
      </c>
      <c r="F106" s="42" t="s">
        <v>9952</v>
      </c>
      <c r="G106" s="44" t="s">
        <v>45</v>
      </c>
      <c r="H106" s="44" t="s">
        <v>6013</v>
      </c>
      <c r="I106" s="65">
        <v>190</v>
      </c>
      <c r="J106" s="65">
        <v>190</v>
      </c>
      <c r="K106" s="65">
        <v>190</v>
      </c>
      <c r="L106" s="66" t="s">
        <v>9953</v>
      </c>
      <c r="M106" s="60" t="s">
        <v>9808</v>
      </c>
      <c r="N106" s="63" t="s">
        <v>9809</v>
      </c>
    </row>
    <row r="107" s="5" customFormat="1" ht="39" spans="1:14">
      <c r="A107" s="46"/>
      <c r="B107" s="45" t="s">
        <v>145</v>
      </c>
      <c r="C107" s="47" t="s">
        <v>9954</v>
      </c>
      <c r="D107" s="48" t="s">
        <v>9955</v>
      </c>
      <c r="E107" s="48"/>
      <c r="F107" s="48"/>
      <c r="G107" s="46" t="s">
        <v>45</v>
      </c>
      <c r="H107" s="46" t="s">
        <v>9956</v>
      </c>
      <c r="I107" s="68">
        <v>30</v>
      </c>
      <c r="J107" s="68">
        <v>30</v>
      </c>
      <c r="K107" s="68">
        <v>30</v>
      </c>
      <c r="L107" s="69"/>
      <c r="M107" s="60" t="s">
        <v>9808</v>
      </c>
      <c r="N107" s="63" t="s">
        <v>9809</v>
      </c>
    </row>
    <row r="108" s="5" customFormat="1" ht="39" spans="1:14">
      <c r="A108" s="46"/>
      <c r="B108" s="45" t="s">
        <v>145</v>
      </c>
      <c r="C108" s="47" t="s">
        <v>9957</v>
      </c>
      <c r="D108" s="48" t="s">
        <v>9958</v>
      </c>
      <c r="E108" s="48"/>
      <c r="F108" s="48"/>
      <c r="G108" s="46" t="s">
        <v>45</v>
      </c>
      <c r="H108" s="46" t="s">
        <v>6013</v>
      </c>
      <c r="I108" s="68">
        <v>30</v>
      </c>
      <c r="J108" s="68">
        <v>30</v>
      </c>
      <c r="K108" s="68">
        <v>30</v>
      </c>
      <c r="L108" s="69"/>
      <c r="M108" s="60" t="s">
        <v>9808</v>
      </c>
      <c r="N108" s="63" t="s">
        <v>9809</v>
      </c>
    </row>
    <row r="109" s="5" customFormat="1" ht="39" spans="1:14">
      <c r="A109" s="46"/>
      <c r="B109" s="45" t="s">
        <v>145</v>
      </c>
      <c r="C109" s="47" t="s">
        <v>9959</v>
      </c>
      <c r="D109" s="48" t="s">
        <v>9960</v>
      </c>
      <c r="E109" s="48"/>
      <c r="F109" s="48"/>
      <c r="G109" s="46" t="s">
        <v>45</v>
      </c>
      <c r="H109" s="46" t="s">
        <v>6013</v>
      </c>
      <c r="I109" s="68">
        <v>190</v>
      </c>
      <c r="J109" s="68">
        <v>190</v>
      </c>
      <c r="K109" s="68">
        <v>190</v>
      </c>
      <c r="L109" s="69"/>
      <c r="M109" s="60" t="s">
        <v>9808</v>
      </c>
      <c r="N109" s="63" t="s">
        <v>9809</v>
      </c>
    </row>
    <row r="110" s="4" customFormat="1" ht="117" spans="1:14">
      <c r="A110" s="40">
        <v>15</v>
      </c>
      <c r="B110" s="45" t="s">
        <v>145</v>
      </c>
      <c r="C110" s="41" t="s">
        <v>9961</v>
      </c>
      <c r="D110" s="42" t="s">
        <v>9962</v>
      </c>
      <c r="E110" s="42" t="s">
        <v>9963</v>
      </c>
      <c r="F110" s="42" t="s">
        <v>9952</v>
      </c>
      <c r="G110" s="44" t="s">
        <v>45</v>
      </c>
      <c r="H110" s="44" t="s">
        <v>6013</v>
      </c>
      <c r="I110" s="65">
        <v>219</v>
      </c>
      <c r="J110" s="65">
        <v>219</v>
      </c>
      <c r="K110" s="65">
        <v>219</v>
      </c>
      <c r="L110" s="66" t="s">
        <v>9953</v>
      </c>
      <c r="M110" s="60" t="s">
        <v>9808</v>
      </c>
      <c r="N110" s="63" t="s">
        <v>9809</v>
      </c>
    </row>
    <row r="111" s="5" customFormat="1" ht="39" spans="1:14">
      <c r="A111" s="46"/>
      <c r="B111" s="45" t="s">
        <v>145</v>
      </c>
      <c r="C111" s="47" t="s">
        <v>9964</v>
      </c>
      <c r="D111" s="48" t="s">
        <v>9965</v>
      </c>
      <c r="E111" s="48"/>
      <c r="F111" s="48"/>
      <c r="G111" s="46" t="s">
        <v>45</v>
      </c>
      <c r="H111" s="46" t="s">
        <v>9956</v>
      </c>
      <c r="I111" s="68">
        <v>30</v>
      </c>
      <c r="J111" s="68">
        <v>30</v>
      </c>
      <c r="K111" s="68">
        <v>30</v>
      </c>
      <c r="L111" s="69"/>
      <c r="M111" s="60" t="s">
        <v>9808</v>
      </c>
      <c r="N111" s="63" t="s">
        <v>9809</v>
      </c>
    </row>
    <row r="112" s="5" customFormat="1" ht="39" spans="1:14">
      <c r="A112" s="46"/>
      <c r="B112" s="45" t="s">
        <v>145</v>
      </c>
      <c r="C112" s="47" t="s">
        <v>9966</v>
      </c>
      <c r="D112" s="48" t="s">
        <v>9967</v>
      </c>
      <c r="E112" s="48"/>
      <c r="F112" s="48"/>
      <c r="G112" s="46" t="s">
        <v>45</v>
      </c>
      <c r="H112" s="46" t="s">
        <v>6013</v>
      </c>
      <c r="I112" s="68">
        <v>20</v>
      </c>
      <c r="J112" s="68">
        <v>20</v>
      </c>
      <c r="K112" s="68">
        <v>20</v>
      </c>
      <c r="L112" s="69"/>
      <c r="M112" s="60" t="s">
        <v>9808</v>
      </c>
      <c r="N112" s="63" t="s">
        <v>9809</v>
      </c>
    </row>
    <row r="113" s="5" customFormat="1" ht="39" spans="1:14">
      <c r="A113" s="46"/>
      <c r="B113" s="45" t="s">
        <v>145</v>
      </c>
      <c r="C113" s="47" t="s">
        <v>9968</v>
      </c>
      <c r="D113" s="48" t="s">
        <v>9969</v>
      </c>
      <c r="E113" s="48"/>
      <c r="F113" s="48"/>
      <c r="G113" s="46" t="s">
        <v>45</v>
      </c>
      <c r="H113" s="46" t="s">
        <v>6013</v>
      </c>
      <c r="I113" s="68">
        <v>219</v>
      </c>
      <c r="J113" s="68">
        <v>219</v>
      </c>
      <c r="K113" s="68">
        <v>219</v>
      </c>
      <c r="L113" s="69"/>
      <c r="M113" s="60" t="s">
        <v>9808</v>
      </c>
      <c r="N113" s="63" t="s">
        <v>9809</v>
      </c>
    </row>
    <row r="114" s="4" customFormat="1" ht="117" spans="1:14">
      <c r="A114" s="40">
        <v>16</v>
      </c>
      <c r="B114" s="45" t="s">
        <v>145</v>
      </c>
      <c r="C114" s="41" t="s">
        <v>9970</v>
      </c>
      <c r="D114" s="42" t="s">
        <v>9971</v>
      </c>
      <c r="E114" s="42" t="s">
        <v>9972</v>
      </c>
      <c r="F114" s="42" t="s">
        <v>9952</v>
      </c>
      <c r="G114" s="44" t="s">
        <v>45</v>
      </c>
      <c r="H114" s="44" t="s">
        <v>46</v>
      </c>
      <c r="I114" s="65">
        <v>400</v>
      </c>
      <c r="J114" s="65">
        <v>400</v>
      </c>
      <c r="K114" s="65">
        <v>400</v>
      </c>
      <c r="L114" s="66"/>
      <c r="M114" s="60" t="s">
        <v>9808</v>
      </c>
      <c r="N114" s="63" t="s">
        <v>9809</v>
      </c>
    </row>
    <row r="115" s="5" customFormat="1" ht="39" spans="1:14">
      <c r="A115" s="46"/>
      <c r="B115" s="45" t="s">
        <v>145</v>
      </c>
      <c r="C115" s="47" t="s">
        <v>9973</v>
      </c>
      <c r="D115" s="48" t="s">
        <v>9974</v>
      </c>
      <c r="E115" s="48"/>
      <c r="F115" s="48"/>
      <c r="G115" s="46" t="s">
        <v>45</v>
      </c>
      <c r="H115" s="46" t="s">
        <v>9956</v>
      </c>
      <c r="I115" s="68">
        <v>30</v>
      </c>
      <c r="J115" s="68">
        <v>30</v>
      </c>
      <c r="K115" s="68">
        <v>30</v>
      </c>
      <c r="L115" s="69"/>
      <c r="M115" s="60" t="s">
        <v>9808</v>
      </c>
      <c r="N115" s="63" t="s">
        <v>9809</v>
      </c>
    </row>
    <row r="116" s="5" customFormat="1" ht="39" spans="1:14">
      <c r="A116" s="46"/>
      <c r="B116" s="45" t="s">
        <v>145</v>
      </c>
      <c r="C116" s="47" t="s">
        <v>9975</v>
      </c>
      <c r="D116" s="48" t="s">
        <v>9976</v>
      </c>
      <c r="E116" s="48"/>
      <c r="F116" s="48"/>
      <c r="G116" s="46" t="s">
        <v>45</v>
      </c>
      <c r="H116" s="46" t="s">
        <v>46</v>
      </c>
      <c r="I116" s="68">
        <v>30</v>
      </c>
      <c r="J116" s="68">
        <v>30</v>
      </c>
      <c r="K116" s="68">
        <v>30</v>
      </c>
      <c r="L116" s="69"/>
      <c r="M116" s="60" t="s">
        <v>9808</v>
      </c>
      <c r="N116" s="63" t="s">
        <v>9809</v>
      </c>
    </row>
    <row r="117" s="5" customFormat="1" ht="39" spans="1:14">
      <c r="A117" s="46"/>
      <c r="B117" s="45" t="s">
        <v>145</v>
      </c>
      <c r="C117" s="47" t="s">
        <v>9977</v>
      </c>
      <c r="D117" s="48" t="s">
        <v>9978</v>
      </c>
      <c r="E117" s="48"/>
      <c r="F117" s="48"/>
      <c r="G117" s="46" t="s">
        <v>45</v>
      </c>
      <c r="H117" s="46" t="s">
        <v>46</v>
      </c>
      <c r="I117" s="68">
        <v>400</v>
      </c>
      <c r="J117" s="68">
        <v>400</v>
      </c>
      <c r="K117" s="68">
        <v>400</v>
      </c>
      <c r="L117" s="69"/>
      <c r="M117" s="60" t="s">
        <v>9808</v>
      </c>
      <c r="N117" s="63" t="s">
        <v>9809</v>
      </c>
    </row>
    <row r="118" s="4" customFormat="1" ht="117" spans="1:14">
      <c r="A118" s="40">
        <v>17</v>
      </c>
      <c r="B118" s="45" t="s">
        <v>145</v>
      </c>
      <c r="C118" s="41" t="s">
        <v>9979</v>
      </c>
      <c r="D118" s="42" t="s">
        <v>9980</v>
      </c>
      <c r="E118" s="42" t="s">
        <v>9981</v>
      </c>
      <c r="F118" s="42" t="s">
        <v>9952</v>
      </c>
      <c r="G118" s="44" t="s">
        <v>45</v>
      </c>
      <c r="H118" s="44" t="s">
        <v>46</v>
      </c>
      <c r="I118" s="65">
        <v>300</v>
      </c>
      <c r="J118" s="65">
        <v>300</v>
      </c>
      <c r="K118" s="65">
        <v>300</v>
      </c>
      <c r="L118" s="66" t="s">
        <v>9982</v>
      </c>
      <c r="M118" s="60" t="s">
        <v>9808</v>
      </c>
      <c r="N118" s="63" t="s">
        <v>9809</v>
      </c>
    </row>
    <row r="119" s="5" customFormat="1" ht="39" spans="1:14">
      <c r="A119" s="46"/>
      <c r="B119" s="45" t="s">
        <v>145</v>
      </c>
      <c r="C119" s="47" t="s">
        <v>9983</v>
      </c>
      <c r="D119" s="48" t="s">
        <v>9984</v>
      </c>
      <c r="E119" s="48"/>
      <c r="F119" s="48"/>
      <c r="G119" s="46" t="s">
        <v>45</v>
      </c>
      <c r="H119" s="46" t="s">
        <v>46</v>
      </c>
      <c r="I119" s="68">
        <v>30</v>
      </c>
      <c r="J119" s="68">
        <v>30</v>
      </c>
      <c r="K119" s="68">
        <v>30</v>
      </c>
      <c r="L119" s="69"/>
      <c r="M119" s="60" t="s">
        <v>9808</v>
      </c>
      <c r="N119" s="63" t="s">
        <v>9809</v>
      </c>
    </row>
    <row r="120" s="5" customFormat="1" ht="78" spans="1:14">
      <c r="A120" s="46"/>
      <c r="B120" s="45" t="s">
        <v>145</v>
      </c>
      <c r="C120" s="47" t="s">
        <v>9985</v>
      </c>
      <c r="D120" s="48" t="s">
        <v>9986</v>
      </c>
      <c r="E120" s="48"/>
      <c r="F120" s="48"/>
      <c r="G120" s="46" t="s">
        <v>45</v>
      </c>
      <c r="H120" s="46" t="s">
        <v>46</v>
      </c>
      <c r="I120" s="68">
        <v>180</v>
      </c>
      <c r="J120" s="68">
        <v>180</v>
      </c>
      <c r="K120" s="68">
        <v>180</v>
      </c>
      <c r="L120" s="69"/>
      <c r="M120" s="60" t="s">
        <v>9808</v>
      </c>
      <c r="N120" s="63" t="s">
        <v>9809</v>
      </c>
    </row>
    <row r="121" s="5" customFormat="1" ht="52" spans="1:14">
      <c r="A121" s="46"/>
      <c r="B121" s="45" t="s">
        <v>145</v>
      </c>
      <c r="C121" s="47" t="s">
        <v>9987</v>
      </c>
      <c r="D121" s="48" t="s">
        <v>9988</v>
      </c>
      <c r="E121" s="48"/>
      <c r="F121" s="48"/>
      <c r="G121" s="46" t="s">
        <v>45</v>
      </c>
      <c r="H121" s="46" t="s">
        <v>46</v>
      </c>
      <c r="I121" s="68">
        <v>300</v>
      </c>
      <c r="J121" s="68">
        <v>300</v>
      </c>
      <c r="K121" s="68">
        <v>300</v>
      </c>
      <c r="L121" s="69"/>
      <c r="M121" s="60" t="s">
        <v>9808</v>
      </c>
      <c r="N121" s="63" t="s">
        <v>9809</v>
      </c>
    </row>
    <row r="122" s="4" customFormat="1" ht="117" spans="1:14">
      <c r="A122" s="40">
        <v>18</v>
      </c>
      <c r="B122" s="45" t="s">
        <v>145</v>
      </c>
      <c r="C122" s="41" t="s">
        <v>9989</v>
      </c>
      <c r="D122" s="42" t="s">
        <v>9990</v>
      </c>
      <c r="E122" s="42" t="s">
        <v>9991</v>
      </c>
      <c r="F122" s="42" t="s">
        <v>9952</v>
      </c>
      <c r="G122" s="44" t="s">
        <v>45</v>
      </c>
      <c r="H122" s="44" t="s">
        <v>46</v>
      </c>
      <c r="I122" s="65">
        <v>450</v>
      </c>
      <c r="J122" s="65">
        <v>450</v>
      </c>
      <c r="K122" s="65">
        <v>450</v>
      </c>
      <c r="L122" s="66"/>
      <c r="M122" s="60" t="s">
        <v>9808</v>
      </c>
      <c r="N122" s="63" t="s">
        <v>9809</v>
      </c>
    </row>
    <row r="123" s="5" customFormat="1" ht="39" spans="1:14">
      <c r="A123" s="46"/>
      <c r="B123" s="45" t="s">
        <v>145</v>
      </c>
      <c r="C123" s="47" t="s">
        <v>9992</v>
      </c>
      <c r="D123" s="48" t="s">
        <v>9993</v>
      </c>
      <c r="E123" s="48"/>
      <c r="F123" s="48"/>
      <c r="G123" s="46" t="s">
        <v>45</v>
      </c>
      <c r="H123" s="46" t="s">
        <v>46</v>
      </c>
      <c r="I123" s="68">
        <v>30</v>
      </c>
      <c r="J123" s="68">
        <v>30</v>
      </c>
      <c r="K123" s="68">
        <v>30</v>
      </c>
      <c r="L123" s="69"/>
      <c r="M123" s="60" t="s">
        <v>9808</v>
      </c>
      <c r="N123" s="63" t="s">
        <v>9809</v>
      </c>
    </row>
    <row r="124" s="5" customFormat="1" ht="78" spans="1:14">
      <c r="A124" s="46"/>
      <c r="B124" s="45" t="s">
        <v>145</v>
      </c>
      <c r="C124" s="47" t="s">
        <v>9994</v>
      </c>
      <c r="D124" s="48" t="s">
        <v>9995</v>
      </c>
      <c r="E124" s="48"/>
      <c r="F124" s="48"/>
      <c r="G124" s="46" t="s">
        <v>45</v>
      </c>
      <c r="H124" s="46" t="s">
        <v>46</v>
      </c>
      <c r="I124" s="68">
        <v>270</v>
      </c>
      <c r="J124" s="68">
        <v>270</v>
      </c>
      <c r="K124" s="68">
        <v>270</v>
      </c>
      <c r="L124" s="69"/>
      <c r="M124" s="60" t="s">
        <v>9808</v>
      </c>
      <c r="N124" s="63" t="s">
        <v>9809</v>
      </c>
    </row>
    <row r="125" s="5" customFormat="1" ht="52" spans="1:14">
      <c r="A125" s="46"/>
      <c r="B125" s="45" t="s">
        <v>145</v>
      </c>
      <c r="C125" s="47" t="s">
        <v>9996</v>
      </c>
      <c r="D125" s="48" t="s">
        <v>9997</v>
      </c>
      <c r="E125" s="48"/>
      <c r="F125" s="48"/>
      <c r="G125" s="46" t="s">
        <v>45</v>
      </c>
      <c r="H125" s="46" t="s">
        <v>46</v>
      </c>
      <c r="I125" s="68">
        <v>450</v>
      </c>
      <c r="J125" s="68">
        <v>450</v>
      </c>
      <c r="K125" s="68">
        <v>450</v>
      </c>
      <c r="L125" s="69"/>
      <c r="M125" s="60" t="s">
        <v>9808</v>
      </c>
      <c r="N125" s="63" t="s">
        <v>9809</v>
      </c>
    </row>
    <row r="126" s="4" customFormat="1" ht="117" spans="1:14">
      <c r="A126" s="40">
        <v>19</v>
      </c>
      <c r="B126" s="45" t="s">
        <v>145</v>
      </c>
      <c r="C126" s="41" t="s">
        <v>9998</v>
      </c>
      <c r="D126" s="42" t="s">
        <v>9999</v>
      </c>
      <c r="E126" s="42" t="s">
        <v>10000</v>
      </c>
      <c r="F126" s="42" t="s">
        <v>10001</v>
      </c>
      <c r="G126" s="44" t="s">
        <v>29</v>
      </c>
      <c r="H126" s="44" t="s">
        <v>6013</v>
      </c>
      <c r="I126" s="65">
        <v>2455</v>
      </c>
      <c r="J126" s="65">
        <v>2455</v>
      </c>
      <c r="K126" s="65">
        <v>2455</v>
      </c>
      <c r="L126" s="66" t="s">
        <v>10002</v>
      </c>
      <c r="M126" s="60" t="s">
        <v>9808</v>
      </c>
      <c r="N126" s="63" t="s">
        <v>9809</v>
      </c>
    </row>
    <row r="127" s="5" customFormat="1" ht="65" spans="1:14">
      <c r="A127" s="46"/>
      <c r="B127" s="45" t="s">
        <v>145</v>
      </c>
      <c r="C127" s="47" t="s">
        <v>10003</v>
      </c>
      <c r="D127" s="48" t="s">
        <v>10004</v>
      </c>
      <c r="E127" s="48"/>
      <c r="F127" s="48"/>
      <c r="G127" s="46" t="s">
        <v>29</v>
      </c>
      <c r="H127" s="46" t="s">
        <v>6013</v>
      </c>
      <c r="I127" s="68">
        <v>2455</v>
      </c>
      <c r="J127" s="68">
        <v>2455</v>
      </c>
      <c r="K127" s="68">
        <v>2455</v>
      </c>
      <c r="L127" s="69"/>
      <c r="M127" s="60" t="s">
        <v>9808</v>
      </c>
      <c r="N127" s="63" t="s">
        <v>9809</v>
      </c>
    </row>
    <row r="128" s="5" customFormat="1" ht="52" spans="1:14">
      <c r="A128" s="46"/>
      <c r="B128" s="45" t="s">
        <v>145</v>
      </c>
      <c r="C128" s="47" t="s">
        <v>10005</v>
      </c>
      <c r="D128" s="48" t="s">
        <v>10006</v>
      </c>
      <c r="E128" s="48"/>
      <c r="F128" s="48"/>
      <c r="G128" s="46" t="s">
        <v>29</v>
      </c>
      <c r="H128" s="46" t="s">
        <v>6013</v>
      </c>
      <c r="I128" s="68">
        <v>2455</v>
      </c>
      <c r="J128" s="68">
        <v>2455</v>
      </c>
      <c r="K128" s="68">
        <v>2455</v>
      </c>
      <c r="L128" s="69"/>
      <c r="M128" s="60" t="s">
        <v>9808</v>
      </c>
      <c r="N128" s="63" t="s">
        <v>9809</v>
      </c>
    </row>
    <row r="129" s="4" customFormat="1" ht="117" spans="1:14">
      <c r="A129" s="40">
        <v>20</v>
      </c>
      <c r="B129" s="45" t="s">
        <v>145</v>
      </c>
      <c r="C129" s="41" t="s">
        <v>10007</v>
      </c>
      <c r="D129" s="42" t="s">
        <v>10008</v>
      </c>
      <c r="E129" s="42" t="s">
        <v>10009</v>
      </c>
      <c r="F129" s="42" t="s">
        <v>10001</v>
      </c>
      <c r="G129" s="44" t="s">
        <v>29</v>
      </c>
      <c r="H129" s="44" t="s">
        <v>6013</v>
      </c>
      <c r="I129" s="65">
        <v>4000</v>
      </c>
      <c r="J129" s="65">
        <v>4000</v>
      </c>
      <c r="K129" s="65">
        <v>4000</v>
      </c>
      <c r="L129" s="66" t="s">
        <v>10010</v>
      </c>
      <c r="M129" s="60" t="s">
        <v>9808</v>
      </c>
      <c r="N129" s="63" t="s">
        <v>9809</v>
      </c>
    </row>
    <row r="130" s="5" customFormat="1" ht="52" spans="1:14">
      <c r="A130" s="46"/>
      <c r="B130" s="45" t="s">
        <v>145</v>
      </c>
      <c r="C130" s="47" t="s">
        <v>10011</v>
      </c>
      <c r="D130" s="48" t="s">
        <v>10012</v>
      </c>
      <c r="E130" s="48"/>
      <c r="F130" s="48"/>
      <c r="G130" s="46" t="s">
        <v>29</v>
      </c>
      <c r="H130" s="46" t="s">
        <v>46</v>
      </c>
      <c r="I130" s="68">
        <v>1000</v>
      </c>
      <c r="J130" s="68">
        <v>1000</v>
      </c>
      <c r="K130" s="68">
        <v>1000</v>
      </c>
      <c r="L130" s="69"/>
      <c r="M130" s="60" t="s">
        <v>9808</v>
      </c>
      <c r="N130" s="63" t="s">
        <v>9809</v>
      </c>
    </row>
    <row r="131" s="5" customFormat="1" ht="65" spans="1:14">
      <c r="A131" s="46"/>
      <c r="B131" s="45" t="s">
        <v>145</v>
      </c>
      <c r="C131" s="47" t="s">
        <v>10013</v>
      </c>
      <c r="D131" s="48" t="s">
        <v>10014</v>
      </c>
      <c r="E131" s="48"/>
      <c r="F131" s="48"/>
      <c r="G131" s="46" t="s">
        <v>29</v>
      </c>
      <c r="H131" s="46" t="s">
        <v>6013</v>
      </c>
      <c r="I131" s="68">
        <v>4000</v>
      </c>
      <c r="J131" s="68">
        <v>4000</v>
      </c>
      <c r="K131" s="68">
        <v>4000</v>
      </c>
      <c r="L131" s="69"/>
      <c r="M131" s="60" t="s">
        <v>9808</v>
      </c>
      <c r="N131" s="63" t="s">
        <v>9809</v>
      </c>
    </row>
    <row r="132" s="5" customFormat="1" ht="52" spans="1:14">
      <c r="A132" s="46"/>
      <c r="B132" s="45" t="s">
        <v>145</v>
      </c>
      <c r="C132" s="47" t="s">
        <v>10015</v>
      </c>
      <c r="D132" s="48" t="s">
        <v>10016</v>
      </c>
      <c r="E132" s="48"/>
      <c r="F132" s="48"/>
      <c r="G132" s="46" t="s">
        <v>29</v>
      </c>
      <c r="H132" s="46" t="s">
        <v>6013</v>
      </c>
      <c r="I132" s="68">
        <v>4000</v>
      </c>
      <c r="J132" s="68">
        <v>4000</v>
      </c>
      <c r="K132" s="68">
        <v>4000</v>
      </c>
      <c r="L132" s="69"/>
      <c r="M132" s="60" t="s">
        <v>9808</v>
      </c>
      <c r="N132" s="63" t="s">
        <v>9809</v>
      </c>
    </row>
    <row r="133" s="4" customFormat="1" ht="117" spans="1:14">
      <c r="A133" s="40">
        <v>21</v>
      </c>
      <c r="B133" s="45" t="s">
        <v>145</v>
      </c>
      <c r="C133" s="41" t="s">
        <v>10017</v>
      </c>
      <c r="D133" s="42" t="s">
        <v>10018</v>
      </c>
      <c r="E133" s="42" t="s">
        <v>10019</v>
      </c>
      <c r="F133" s="42" t="s">
        <v>10001</v>
      </c>
      <c r="G133" s="44" t="s">
        <v>29</v>
      </c>
      <c r="H133" s="44" t="s">
        <v>6013</v>
      </c>
      <c r="I133" s="65">
        <v>4500</v>
      </c>
      <c r="J133" s="65">
        <v>4500</v>
      </c>
      <c r="K133" s="65">
        <v>4500</v>
      </c>
      <c r="L133" s="66" t="s">
        <v>9953</v>
      </c>
      <c r="M133" s="60" t="s">
        <v>9808</v>
      </c>
      <c r="N133" s="63" t="s">
        <v>9809</v>
      </c>
    </row>
    <row r="134" s="5" customFormat="1" ht="65" spans="1:14">
      <c r="A134" s="46"/>
      <c r="B134" s="45" t="s">
        <v>145</v>
      </c>
      <c r="C134" s="47" t="s">
        <v>10020</v>
      </c>
      <c r="D134" s="48" t="s">
        <v>10021</v>
      </c>
      <c r="E134" s="48"/>
      <c r="F134" s="48"/>
      <c r="G134" s="46" t="s">
        <v>29</v>
      </c>
      <c r="H134" s="46" t="s">
        <v>6013</v>
      </c>
      <c r="I134" s="68">
        <v>4500</v>
      </c>
      <c r="J134" s="68">
        <v>4500</v>
      </c>
      <c r="K134" s="68">
        <v>4500</v>
      </c>
      <c r="L134" s="69"/>
      <c r="M134" s="60" t="s">
        <v>9808</v>
      </c>
      <c r="N134" s="63" t="s">
        <v>9809</v>
      </c>
    </row>
    <row r="135" s="4" customFormat="1" ht="117" spans="1:14">
      <c r="A135" s="40">
        <v>22</v>
      </c>
      <c r="B135" s="45" t="s">
        <v>145</v>
      </c>
      <c r="C135" s="41" t="s">
        <v>10022</v>
      </c>
      <c r="D135" s="42" t="s">
        <v>10023</v>
      </c>
      <c r="E135" s="42" t="s">
        <v>10024</v>
      </c>
      <c r="F135" s="42" t="s">
        <v>10001</v>
      </c>
      <c r="G135" s="44" t="s">
        <v>29</v>
      </c>
      <c r="H135" s="44" t="s">
        <v>6013</v>
      </c>
      <c r="I135" s="65">
        <v>6500</v>
      </c>
      <c r="J135" s="65">
        <v>6500</v>
      </c>
      <c r="K135" s="65">
        <v>6500</v>
      </c>
      <c r="L135" s="66" t="s">
        <v>10010</v>
      </c>
      <c r="M135" s="60" t="s">
        <v>9808</v>
      </c>
      <c r="N135" s="63" t="s">
        <v>9809</v>
      </c>
    </row>
    <row r="136" s="5" customFormat="1" ht="52" spans="1:14">
      <c r="A136" s="46"/>
      <c r="B136" s="45" t="s">
        <v>145</v>
      </c>
      <c r="C136" s="47" t="s">
        <v>10025</v>
      </c>
      <c r="D136" s="48" t="s">
        <v>10026</v>
      </c>
      <c r="E136" s="48"/>
      <c r="F136" s="48"/>
      <c r="G136" s="46" t="s">
        <v>29</v>
      </c>
      <c r="H136" s="46" t="s">
        <v>46</v>
      </c>
      <c r="I136" s="68">
        <v>1500</v>
      </c>
      <c r="J136" s="68">
        <v>1500</v>
      </c>
      <c r="K136" s="68">
        <v>1500</v>
      </c>
      <c r="L136" s="69"/>
      <c r="M136" s="60" t="s">
        <v>9808</v>
      </c>
      <c r="N136" s="63" t="s">
        <v>9809</v>
      </c>
    </row>
    <row r="137" s="5" customFormat="1" ht="65" spans="1:14">
      <c r="A137" s="46"/>
      <c r="B137" s="45" t="s">
        <v>145</v>
      </c>
      <c r="C137" s="47" t="s">
        <v>10027</v>
      </c>
      <c r="D137" s="48" t="s">
        <v>10028</v>
      </c>
      <c r="E137" s="48"/>
      <c r="F137" s="48"/>
      <c r="G137" s="46" t="s">
        <v>29</v>
      </c>
      <c r="H137" s="46" t="s">
        <v>6013</v>
      </c>
      <c r="I137" s="68">
        <v>6500</v>
      </c>
      <c r="J137" s="68">
        <v>6500</v>
      </c>
      <c r="K137" s="68">
        <v>6500</v>
      </c>
      <c r="L137" s="69"/>
      <c r="M137" s="60" t="s">
        <v>9808</v>
      </c>
      <c r="N137" s="63" t="s">
        <v>9809</v>
      </c>
    </row>
    <row r="138" s="4" customFormat="1" ht="91" spans="1:14">
      <c r="A138" s="40">
        <v>23</v>
      </c>
      <c r="B138" s="45" t="s">
        <v>145</v>
      </c>
      <c r="C138" s="41" t="s">
        <v>10029</v>
      </c>
      <c r="D138" s="42" t="s">
        <v>10030</v>
      </c>
      <c r="E138" s="42" t="s">
        <v>10031</v>
      </c>
      <c r="F138" s="42" t="s">
        <v>10032</v>
      </c>
      <c r="G138" s="44" t="s">
        <v>76</v>
      </c>
      <c r="H138" s="44" t="s">
        <v>46</v>
      </c>
      <c r="I138" s="65">
        <v>65</v>
      </c>
      <c r="J138" s="65">
        <v>65</v>
      </c>
      <c r="K138" s="65">
        <v>65</v>
      </c>
      <c r="L138" s="66"/>
      <c r="M138" s="60" t="s">
        <v>9808</v>
      </c>
      <c r="N138" s="63" t="s">
        <v>9809</v>
      </c>
    </row>
    <row r="139" s="4" customFormat="1" ht="78" spans="1:14">
      <c r="A139" s="40">
        <v>24</v>
      </c>
      <c r="B139" s="45" t="s">
        <v>145</v>
      </c>
      <c r="C139" s="41" t="s">
        <v>10033</v>
      </c>
      <c r="D139" s="42" t="s">
        <v>10034</v>
      </c>
      <c r="E139" s="42" t="s">
        <v>10035</v>
      </c>
      <c r="F139" s="42" t="s">
        <v>10036</v>
      </c>
      <c r="G139" s="44" t="s">
        <v>76</v>
      </c>
      <c r="H139" s="44" t="s">
        <v>46</v>
      </c>
      <c r="I139" s="65">
        <v>55</v>
      </c>
      <c r="J139" s="65">
        <v>55</v>
      </c>
      <c r="K139" s="65">
        <v>55</v>
      </c>
      <c r="L139" s="66"/>
      <c r="M139" s="60" t="s">
        <v>9808</v>
      </c>
      <c r="N139" s="63" t="s">
        <v>9809</v>
      </c>
    </row>
    <row r="140" s="4" customFormat="1" ht="104" spans="1:14">
      <c r="A140" s="40">
        <v>25</v>
      </c>
      <c r="B140" s="45" t="s">
        <v>145</v>
      </c>
      <c r="C140" s="41" t="s">
        <v>10037</v>
      </c>
      <c r="D140" s="42" t="s">
        <v>10038</v>
      </c>
      <c r="E140" s="42" t="s">
        <v>10039</v>
      </c>
      <c r="F140" s="42" t="s">
        <v>10040</v>
      </c>
      <c r="G140" s="44" t="s">
        <v>29</v>
      </c>
      <c r="H140" s="44" t="s">
        <v>1149</v>
      </c>
      <c r="I140" s="65">
        <v>75</v>
      </c>
      <c r="J140" s="65">
        <v>75</v>
      </c>
      <c r="K140" s="65">
        <v>75</v>
      </c>
      <c r="L140" s="66"/>
      <c r="M140" s="60" t="s">
        <v>9808</v>
      </c>
      <c r="N140" s="63" t="s">
        <v>9809</v>
      </c>
    </row>
    <row r="141" s="4" customFormat="1" ht="78" spans="1:14">
      <c r="A141" s="40">
        <v>26</v>
      </c>
      <c r="B141" s="45" t="s">
        <v>145</v>
      </c>
      <c r="C141" s="41" t="s">
        <v>10041</v>
      </c>
      <c r="D141" s="42" t="s">
        <v>10042</v>
      </c>
      <c r="E141" s="42" t="s">
        <v>10043</v>
      </c>
      <c r="F141" s="42" t="s">
        <v>10044</v>
      </c>
      <c r="G141" s="44" t="s">
        <v>76</v>
      </c>
      <c r="H141" s="44" t="s">
        <v>46</v>
      </c>
      <c r="I141" s="65">
        <v>65</v>
      </c>
      <c r="J141" s="65">
        <v>65</v>
      </c>
      <c r="K141" s="65">
        <v>65</v>
      </c>
      <c r="L141" s="66"/>
      <c r="M141" s="60" t="s">
        <v>9808</v>
      </c>
      <c r="N141" s="63" t="s">
        <v>9809</v>
      </c>
    </row>
    <row r="142" s="5" customFormat="1" ht="12" customHeight="1" spans="1:14">
      <c r="A142" s="46"/>
      <c r="B142" s="46"/>
      <c r="C142" s="47" t="s">
        <v>10045</v>
      </c>
      <c r="D142" s="48" t="s">
        <v>10046</v>
      </c>
      <c r="E142" s="48"/>
      <c r="F142" s="48"/>
      <c r="G142" s="46" t="s">
        <v>76</v>
      </c>
      <c r="H142" s="46" t="s">
        <v>46</v>
      </c>
      <c r="I142" s="68">
        <v>20</v>
      </c>
      <c r="J142" s="68">
        <v>20</v>
      </c>
      <c r="K142" s="68">
        <v>20</v>
      </c>
      <c r="L142" s="78"/>
      <c r="M142" s="60" t="s">
        <v>9808</v>
      </c>
      <c r="N142" s="63" t="s">
        <v>9809</v>
      </c>
    </row>
    <row r="143" s="6" customFormat="1" ht="273" customHeight="1" spans="1:14">
      <c r="A143" s="70"/>
      <c r="B143" s="70"/>
      <c r="C143" s="71" t="s">
        <v>1033</v>
      </c>
      <c r="D143" s="72" t="s">
        <v>10047</v>
      </c>
      <c r="E143" s="73" t="s">
        <v>10048</v>
      </c>
      <c r="F143" s="73"/>
      <c r="G143" s="74"/>
      <c r="H143" s="74"/>
      <c r="I143" s="79"/>
      <c r="J143" s="79"/>
      <c r="K143" s="79"/>
      <c r="L143" s="80"/>
      <c r="M143" s="36" t="s">
        <v>10049</v>
      </c>
      <c r="N143" s="36" t="s">
        <v>10050</v>
      </c>
    </row>
    <row r="144" s="6" customFormat="1" ht="22" customHeight="1" spans="1:14">
      <c r="A144" s="70"/>
      <c r="B144" s="70"/>
      <c r="C144" s="75" t="s">
        <v>10051</v>
      </c>
      <c r="D144" s="76" t="s">
        <v>10052</v>
      </c>
      <c r="E144" s="73"/>
      <c r="F144" s="73"/>
      <c r="G144" s="74"/>
      <c r="H144" s="74"/>
      <c r="I144" s="79"/>
      <c r="J144" s="79"/>
      <c r="K144" s="79"/>
      <c r="L144" s="80"/>
      <c r="M144" s="36"/>
      <c r="N144" s="36"/>
    </row>
    <row r="145" s="4" customFormat="1" ht="78" spans="1:14">
      <c r="A145" s="28">
        <v>1</v>
      </c>
      <c r="B145" s="45" t="s">
        <v>145</v>
      </c>
      <c r="C145" s="576" t="s">
        <v>10053</v>
      </c>
      <c r="D145" s="29" t="s">
        <v>10052</v>
      </c>
      <c r="E145" s="29" t="s">
        <v>10054</v>
      </c>
      <c r="F145" s="29" t="s">
        <v>10055</v>
      </c>
      <c r="G145" s="28" t="s">
        <v>76</v>
      </c>
      <c r="H145" s="28" t="s">
        <v>972</v>
      </c>
      <c r="I145" s="54">
        <v>20</v>
      </c>
      <c r="J145" s="81">
        <f>I145</f>
        <v>20</v>
      </c>
      <c r="K145" s="81">
        <f>J145</f>
        <v>20</v>
      </c>
      <c r="L145" s="82"/>
      <c r="M145" s="36" t="s">
        <v>10049</v>
      </c>
      <c r="N145" s="36" t="s">
        <v>10050</v>
      </c>
    </row>
    <row r="146" s="4" customFormat="1" spans="1:14">
      <c r="A146" s="28"/>
      <c r="B146" s="28"/>
      <c r="C146" s="75" t="s">
        <v>10056</v>
      </c>
      <c r="D146" s="76" t="s">
        <v>10057</v>
      </c>
      <c r="E146" s="29"/>
      <c r="F146" s="29"/>
      <c r="G146" s="28"/>
      <c r="H146" s="28"/>
      <c r="I146" s="54"/>
      <c r="J146" s="81"/>
      <c r="K146" s="81"/>
      <c r="L146" s="82"/>
      <c r="M146" s="36" t="s">
        <v>10049</v>
      </c>
      <c r="N146" s="36" t="s">
        <v>10050</v>
      </c>
    </row>
    <row r="147" s="4" customFormat="1" ht="104" spans="1:14">
      <c r="A147" s="28">
        <v>2</v>
      </c>
      <c r="B147" s="45" t="s">
        <v>145</v>
      </c>
      <c r="C147" s="29" t="s">
        <v>10058</v>
      </c>
      <c r="D147" s="29" t="s">
        <v>10057</v>
      </c>
      <c r="E147" s="29" t="s">
        <v>10059</v>
      </c>
      <c r="F147" s="29" t="s">
        <v>10060</v>
      </c>
      <c r="G147" s="28" t="s">
        <v>76</v>
      </c>
      <c r="H147" s="28" t="s">
        <v>6013</v>
      </c>
      <c r="I147" s="54">
        <v>40</v>
      </c>
      <c r="J147" s="81">
        <f t="shared" ref="J147:J152" si="0">I147</f>
        <v>40</v>
      </c>
      <c r="K147" s="81">
        <f t="shared" ref="K147:K152" si="1">J147</f>
        <v>40</v>
      </c>
      <c r="L147" s="59" t="s">
        <v>10061</v>
      </c>
      <c r="M147" s="36" t="s">
        <v>10049</v>
      </c>
      <c r="N147" s="36" t="s">
        <v>10050</v>
      </c>
    </row>
    <row r="148" s="4" customFormat="1" ht="26" spans="1:14">
      <c r="A148" s="28"/>
      <c r="B148" s="45" t="s">
        <v>145</v>
      </c>
      <c r="C148" s="29" t="s">
        <v>10062</v>
      </c>
      <c r="D148" s="29" t="s">
        <v>10063</v>
      </c>
      <c r="E148" s="29"/>
      <c r="F148" s="29"/>
      <c r="G148" s="28" t="s">
        <v>76</v>
      </c>
      <c r="H148" s="28" t="s">
        <v>46</v>
      </c>
      <c r="I148" s="54">
        <v>30</v>
      </c>
      <c r="J148" s="81">
        <f t="shared" si="0"/>
        <v>30</v>
      </c>
      <c r="K148" s="81">
        <f t="shared" si="1"/>
        <v>30</v>
      </c>
      <c r="L148" s="59" t="s">
        <v>9858</v>
      </c>
      <c r="M148" s="36" t="s">
        <v>10049</v>
      </c>
      <c r="N148" s="36" t="s">
        <v>10050</v>
      </c>
    </row>
    <row r="149" s="4" customFormat="1" ht="26" spans="1:14">
      <c r="A149" s="28"/>
      <c r="B149" s="45" t="s">
        <v>145</v>
      </c>
      <c r="C149" s="29" t="s">
        <v>10064</v>
      </c>
      <c r="D149" s="29" t="s">
        <v>10065</v>
      </c>
      <c r="E149" s="29"/>
      <c r="F149" s="29"/>
      <c r="G149" s="28" t="s">
        <v>76</v>
      </c>
      <c r="H149" s="28" t="s">
        <v>6013</v>
      </c>
      <c r="I149" s="54">
        <v>20</v>
      </c>
      <c r="J149" s="81">
        <f t="shared" si="0"/>
        <v>20</v>
      </c>
      <c r="K149" s="81">
        <f t="shared" si="1"/>
        <v>20</v>
      </c>
      <c r="L149" s="59"/>
      <c r="M149" s="36" t="s">
        <v>10049</v>
      </c>
      <c r="N149" s="36" t="s">
        <v>10050</v>
      </c>
    </row>
    <row r="150" s="4" customFormat="1" ht="26" spans="1:14">
      <c r="A150" s="28"/>
      <c r="B150" s="45" t="s">
        <v>145</v>
      </c>
      <c r="C150" s="29" t="s">
        <v>10066</v>
      </c>
      <c r="D150" s="29" t="s">
        <v>10067</v>
      </c>
      <c r="E150" s="29"/>
      <c r="F150" s="29"/>
      <c r="G150" s="28" t="s">
        <v>76</v>
      </c>
      <c r="H150" s="28" t="s">
        <v>6013</v>
      </c>
      <c r="I150" s="54">
        <v>30</v>
      </c>
      <c r="J150" s="81">
        <f t="shared" si="0"/>
        <v>30</v>
      </c>
      <c r="K150" s="81">
        <f t="shared" si="1"/>
        <v>30</v>
      </c>
      <c r="L150" s="59"/>
      <c r="M150" s="36" t="s">
        <v>10049</v>
      </c>
      <c r="N150" s="36" t="s">
        <v>10050</v>
      </c>
    </row>
    <row r="151" s="4" customFormat="1" ht="26" spans="1:14">
      <c r="A151" s="28"/>
      <c r="B151" s="45" t="s">
        <v>145</v>
      </c>
      <c r="C151" s="29" t="s">
        <v>10068</v>
      </c>
      <c r="D151" s="29" t="s">
        <v>10069</v>
      </c>
      <c r="E151" s="29"/>
      <c r="F151" s="29"/>
      <c r="G151" s="28" t="s">
        <v>76</v>
      </c>
      <c r="H151" s="28" t="s">
        <v>6013</v>
      </c>
      <c r="I151" s="54">
        <v>20</v>
      </c>
      <c r="J151" s="81">
        <f t="shared" si="0"/>
        <v>20</v>
      </c>
      <c r="K151" s="81">
        <f t="shared" si="1"/>
        <v>20</v>
      </c>
      <c r="L151" s="59"/>
      <c r="M151" s="36" t="s">
        <v>10049</v>
      </c>
      <c r="N151" s="36" t="s">
        <v>10050</v>
      </c>
    </row>
    <row r="152" s="4" customFormat="1" ht="26" spans="1:14">
      <c r="A152" s="28"/>
      <c r="B152" s="45" t="s">
        <v>145</v>
      </c>
      <c r="C152" s="29" t="s">
        <v>10070</v>
      </c>
      <c r="D152" s="29" t="s">
        <v>10071</v>
      </c>
      <c r="E152" s="29"/>
      <c r="F152" s="29"/>
      <c r="G152" s="28" t="s">
        <v>76</v>
      </c>
      <c r="H152" s="28" t="s">
        <v>6013</v>
      </c>
      <c r="I152" s="54">
        <v>40</v>
      </c>
      <c r="J152" s="81">
        <f t="shared" si="0"/>
        <v>40</v>
      </c>
      <c r="K152" s="81">
        <f t="shared" si="1"/>
        <v>40</v>
      </c>
      <c r="L152" s="83" t="s">
        <v>10061</v>
      </c>
      <c r="M152" s="36" t="s">
        <v>10049</v>
      </c>
      <c r="N152" s="36" t="s">
        <v>10050</v>
      </c>
    </row>
    <row r="153" s="6" customFormat="1" ht="22" customHeight="1" spans="1:14">
      <c r="A153" s="70"/>
      <c r="B153" s="70"/>
      <c r="C153" s="75" t="s">
        <v>10072</v>
      </c>
      <c r="D153" s="76" t="s">
        <v>10073</v>
      </c>
      <c r="E153" s="73"/>
      <c r="F153" s="73"/>
      <c r="G153" s="74"/>
      <c r="H153" s="74"/>
      <c r="I153" s="79"/>
      <c r="J153" s="79"/>
      <c r="K153" s="79"/>
      <c r="L153" s="80"/>
      <c r="M153" s="36"/>
      <c r="N153" s="36"/>
    </row>
    <row r="154" s="4" customFormat="1" ht="104" spans="1:14">
      <c r="A154" s="28">
        <v>3</v>
      </c>
      <c r="B154" s="45" t="s">
        <v>145</v>
      </c>
      <c r="C154" s="29" t="s">
        <v>10074</v>
      </c>
      <c r="D154" s="29" t="s">
        <v>10075</v>
      </c>
      <c r="E154" s="29" t="s">
        <v>10076</v>
      </c>
      <c r="F154" s="29" t="s">
        <v>10060</v>
      </c>
      <c r="G154" s="28" t="s">
        <v>45</v>
      </c>
      <c r="H154" s="28" t="s">
        <v>6013</v>
      </c>
      <c r="I154" s="54">
        <v>100</v>
      </c>
      <c r="J154" s="54">
        <v>85</v>
      </c>
      <c r="K154" s="81">
        <f>ROUND(I154*0.8,0)</f>
        <v>80</v>
      </c>
      <c r="L154" s="59" t="s">
        <v>10077</v>
      </c>
      <c r="M154" s="36" t="s">
        <v>10049</v>
      </c>
      <c r="N154" s="36" t="s">
        <v>10050</v>
      </c>
    </row>
    <row r="155" s="4" customFormat="1" ht="39" spans="1:14">
      <c r="A155" s="28"/>
      <c r="B155" s="45" t="s">
        <v>145</v>
      </c>
      <c r="C155" s="29" t="s">
        <v>10078</v>
      </c>
      <c r="D155" s="29" t="s">
        <v>10079</v>
      </c>
      <c r="E155" s="29"/>
      <c r="F155" s="29"/>
      <c r="G155" s="28" t="s">
        <v>45</v>
      </c>
      <c r="H155" s="28" t="s">
        <v>46</v>
      </c>
      <c r="I155" s="54">
        <v>30</v>
      </c>
      <c r="J155" s="81">
        <f>I155</f>
        <v>30</v>
      </c>
      <c r="K155" s="81">
        <f>J155</f>
        <v>30</v>
      </c>
      <c r="L155" s="59" t="s">
        <v>9858</v>
      </c>
      <c r="M155" s="36" t="s">
        <v>10049</v>
      </c>
      <c r="N155" s="36" t="s">
        <v>10050</v>
      </c>
    </row>
    <row r="156" s="4" customFormat="1" ht="39" spans="1:14">
      <c r="A156" s="28"/>
      <c r="B156" s="45" t="s">
        <v>145</v>
      </c>
      <c r="C156" s="29" t="s">
        <v>10080</v>
      </c>
      <c r="D156" s="32" t="s">
        <v>10081</v>
      </c>
      <c r="E156" s="29"/>
      <c r="F156" s="29"/>
      <c r="G156" s="28" t="s">
        <v>45</v>
      </c>
      <c r="H156" s="28" t="s">
        <v>6013</v>
      </c>
      <c r="I156" s="54">
        <v>20</v>
      </c>
      <c r="J156" s="81">
        <f>I156</f>
        <v>20</v>
      </c>
      <c r="K156" s="81">
        <f>J156</f>
        <v>20</v>
      </c>
      <c r="L156" s="59"/>
      <c r="M156" s="36" t="s">
        <v>10049</v>
      </c>
      <c r="N156" s="36" t="s">
        <v>10050</v>
      </c>
    </row>
    <row r="157" s="4" customFormat="1" ht="39" spans="1:14">
      <c r="A157" s="28"/>
      <c r="B157" s="45" t="s">
        <v>145</v>
      </c>
      <c r="C157" s="576" t="s">
        <v>10082</v>
      </c>
      <c r="D157" s="29" t="s">
        <v>10083</v>
      </c>
      <c r="E157" s="29"/>
      <c r="F157" s="29"/>
      <c r="G157" s="28" t="s">
        <v>45</v>
      </c>
      <c r="H157" s="28" t="s">
        <v>6013</v>
      </c>
      <c r="I157" s="54">
        <v>30</v>
      </c>
      <c r="J157" s="81">
        <f>I157</f>
        <v>30</v>
      </c>
      <c r="K157" s="81">
        <f>J157</f>
        <v>30</v>
      </c>
      <c r="L157" s="82"/>
      <c r="M157" s="36" t="s">
        <v>10049</v>
      </c>
      <c r="N157" s="36" t="s">
        <v>10050</v>
      </c>
    </row>
    <row r="158" s="4" customFormat="1" ht="39" spans="1:14">
      <c r="A158" s="28"/>
      <c r="B158" s="45" t="s">
        <v>145</v>
      </c>
      <c r="C158" s="29" t="s">
        <v>10084</v>
      </c>
      <c r="D158" s="29" t="s">
        <v>10085</v>
      </c>
      <c r="E158" s="29"/>
      <c r="F158" s="29"/>
      <c r="G158" s="28" t="s">
        <v>45</v>
      </c>
      <c r="H158" s="28" t="s">
        <v>6013</v>
      </c>
      <c r="I158" s="54">
        <v>50</v>
      </c>
      <c r="J158" s="81">
        <f>I158</f>
        <v>50</v>
      </c>
      <c r="K158" s="81">
        <f>J158</f>
        <v>50</v>
      </c>
      <c r="L158" s="59"/>
      <c r="M158" s="36" t="s">
        <v>10049</v>
      </c>
      <c r="N158" s="36" t="s">
        <v>10050</v>
      </c>
    </row>
    <row r="159" s="4" customFormat="1" ht="39" spans="1:14">
      <c r="A159" s="28"/>
      <c r="B159" s="45" t="s">
        <v>145</v>
      </c>
      <c r="C159" s="29" t="s">
        <v>10086</v>
      </c>
      <c r="D159" s="29" t="s">
        <v>10087</v>
      </c>
      <c r="E159" s="29"/>
      <c r="F159" s="29"/>
      <c r="G159" s="28" t="s">
        <v>45</v>
      </c>
      <c r="H159" s="28" t="s">
        <v>6013</v>
      </c>
      <c r="I159" s="54">
        <v>100</v>
      </c>
      <c r="J159" s="54">
        <v>85</v>
      </c>
      <c r="K159" s="81">
        <f>ROUND(I159*0.8,0)</f>
        <v>80</v>
      </c>
      <c r="L159" s="59"/>
      <c r="M159" s="36" t="s">
        <v>10049</v>
      </c>
      <c r="N159" s="36" t="s">
        <v>10050</v>
      </c>
    </row>
    <row r="160" s="4" customFormat="1" ht="104" spans="1:14">
      <c r="A160" s="28">
        <v>4</v>
      </c>
      <c r="B160" s="45" t="s">
        <v>145</v>
      </c>
      <c r="C160" s="29" t="s">
        <v>10088</v>
      </c>
      <c r="D160" s="29" t="s">
        <v>10089</v>
      </c>
      <c r="E160" s="29" t="s">
        <v>10090</v>
      </c>
      <c r="F160" s="29" t="s">
        <v>10060</v>
      </c>
      <c r="G160" s="28" t="s">
        <v>45</v>
      </c>
      <c r="H160" s="28" t="s">
        <v>46</v>
      </c>
      <c r="I160" s="54">
        <v>276</v>
      </c>
      <c r="J160" s="54">
        <v>235</v>
      </c>
      <c r="K160" s="81">
        <f>ROUND(I160*0.8,0)</f>
        <v>221</v>
      </c>
      <c r="L160" s="59"/>
      <c r="M160" s="36" t="s">
        <v>10049</v>
      </c>
      <c r="N160" s="36" t="s">
        <v>10050</v>
      </c>
    </row>
    <row r="161" s="4" customFormat="1" ht="39" spans="1:14">
      <c r="A161" s="28"/>
      <c r="B161" s="45" t="s">
        <v>145</v>
      </c>
      <c r="C161" s="29" t="s">
        <v>10091</v>
      </c>
      <c r="D161" s="29" t="s">
        <v>10092</v>
      </c>
      <c r="E161" s="29"/>
      <c r="F161" s="29"/>
      <c r="G161" s="28" t="s">
        <v>45</v>
      </c>
      <c r="H161" s="28" t="s">
        <v>46</v>
      </c>
      <c r="I161" s="54">
        <v>30</v>
      </c>
      <c r="J161" s="81">
        <f>I161</f>
        <v>30</v>
      </c>
      <c r="K161" s="81">
        <f>J161</f>
        <v>30</v>
      </c>
      <c r="L161" s="59" t="s">
        <v>10093</v>
      </c>
      <c r="M161" s="36" t="s">
        <v>10049</v>
      </c>
      <c r="N161" s="36" t="s">
        <v>10050</v>
      </c>
    </row>
    <row r="162" s="4" customFormat="1" ht="39" spans="1:14">
      <c r="A162" s="28"/>
      <c r="B162" s="45" t="s">
        <v>145</v>
      </c>
      <c r="C162" s="29" t="s">
        <v>10094</v>
      </c>
      <c r="D162" s="29" t="s">
        <v>10095</v>
      </c>
      <c r="E162" s="29"/>
      <c r="F162" s="29"/>
      <c r="G162" s="28" t="s">
        <v>45</v>
      </c>
      <c r="H162" s="28" t="s">
        <v>46</v>
      </c>
      <c r="I162" s="54">
        <v>150</v>
      </c>
      <c r="J162" s="81">
        <f>I162</f>
        <v>150</v>
      </c>
      <c r="K162" s="81">
        <f>J162</f>
        <v>150</v>
      </c>
      <c r="L162" s="59"/>
      <c r="M162" s="36" t="s">
        <v>10049</v>
      </c>
      <c r="N162" s="36" t="s">
        <v>10050</v>
      </c>
    </row>
    <row r="163" s="4" customFormat="1" ht="39" spans="1:14">
      <c r="A163" s="28"/>
      <c r="B163" s="45" t="s">
        <v>145</v>
      </c>
      <c r="C163" s="29" t="s">
        <v>10096</v>
      </c>
      <c r="D163" s="29" t="s">
        <v>10097</v>
      </c>
      <c r="E163" s="29"/>
      <c r="F163" s="29"/>
      <c r="G163" s="28" t="s">
        <v>45</v>
      </c>
      <c r="H163" s="28" t="s">
        <v>46</v>
      </c>
      <c r="I163" s="54">
        <v>276</v>
      </c>
      <c r="J163" s="54">
        <v>235</v>
      </c>
      <c r="K163" s="81">
        <f>ROUND(I163*0.8,0)</f>
        <v>221</v>
      </c>
      <c r="L163" s="59"/>
      <c r="M163" s="36" t="s">
        <v>10049</v>
      </c>
      <c r="N163" s="36" t="s">
        <v>10050</v>
      </c>
    </row>
    <row r="164" s="4" customFormat="1" ht="52" spans="1:14">
      <c r="A164" s="28"/>
      <c r="B164" s="45" t="s">
        <v>145</v>
      </c>
      <c r="C164" s="29" t="s">
        <v>10098</v>
      </c>
      <c r="D164" s="29" t="s">
        <v>10099</v>
      </c>
      <c r="E164" s="29"/>
      <c r="F164" s="29"/>
      <c r="G164" s="28" t="s">
        <v>45</v>
      </c>
      <c r="H164" s="28" t="s">
        <v>46</v>
      </c>
      <c r="I164" s="54">
        <v>276</v>
      </c>
      <c r="J164" s="54">
        <v>235</v>
      </c>
      <c r="K164" s="81">
        <f>ROUND(I164*0.8,0)</f>
        <v>221</v>
      </c>
      <c r="L164" s="59"/>
      <c r="M164" s="36" t="s">
        <v>10049</v>
      </c>
      <c r="N164" s="36" t="s">
        <v>10050</v>
      </c>
    </row>
    <row r="165" s="4" customFormat="1" ht="104" spans="1:14">
      <c r="A165" s="28">
        <v>5</v>
      </c>
      <c r="B165" s="45" t="s">
        <v>145</v>
      </c>
      <c r="C165" s="29" t="s">
        <v>10100</v>
      </c>
      <c r="D165" s="29" t="s">
        <v>10101</v>
      </c>
      <c r="E165" s="29" t="s">
        <v>10102</v>
      </c>
      <c r="F165" s="29" t="s">
        <v>10060</v>
      </c>
      <c r="G165" s="28" t="s">
        <v>45</v>
      </c>
      <c r="H165" s="28" t="s">
        <v>6013</v>
      </c>
      <c r="I165" s="54">
        <v>100</v>
      </c>
      <c r="J165" s="54">
        <v>85</v>
      </c>
      <c r="K165" s="81">
        <f>ROUND(I165*0.8,0)</f>
        <v>80</v>
      </c>
      <c r="L165" s="59"/>
      <c r="M165" s="36" t="s">
        <v>10049</v>
      </c>
      <c r="N165" s="36" t="s">
        <v>10050</v>
      </c>
    </row>
    <row r="166" s="4" customFormat="1" ht="39" spans="1:14">
      <c r="A166" s="28"/>
      <c r="B166" s="45" t="s">
        <v>145</v>
      </c>
      <c r="C166" s="29" t="s">
        <v>10103</v>
      </c>
      <c r="D166" s="29" t="s">
        <v>10104</v>
      </c>
      <c r="E166" s="29"/>
      <c r="F166" s="29"/>
      <c r="G166" s="28" t="s">
        <v>45</v>
      </c>
      <c r="H166" s="28" t="s">
        <v>46</v>
      </c>
      <c r="I166" s="54">
        <v>30</v>
      </c>
      <c r="J166" s="81">
        <f>I166</f>
        <v>30</v>
      </c>
      <c r="K166" s="81">
        <f>J166</f>
        <v>30</v>
      </c>
      <c r="L166" s="59" t="s">
        <v>9858</v>
      </c>
      <c r="M166" s="36" t="s">
        <v>10049</v>
      </c>
      <c r="N166" s="36" t="s">
        <v>10050</v>
      </c>
    </row>
    <row r="167" s="4" customFormat="1" ht="39" spans="1:14">
      <c r="A167" s="28"/>
      <c r="B167" s="45" t="s">
        <v>145</v>
      </c>
      <c r="C167" s="29" t="s">
        <v>10105</v>
      </c>
      <c r="D167" s="29" t="s">
        <v>10106</v>
      </c>
      <c r="E167" s="29"/>
      <c r="F167" s="29"/>
      <c r="G167" s="28" t="s">
        <v>45</v>
      </c>
      <c r="H167" s="28" t="s">
        <v>6013</v>
      </c>
      <c r="I167" s="54">
        <v>100</v>
      </c>
      <c r="J167" s="54">
        <v>85</v>
      </c>
      <c r="K167" s="81">
        <f>ROUND(I167*0.8,0)</f>
        <v>80</v>
      </c>
      <c r="L167" s="59"/>
      <c r="M167" s="36" t="s">
        <v>10049</v>
      </c>
      <c r="N167" s="36" t="s">
        <v>10050</v>
      </c>
    </row>
    <row r="168" s="4" customFormat="1" ht="104" spans="1:14">
      <c r="A168" s="28">
        <v>6</v>
      </c>
      <c r="B168" s="45" t="s">
        <v>145</v>
      </c>
      <c r="C168" s="29" t="s">
        <v>10107</v>
      </c>
      <c r="D168" s="29" t="s">
        <v>10108</v>
      </c>
      <c r="E168" s="29" t="s">
        <v>10109</v>
      </c>
      <c r="F168" s="29" t="s">
        <v>10110</v>
      </c>
      <c r="G168" s="28" t="s">
        <v>45</v>
      </c>
      <c r="H168" s="28" t="s">
        <v>10111</v>
      </c>
      <c r="I168" s="54">
        <v>135</v>
      </c>
      <c r="J168" s="54">
        <v>115</v>
      </c>
      <c r="K168" s="81">
        <f>ROUND(I168*0.8,0)</f>
        <v>108</v>
      </c>
      <c r="L168" s="82"/>
      <c r="M168" s="36" t="s">
        <v>10049</v>
      </c>
      <c r="N168" s="36" t="s">
        <v>10050</v>
      </c>
    </row>
    <row r="169" s="4" customFormat="1" ht="39" spans="1:14">
      <c r="A169" s="28"/>
      <c r="B169" s="45" t="s">
        <v>145</v>
      </c>
      <c r="C169" s="29" t="s">
        <v>10112</v>
      </c>
      <c r="D169" s="29" t="s">
        <v>10113</v>
      </c>
      <c r="E169" s="29"/>
      <c r="F169" s="29"/>
      <c r="G169" s="28" t="s">
        <v>45</v>
      </c>
      <c r="H169" s="28" t="s">
        <v>46</v>
      </c>
      <c r="I169" s="54">
        <v>30</v>
      </c>
      <c r="J169" s="81">
        <f>I169</f>
        <v>30</v>
      </c>
      <c r="K169" s="81">
        <f>J169</f>
        <v>30</v>
      </c>
      <c r="L169" s="59" t="s">
        <v>10114</v>
      </c>
      <c r="M169" s="36" t="s">
        <v>10049</v>
      </c>
      <c r="N169" s="36" t="s">
        <v>10050</v>
      </c>
    </row>
    <row r="170" s="4" customFormat="1" ht="39" spans="1:14">
      <c r="A170" s="28"/>
      <c r="B170" s="45" t="s">
        <v>145</v>
      </c>
      <c r="C170" s="29" t="s">
        <v>10115</v>
      </c>
      <c r="D170" s="29" t="s">
        <v>10116</v>
      </c>
      <c r="E170" s="29"/>
      <c r="F170" s="29"/>
      <c r="G170" s="28" t="s">
        <v>45</v>
      </c>
      <c r="H170" s="28" t="s">
        <v>10111</v>
      </c>
      <c r="I170" s="54">
        <v>135</v>
      </c>
      <c r="J170" s="54">
        <v>115</v>
      </c>
      <c r="K170" s="81">
        <f>ROUND(I170*0.8,0)</f>
        <v>108</v>
      </c>
      <c r="L170" s="59"/>
      <c r="M170" s="36" t="s">
        <v>10049</v>
      </c>
      <c r="N170" s="36" t="s">
        <v>10050</v>
      </c>
    </row>
    <row r="171" s="4" customFormat="1" ht="104" spans="1:14">
      <c r="A171" s="28">
        <v>7</v>
      </c>
      <c r="B171" s="45" t="s">
        <v>145</v>
      </c>
      <c r="C171" s="77" t="s">
        <v>10117</v>
      </c>
      <c r="D171" s="77" t="s">
        <v>10118</v>
      </c>
      <c r="E171" s="29" t="s">
        <v>10119</v>
      </c>
      <c r="F171" s="29" t="s">
        <v>10060</v>
      </c>
      <c r="G171" s="28" t="s">
        <v>76</v>
      </c>
      <c r="H171" s="28" t="s">
        <v>10120</v>
      </c>
      <c r="I171" s="54">
        <v>165</v>
      </c>
      <c r="J171" s="54">
        <v>140</v>
      </c>
      <c r="K171" s="81">
        <f>ROUND(I171*0.8,0)</f>
        <v>132</v>
      </c>
      <c r="L171" s="82"/>
      <c r="M171" s="36" t="s">
        <v>10049</v>
      </c>
      <c r="N171" s="36" t="s">
        <v>10050</v>
      </c>
    </row>
    <row r="172" s="4" customFormat="1" ht="39" spans="1:14">
      <c r="A172" s="28"/>
      <c r="B172" s="45" t="s">
        <v>145</v>
      </c>
      <c r="C172" s="29" t="s">
        <v>10121</v>
      </c>
      <c r="D172" s="29" t="s">
        <v>10122</v>
      </c>
      <c r="E172" s="29"/>
      <c r="F172" s="29"/>
      <c r="G172" s="28" t="s">
        <v>76</v>
      </c>
      <c r="H172" s="28" t="s">
        <v>46</v>
      </c>
      <c r="I172" s="54">
        <v>30</v>
      </c>
      <c r="J172" s="81">
        <f>I172</f>
        <v>30</v>
      </c>
      <c r="K172" s="81">
        <f>J172</f>
        <v>30</v>
      </c>
      <c r="L172" s="59" t="s">
        <v>10123</v>
      </c>
      <c r="M172" s="36" t="s">
        <v>10049</v>
      </c>
      <c r="N172" s="36" t="s">
        <v>10050</v>
      </c>
    </row>
    <row r="173" s="4" customFormat="1" ht="39" spans="1:14">
      <c r="A173" s="28"/>
      <c r="B173" s="45" t="s">
        <v>145</v>
      </c>
      <c r="C173" s="29" t="s">
        <v>10124</v>
      </c>
      <c r="D173" s="29" t="s">
        <v>10125</v>
      </c>
      <c r="E173" s="29"/>
      <c r="F173" s="29"/>
      <c r="G173" s="28" t="s">
        <v>76</v>
      </c>
      <c r="H173" s="28" t="s">
        <v>10120</v>
      </c>
      <c r="I173" s="54">
        <v>20</v>
      </c>
      <c r="J173" s="81">
        <f>I173</f>
        <v>20</v>
      </c>
      <c r="K173" s="81">
        <f>J173</f>
        <v>20</v>
      </c>
      <c r="L173" s="59"/>
      <c r="M173" s="36" t="s">
        <v>10049</v>
      </c>
      <c r="N173" s="36" t="s">
        <v>10050</v>
      </c>
    </row>
    <row r="174" s="4" customFormat="1" ht="39" spans="1:14">
      <c r="A174" s="28"/>
      <c r="B174" s="45" t="s">
        <v>145</v>
      </c>
      <c r="C174" s="77" t="s">
        <v>10126</v>
      </c>
      <c r="D174" s="77" t="s">
        <v>10127</v>
      </c>
      <c r="E174" s="29"/>
      <c r="F174" s="29"/>
      <c r="G174" s="28" t="s">
        <v>76</v>
      </c>
      <c r="H174" s="28" t="s">
        <v>10120</v>
      </c>
      <c r="I174" s="54">
        <v>165</v>
      </c>
      <c r="J174" s="54">
        <v>140</v>
      </c>
      <c r="K174" s="81">
        <f t="shared" ref="K174:K181" si="2">ROUND(I174*0.8,0)</f>
        <v>132</v>
      </c>
      <c r="L174" s="59"/>
      <c r="M174" s="36" t="s">
        <v>10049</v>
      </c>
      <c r="N174" s="36" t="s">
        <v>10050</v>
      </c>
    </row>
    <row r="175" s="4" customFormat="1" ht="39" spans="1:14">
      <c r="A175" s="28"/>
      <c r="B175" s="45" t="s">
        <v>145</v>
      </c>
      <c r="C175" s="77" t="s">
        <v>10128</v>
      </c>
      <c r="D175" s="77" t="s">
        <v>10129</v>
      </c>
      <c r="E175" s="29"/>
      <c r="F175" s="29"/>
      <c r="G175" s="28" t="s">
        <v>76</v>
      </c>
      <c r="H175" s="28" t="s">
        <v>10120</v>
      </c>
      <c r="I175" s="54">
        <v>165</v>
      </c>
      <c r="J175" s="54">
        <v>140</v>
      </c>
      <c r="K175" s="81">
        <f t="shared" si="2"/>
        <v>132</v>
      </c>
      <c r="L175" s="59"/>
      <c r="M175" s="36" t="s">
        <v>10049</v>
      </c>
      <c r="N175" s="36" t="s">
        <v>10050</v>
      </c>
    </row>
    <row r="176" s="4" customFormat="1" ht="39" spans="1:14">
      <c r="A176" s="28"/>
      <c r="B176" s="45" t="s">
        <v>145</v>
      </c>
      <c r="C176" s="77" t="s">
        <v>10130</v>
      </c>
      <c r="D176" s="77" t="s">
        <v>10131</v>
      </c>
      <c r="E176" s="29"/>
      <c r="F176" s="29"/>
      <c r="G176" s="28" t="s">
        <v>76</v>
      </c>
      <c r="H176" s="28" t="s">
        <v>10120</v>
      </c>
      <c r="I176" s="54">
        <v>165</v>
      </c>
      <c r="J176" s="54">
        <v>140</v>
      </c>
      <c r="K176" s="81">
        <f t="shared" si="2"/>
        <v>132</v>
      </c>
      <c r="L176" s="59"/>
      <c r="M176" s="36" t="s">
        <v>10049</v>
      </c>
      <c r="N176" s="36" t="s">
        <v>10050</v>
      </c>
    </row>
    <row r="177" s="4" customFormat="1" ht="125" customHeight="1" spans="1:14">
      <c r="A177" s="28">
        <v>8</v>
      </c>
      <c r="B177" s="45" t="s">
        <v>145</v>
      </c>
      <c r="C177" s="29" t="s">
        <v>10132</v>
      </c>
      <c r="D177" s="29" t="s">
        <v>10133</v>
      </c>
      <c r="E177" s="29" t="s">
        <v>10134</v>
      </c>
      <c r="F177" s="29" t="s">
        <v>10060</v>
      </c>
      <c r="G177" s="49" t="s">
        <v>76</v>
      </c>
      <c r="H177" s="28" t="s">
        <v>10120</v>
      </c>
      <c r="I177" s="54">
        <v>330</v>
      </c>
      <c r="J177" s="54">
        <v>281</v>
      </c>
      <c r="K177" s="81">
        <f t="shared" si="2"/>
        <v>264</v>
      </c>
      <c r="L177" s="55" t="s">
        <v>10135</v>
      </c>
      <c r="M177" s="36" t="s">
        <v>10049</v>
      </c>
      <c r="N177" s="36" t="s">
        <v>10050</v>
      </c>
    </row>
    <row r="178" s="4" customFormat="1" ht="52" spans="1:14">
      <c r="A178" s="28"/>
      <c r="B178" s="45" t="s">
        <v>145</v>
      </c>
      <c r="C178" s="29" t="s">
        <v>10136</v>
      </c>
      <c r="D178" s="29" t="s">
        <v>10137</v>
      </c>
      <c r="E178" s="29"/>
      <c r="F178" s="29"/>
      <c r="G178" s="49" t="s">
        <v>76</v>
      </c>
      <c r="H178" s="28" t="s">
        <v>10120</v>
      </c>
      <c r="I178" s="54">
        <v>99</v>
      </c>
      <c r="J178" s="84">
        <v>84</v>
      </c>
      <c r="K178" s="81">
        <f t="shared" si="2"/>
        <v>79</v>
      </c>
      <c r="L178" s="55"/>
      <c r="M178" s="36" t="s">
        <v>10049</v>
      </c>
      <c r="N178" s="36" t="s">
        <v>10050</v>
      </c>
    </row>
    <row r="179" s="4" customFormat="1" ht="52" spans="1:14">
      <c r="A179" s="28"/>
      <c r="B179" s="45" t="s">
        <v>145</v>
      </c>
      <c r="C179" s="29" t="s">
        <v>10138</v>
      </c>
      <c r="D179" s="29" t="s">
        <v>10139</v>
      </c>
      <c r="E179" s="29"/>
      <c r="F179" s="29"/>
      <c r="G179" s="49" t="s">
        <v>76</v>
      </c>
      <c r="H179" s="28" t="s">
        <v>10120</v>
      </c>
      <c r="I179" s="54">
        <v>330</v>
      </c>
      <c r="J179" s="54">
        <v>281</v>
      </c>
      <c r="K179" s="81">
        <f t="shared" si="2"/>
        <v>264</v>
      </c>
      <c r="L179" s="55"/>
      <c r="M179" s="36" t="s">
        <v>10049</v>
      </c>
      <c r="N179" s="36" t="s">
        <v>10050</v>
      </c>
    </row>
    <row r="180" s="4" customFormat="1" ht="104" spans="1:14">
      <c r="A180" s="28">
        <v>9</v>
      </c>
      <c r="B180" s="45" t="s">
        <v>145</v>
      </c>
      <c r="C180" s="29" t="s">
        <v>10140</v>
      </c>
      <c r="D180" s="29" t="s">
        <v>10141</v>
      </c>
      <c r="E180" s="29" t="s">
        <v>10142</v>
      </c>
      <c r="F180" s="29" t="s">
        <v>10060</v>
      </c>
      <c r="G180" s="49" t="s">
        <v>76</v>
      </c>
      <c r="H180" s="28" t="s">
        <v>10120</v>
      </c>
      <c r="I180" s="54">
        <v>296</v>
      </c>
      <c r="J180" s="54">
        <v>252</v>
      </c>
      <c r="K180" s="81">
        <f t="shared" si="2"/>
        <v>237</v>
      </c>
      <c r="L180" s="82"/>
      <c r="M180" s="36" t="s">
        <v>10049</v>
      </c>
      <c r="N180" s="36" t="s">
        <v>10050</v>
      </c>
    </row>
    <row r="181" s="4" customFormat="1" ht="39" spans="1:14">
      <c r="A181" s="28"/>
      <c r="B181" s="45" t="s">
        <v>145</v>
      </c>
      <c r="C181" s="29" t="s">
        <v>10143</v>
      </c>
      <c r="D181" s="29" t="s">
        <v>10144</v>
      </c>
      <c r="E181" s="29"/>
      <c r="F181" s="29"/>
      <c r="G181" s="49" t="s">
        <v>76</v>
      </c>
      <c r="H181" s="28" t="s">
        <v>10120</v>
      </c>
      <c r="I181" s="54">
        <v>296</v>
      </c>
      <c r="J181" s="54">
        <v>252</v>
      </c>
      <c r="K181" s="81">
        <f t="shared" si="2"/>
        <v>237</v>
      </c>
      <c r="L181" s="59"/>
      <c r="M181" s="36" t="s">
        <v>10049</v>
      </c>
      <c r="N181" s="36" t="s">
        <v>10050</v>
      </c>
    </row>
    <row r="182" s="4" customFormat="1" spans="1:14">
      <c r="A182" s="28"/>
      <c r="B182" s="28"/>
      <c r="C182" s="75" t="s">
        <v>10145</v>
      </c>
      <c r="D182" s="76" t="s">
        <v>10146</v>
      </c>
      <c r="E182" s="29"/>
      <c r="F182" s="29"/>
      <c r="G182" s="49"/>
      <c r="H182" s="28"/>
      <c r="I182" s="54"/>
      <c r="J182" s="54"/>
      <c r="K182" s="81"/>
      <c r="L182" s="59"/>
      <c r="M182" s="36"/>
      <c r="N182" s="36"/>
    </row>
    <row r="183" s="4" customFormat="1" ht="130" spans="1:14">
      <c r="A183" s="28">
        <v>10</v>
      </c>
      <c r="B183" s="45" t="s">
        <v>145</v>
      </c>
      <c r="C183" s="29" t="s">
        <v>10147</v>
      </c>
      <c r="D183" s="29" t="s">
        <v>10148</v>
      </c>
      <c r="E183" s="29" t="s">
        <v>10149</v>
      </c>
      <c r="F183" s="29" t="s">
        <v>10150</v>
      </c>
      <c r="G183" s="28" t="s">
        <v>45</v>
      </c>
      <c r="H183" s="28" t="s">
        <v>10111</v>
      </c>
      <c r="I183" s="54">
        <v>120</v>
      </c>
      <c r="J183" s="54">
        <v>102</v>
      </c>
      <c r="K183" s="81">
        <f>ROUND(I183*0.8,0)</f>
        <v>96</v>
      </c>
      <c r="L183" s="59"/>
      <c r="M183" s="36" t="s">
        <v>10049</v>
      </c>
      <c r="N183" s="36" t="s">
        <v>10050</v>
      </c>
    </row>
    <row r="184" s="4" customFormat="1" ht="26" spans="1:14">
      <c r="A184" s="28"/>
      <c r="B184" s="45" t="s">
        <v>145</v>
      </c>
      <c r="C184" s="29" t="s">
        <v>10151</v>
      </c>
      <c r="D184" s="29" t="s">
        <v>10152</v>
      </c>
      <c r="E184" s="29"/>
      <c r="F184" s="29"/>
      <c r="G184" s="28" t="s">
        <v>45</v>
      </c>
      <c r="H184" s="28" t="s">
        <v>10111</v>
      </c>
      <c r="I184" s="54">
        <v>30</v>
      </c>
      <c r="J184" s="81">
        <f>I184</f>
        <v>30</v>
      </c>
      <c r="K184" s="81">
        <f>J184</f>
        <v>30</v>
      </c>
      <c r="L184" s="59"/>
      <c r="M184" s="36" t="s">
        <v>10049</v>
      </c>
      <c r="N184" s="36" t="s">
        <v>10050</v>
      </c>
    </row>
    <row r="185" s="4" customFormat="1" ht="39" spans="1:14">
      <c r="A185" s="28"/>
      <c r="B185" s="45" t="s">
        <v>145</v>
      </c>
      <c r="C185" s="29" t="s">
        <v>10153</v>
      </c>
      <c r="D185" s="29" t="s">
        <v>10154</v>
      </c>
      <c r="E185" s="29"/>
      <c r="F185" s="29"/>
      <c r="G185" s="28" t="s">
        <v>45</v>
      </c>
      <c r="H185" s="28" t="s">
        <v>10111</v>
      </c>
      <c r="I185" s="54">
        <v>120</v>
      </c>
      <c r="J185" s="54">
        <v>102</v>
      </c>
      <c r="K185" s="81">
        <f>ROUND(I185*0.8,0)</f>
        <v>96</v>
      </c>
      <c r="L185" s="59"/>
      <c r="M185" s="36" t="s">
        <v>10049</v>
      </c>
      <c r="N185" s="36" t="s">
        <v>10050</v>
      </c>
    </row>
    <row r="186" s="4" customFormat="1" ht="130" spans="1:14">
      <c r="A186" s="28">
        <v>11</v>
      </c>
      <c r="B186" s="45" t="s">
        <v>145</v>
      </c>
      <c r="C186" s="29" t="s">
        <v>10155</v>
      </c>
      <c r="D186" s="32" t="s">
        <v>10156</v>
      </c>
      <c r="E186" s="32" t="s">
        <v>10157</v>
      </c>
      <c r="F186" s="32" t="s">
        <v>10150</v>
      </c>
      <c r="G186" s="28" t="s">
        <v>45</v>
      </c>
      <c r="H186" s="28" t="s">
        <v>6013</v>
      </c>
      <c r="I186" s="54">
        <v>120</v>
      </c>
      <c r="J186" s="54">
        <v>102</v>
      </c>
      <c r="K186" s="81">
        <f>ROUND(I186*0.8,0)</f>
        <v>96</v>
      </c>
      <c r="L186" s="55"/>
      <c r="M186" s="36" t="s">
        <v>10049</v>
      </c>
      <c r="N186" s="36" t="s">
        <v>10050</v>
      </c>
    </row>
    <row r="187" s="4" customFormat="1" ht="39" spans="1:14">
      <c r="A187" s="28"/>
      <c r="B187" s="45" t="s">
        <v>145</v>
      </c>
      <c r="C187" s="29" t="s">
        <v>10158</v>
      </c>
      <c r="D187" s="29" t="s">
        <v>10159</v>
      </c>
      <c r="E187" s="29"/>
      <c r="F187" s="29"/>
      <c r="G187" s="28" t="s">
        <v>45</v>
      </c>
      <c r="H187" s="28" t="s">
        <v>6013</v>
      </c>
      <c r="I187" s="54">
        <v>120</v>
      </c>
      <c r="J187" s="54">
        <v>102</v>
      </c>
      <c r="K187" s="81">
        <f>ROUND(I187*0.8,0)</f>
        <v>96</v>
      </c>
      <c r="L187" s="59"/>
      <c r="M187" s="36" t="s">
        <v>10049</v>
      </c>
      <c r="N187" s="36" t="s">
        <v>10050</v>
      </c>
    </row>
    <row r="188" s="4" customFormat="1" spans="1:14">
      <c r="A188" s="28"/>
      <c r="B188" s="45" t="s">
        <v>145</v>
      </c>
      <c r="C188" s="75" t="s">
        <v>10160</v>
      </c>
      <c r="D188" s="76" t="s">
        <v>10161</v>
      </c>
      <c r="E188" s="29"/>
      <c r="F188" s="29"/>
      <c r="G188" s="28"/>
      <c r="H188" s="28"/>
      <c r="I188" s="54"/>
      <c r="J188" s="54"/>
      <c r="K188" s="81"/>
      <c r="L188" s="59"/>
      <c r="M188" s="36" t="s">
        <v>10049</v>
      </c>
      <c r="N188" s="36" t="s">
        <v>10050</v>
      </c>
    </row>
    <row r="189" s="4" customFormat="1" ht="104" spans="1:14">
      <c r="A189" s="28">
        <v>12</v>
      </c>
      <c r="B189" s="45" t="s">
        <v>145</v>
      </c>
      <c r="C189" s="29" t="s">
        <v>10162</v>
      </c>
      <c r="D189" s="29" t="s">
        <v>10163</v>
      </c>
      <c r="E189" s="29" t="s">
        <v>10164</v>
      </c>
      <c r="F189" s="29" t="s">
        <v>10165</v>
      </c>
      <c r="G189" s="28" t="s">
        <v>45</v>
      </c>
      <c r="H189" s="28" t="s">
        <v>46</v>
      </c>
      <c r="I189" s="54">
        <v>75</v>
      </c>
      <c r="J189" s="81">
        <f t="shared" ref="J189:J196" si="3">I189</f>
        <v>75</v>
      </c>
      <c r="K189" s="81">
        <f t="shared" ref="K189:K196" si="4">J189</f>
        <v>75</v>
      </c>
      <c r="L189" s="59" t="s">
        <v>10166</v>
      </c>
      <c r="M189" s="36" t="s">
        <v>10049</v>
      </c>
      <c r="N189" s="36" t="s">
        <v>10050</v>
      </c>
    </row>
    <row r="190" s="4" customFormat="1" ht="39" spans="1:14">
      <c r="A190" s="28"/>
      <c r="B190" s="45" t="s">
        <v>145</v>
      </c>
      <c r="C190" s="29" t="s">
        <v>10167</v>
      </c>
      <c r="D190" s="29" t="s">
        <v>10168</v>
      </c>
      <c r="E190" s="29"/>
      <c r="F190" s="29"/>
      <c r="G190" s="28" t="s">
        <v>45</v>
      </c>
      <c r="H190" s="28" t="s">
        <v>46</v>
      </c>
      <c r="I190" s="54">
        <v>30</v>
      </c>
      <c r="J190" s="81">
        <f t="shared" si="3"/>
        <v>30</v>
      </c>
      <c r="K190" s="81">
        <f t="shared" si="4"/>
        <v>30</v>
      </c>
      <c r="L190" s="59" t="s">
        <v>10093</v>
      </c>
      <c r="M190" s="36" t="s">
        <v>10049</v>
      </c>
      <c r="N190" s="36" t="s">
        <v>10050</v>
      </c>
    </row>
    <row r="191" s="4" customFormat="1" ht="39" spans="1:14">
      <c r="A191" s="28"/>
      <c r="B191" s="45" t="s">
        <v>145</v>
      </c>
      <c r="C191" s="29" t="s">
        <v>10169</v>
      </c>
      <c r="D191" s="29" t="s">
        <v>10170</v>
      </c>
      <c r="E191" s="29"/>
      <c r="F191" s="29"/>
      <c r="G191" s="28" t="s">
        <v>45</v>
      </c>
      <c r="H191" s="28" t="s">
        <v>46</v>
      </c>
      <c r="I191" s="54">
        <v>75</v>
      </c>
      <c r="J191" s="81">
        <f t="shared" si="3"/>
        <v>75</v>
      </c>
      <c r="K191" s="81">
        <f t="shared" si="4"/>
        <v>75</v>
      </c>
      <c r="L191" s="59"/>
      <c r="M191" s="36" t="s">
        <v>10049</v>
      </c>
      <c r="N191" s="36" t="s">
        <v>10050</v>
      </c>
    </row>
    <row r="192" s="4" customFormat="1" ht="104" spans="1:14">
      <c r="A192" s="28">
        <v>13</v>
      </c>
      <c r="B192" s="45" t="s">
        <v>145</v>
      </c>
      <c r="C192" s="29" t="s">
        <v>10171</v>
      </c>
      <c r="D192" s="29" t="s">
        <v>10172</v>
      </c>
      <c r="E192" s="29" t="s">
        <v>10173</v>
      </c>
      <c r="F192" s="29" t="s">
        <v>10110</v>
      </c>
      <c r="G192" s="28" t="s">
        <v>45</v>
      </c>
      <c r="H192" s="28" t="s">
        <v>46</v>
      </c>
      <c r="I192" s="54">
        <v>115</v>
      </c>
      <c r="J192" s="81">
        <f t="shared" si="3"/>
        <v>115</v>
      </c>
      <c r="K192" s="81">
        <f t="shared" si="4"/>
        <v>115</v>
      </c>
      <c r="L192" s="85"/>
      <c r="M192" s="36" t="s">
        <v>10049</v>
      </c>
      <c r="N192" s="36" t="s">
        <v>10050</v>
      </c>
    </row>
    <row r="193" s="4" customFormat="1" ht="39" spans="1:14">
      <c r="A193" s="28"/>
      <c r="B193" s="45" t="s">
        <v>145</v>
      </c>
      <c r="C193" s="29" t="s">
        <v>10174</v>
      </c>
      <c r="D193" s="29" t="s">
        <v>10175</v>
      </c>
      <c r="E193" s="29"/>
      <c r="F193" s="29"/>
      <c r="G193" s="28" t="s">
        <v>45</v>
      </c>
      <c r="H193" s="28" t="s">
        <v>46</v>
      </c>
      <c r="I193" s="54">
        <v>30</v>
      </c>
      <c r="J193" s="81">
        <f t="shared" si="3"/>
        <v>30</v>
      </c>
      <c r="K193" s="81">
        <f t="shared" si="4"/>
        <v>30</v>
      </c>
      <c r="L193" s="59" t="s">
        <v>10093</v>
      </c>
      <c r="M193" s="36" t="s">
        <v>10049</v>
      </c>
      <c r="N193" s="36" t="s">
        <v>10050</v>
      </c>
    </row>
    <row r="194" s="4" customFormat="1" ht="37" customHeight="1" spans="1:14">
      <c r="A194" s="28"/>
      <c r="B194" s="45" t="s">
        <v>145</v>
      </c>
      <c r="C194" s="29" t="s">
        <v>10176</v>
      </c>
      <c r="D194" s="29" t="s">
        <v>10177</v>
      </c>
      <c r="E194" s="29"/>
      <c r="F194" s="29"/>
      <c r="G194" s="28" t="s">
        <v>45</v>
      </c>
      <c r="H194" s="28" t="s">
        <v>46</v>
      </c>
      <c r="I194" s="54">
        <v>50</v>
      </c>
      <c r="J194" s="81">
        <f t="shared" si="3"/>
        <v>50</v>
      </c>
      <c r="K194" s="81">
        <f t="shared" si="4"/>
        <v>50</v>
      </c>
      <c r="L194" s="59" t="s">
        <v>10178</v>
      </c>
      <c r="M194" s="36" t="s">
        <v>10049</v>
      </c>
      <c r="N194" s="36" t="s">
        <v>10050</v>
      </c>
    </row>
    <row r="195" s="4" customFormat="1" ht="39" spans="1:14">
      <c r="A195" s="28"/>
      <c r="B195" s="45" t="s">
        <v>145</v>
      </c>
      <c r="C195" s="29" t="s">
        <v>10179</v>
      </c>
      <c r="D195" s="29" t="s">
        <v>10180</v>
      </c>
      <c r="E195" s="29"/>
      <c r="F195" s="29"/>
      <c r="G195" s="28" t="s">
        <v>45</v>
      </c>
      <c r="H195" s="28" t="s">
        <v>46</v>
      </c>
      <c r="I195" s="54">
        <v>115</v>
      </c>
      <c r="J195" s="81">
        <f t="shared" si="3"/>
        <v>115</v>
      </c>
      <c r="K195" s="81">
        <f t="shared" si="4"/>
        <v>115</v>
      </c>
      <c r="L195" s="59"/>
      <c r="M195" s="36" t="s">
        <v>10049</v>
      </c>
      <c r="N195" s="36" t="s">
        <v>10050</v>
      </c>
    </row>
    <row r="196" s="4" customFormat="1" ht="39" spans="1:14">
      <c r="A196" s="28"/>
      <c r="B196" s="45" t="s">
        <v>145</v>
      </c>
      <c r="C196" s="29" t="s">
        <v>10181</v>
      </c>
      <c r="D196" s="29" t="s">
        <v>10182</v>
      </c>
      <c r="E196" s="29"/>
      <c r="F196" s="29"/>
      <c r="G196" s="28" t="s">
        <v>45</v>
      </c>
      <c r="H196" s="28" t="s">
        <v>46</v>
      </c>
      <c r="I196" s="54">
        <v>115</v>
      </c>
      <c r="J196" s="81">
        <f t="shared" si="3"/>
        <v>115</v>
      </c>
      <c r="K196" s="81">
        <f t="shared" si="4"/>
        <v>115</v>
      </c>
      <c r="L196" s="59"/>
      <c r="M196" s="36" t="s">
        <v>10049</v>
      </c>
      <c r="N196" s="36" t="s">
        <v>10050</v>
      </c>
    </row>
    <row r="197" s="7" customFormat="1" ht="160" customHeight="1" spans="1:15">
      <c r="A197" s="54"/>
      <c r="B197" s="45"/>
      <c r="C197" s="29" t="s">
        <v>10183</v>
      </c>
      <c r="D197" s="29" t="s">
        <v>10184</v>
      </c>
      <c r="E197" s="29" t="s">
        <v>10185</v>
      </c>
      <c r="F197" s="29"/>
      <c r="G197" s="29"/>
      <c r="H197" s="29"/>
      <c r="I197" s="29"/>
      <c r="J197" s="29"/>
      <c r="K197" s="29"/>
      <c r="L197" s="29"/>
      <c r="M197" s="36" t="s">
        <v>10186</v>
      </c>
      <c r="N197" s="36" t="s">
        <v>10187</v>
      </c>
      <c r="O197" s="86"/>
    </row>
    <row r="198" s="7" customFormat="1" spans="1:15">
      <c r="A198" s="54"/>
      <c r="B198" s="45"/>
      <c r="C198" s="29">
        <v>2403</v>
      </c>
      <c r="D198" s="29" t="s">
        <v>10188</v>
      </c>
      <c r="E198" s="29"/>
      <c r="F198" s="29"/>
      <c r="G198" s="28"/>
      <c r="H198" s="28"/>
      <c r="I198" s="28"/>
      <c r="J198" s="87"/>
      <c r="K198" s="87"/>
      <c r="L198" s="59"/>
      <c r="M198" s="36" t="s">
        <v>10186</v>
      </c>
      <c r="N198" s="36" t="s">
        <v>10187</v>
      </c>
      <c r="O198" s="86"/>
    </row>
    <row r="199" s="7" customFormat="1" ht="65" spans="1:15">
      <c r="A199" s="54">
        <v>1</v>
      </c>
      <c r="B199" s="45" t="s">
        <v>145</v>
      </c>
      <c r="C199" s="576" t="s">
        <v>10189</v>
      </c>
      <c r="D199" s="29" t="s">
        <v>10190</v>
      </c>
      <c r="E199" s="29" t="s">
        <v>10191</v>
      </c>
      <c r="F199" s="29" t="s">
        <v>10192</v>
      </c>
      <c r="G199" s="28" t="s">
        <v>76</v>
      </c>
      <c r="H199" s="28" t="s">
        <v>46</v>
      </c>
      <c r="I199" s="88">
        <v>6.4</v>
      </c>
      <c r="J199" s="88">
        <v>6.4</v>
      </c>
      <c r="K199" s="88">
        <v>6.4</v>
      </c>
      <c r="L199" s="59"/>
      <c r="M199" s="36" t="s">
        <v>10186</v>
      </c>
      <c r="N199" s="36" t="s">
        <v>10187</v>
      </c>
      <c r="O199" s="86"/>
    </row>
    <row r="200" s="7" customFormat="1" ht="78" spans="1:15">
      <c r="A200" s="54">
        <v>2</v>
      </c>
      <c r="B200" s="45" t="s">
        <v>145</v>
      </c>
      <c r="C200" s="576" t="s">
        <v>10193</v>
      </c>
      <c r="D200" s="29" t="s">
        <v>10194</v>
      </c>
      <c r="E200" s="29" t="s">
        <v>10195</v>
      </c>
      <c r="F200" s="29" t="s">
        <v>10196</v>
      </c>
      <c r="G200" s="28" t="s">
        <v>76</v>
      </c>
      <c r="H200" s="28" t="s">
        <v>46</v>
      </c>
      <c r="I200" s="88">
        <v>19</v>
      </c>
      <c r="J200" s="88">
        <v>19</v>
      </c>
      <c r="K200" s="88">
        <v>19</v>
      </c>
      <c r="L200" s="59" t="s">
        <v>10197</v>
      </c>
      <c r="M200" s="36" t="s">
        <v>10186</v>
      </c>
      <c r="N200" s="36" t="s">
        <v>10187</v>
      </c>
      <c r="O200" s="86"/>
    </row>
    <row r="201" s="7" customFormat="1" ht="78" spans="1:15">
      <c r="A201" s="54">
        <v>3</v>
      </c>
      <c r="B201" s="45" t="s">
        <v>145</v>
      </c>
      <c r="C201" s="576" t="s">
        <v>10198</v>
      </c>
      <c r="D201" s="29" t="s">
        <v>10199</v>
      </c>
      <c r="E201" s="29" t="s">
        <v>10200</v>
      </c>
      <c r="F201" s="29" t="s">
        <v>10201</v>
      </c>
      <c r="G201" s="28" t="s">
        <v>29</v>
      </c>
      <c r="H201" s="28" t="s">
        <v>46</v>
      </c>
      <c r="I201" s="88">
        <v>31</v>
      </c>
      <c r="J201" s="88">
        <v>31</v>
      </c>
      <c r="K201" s="88">
        <v>31</v>
      </c>
      <c r="L201" s="59" t="s">
        <v>10202</v>
      </c>
      <c r="M201" s="36" t="s">
        <v>10186</v>
      </c>
      <c r="N201" s="36" t="s">
        <v>10187</v>
      </c>
      <c r="O201" s="86"/>
    </row>
    <row r="202" s="7" customFormat="1" ht="26" spans="1:15">
      <c r="A202" s="54"/>
      <c r="B202" s="45" t="s">
        <v>145</v>
      </c>
      <c r="C202" s="576" t="s">
        <v>10203</v>
      </c>
      <c r="D202" s="29" t="s">
        <v>10204</v>
      </c>
      <c r="E202" s="29"/>
      <c r="F202" s="29"/>
      <c r="G202" s="28" t="s">
        <v>29</v>
      </c>
      <c r="H202" s="28" t="s">
        <v>46</v>
      </c>
      <c r="I202" s="89">
        <v>9.3</v>
      </c>
      <c r="J202" s="89">
        <v>9.3</v>
      </c>
      <c r="K202" s="89">
        <v>9.3</v>
      </c>
      <c r="L202" s="59" t="s">
        <v>10205</v>
      </c>
      <c r="M202" s="36" t="s">
        <v>10186</v>
      </c>
      <c r="N202" s="36" t="s">
        <v>10187</v>
      </c>
      <c r="O202" s="86"/>
    </row>
    <row r="203" s="7" customFormat="1" ht="65" spans="1:15">
      <c r="A203" s="54">
        <v>4</v>
      </c>
      <c r="B203" s="45" t="s">
        <v>145</v>
      </c>
      <c r="C203" s="576" t="s">
        <v>10206</v>
      </c>
      <c r="D203" s="29" t="s">
        <v>10207</v>
      </c>
      <c r="E203" s="29" t="s">
        <v>10208</v>
      </c>
      <c r="F203" s="29" t="s">
        <v>10209</v>
      </c>
      <c r="G203" s="28" t="s">
        <v>29</v>
      </c>
      <c r="H203" s="28" t="s">
        <v>46</v>
      </c>
      <c r="I203" s="88">
        <v>26</v>
      </c>
      <c r="J203" s="88">
        <v>26</v>
      </c>
      <c r="K203" s="88">
        <v>26</v>
      </c>
      <c r="L203" s="59"/>
      <c r="M203" s="36" t="s">
        <v>10186</v>
      </c>
      <c r="N203" s="36" t="s">
        <v>10187</v>
      </c>
      <c r="O203" s="86"/>
    </row>
    <row r="204" s="7" customFormat="1" ht="26" spans="1:15">
      <c r="A204" s="54"/>
      <c r="B204" s="45" t="s">
        <v>145</v>
      </c>
      <c r="C204" s="576" t="s">
        <v>10210</v>
      </c>
      <c r="D204" s="29" t="s">
        <v>10211</v>
      </c>
      <c r="E204" s="29"/>
      <c r="F204" s="29"/>
      <c r="G204" s="28" t="s">
        <v>29</v>
      </c>
      <c r="H204" s="28" t="s">
        <v>46</v>
      </c>
      <c r="I204" s="89">
        <v>7.8</v>
      </c>
      <c r="J204" s="89">
        <v>7.8</v>
      </c>
      <c r="K204" s="89">
        <v>7.8</v>
      </c>
      <c r="L204" s="59" t="s">
        <v>10205</v>
      </c>
      <c r="M204" s="36" t="s">
        <v>10186</v>
      </c>
      <c r="N204" s="36" t="s">
        <v>10187</v>
      </c>
      <c r="O204" s="86"/>
    </row>
    <row r="205" s="7" customFormat="1" ht="65" spans="1:15">
      <c r="A205" s="54">
        <v>5</v>
      </c>
      <c r="B205" s="45" t="s">
        <v>145</v>
      </c>
      <c r="C205" s="576" t="s">
        <v>10212</v>
      </c>
      <c r="D205" s="29" t="s">
        <v>10213</v>
      </c>
      <c r="E205" s="29" t="s">
        <v>10214</v>
      </c>
      <c r="F205" s="29" t="s">
        <v>10215</v>
      </c>
      <c r="G205" s="28" t="s">
        <v>76</v>
      </c>
      <c r="H205" s="28" t="s">
        <v>972</v>
      </c>
      <c r="I205" s="88">
        <v>7</v>
      </c>
      <c r="J205" s="88">
        <v>7</v>
      </c>
      <c r="K205" s="88">
        <v>7</v>
      </c>
      <c r="L205" s="59" t="s">
        <v>10216</v>
      </c>
      <c r="M205" s="36" t="s">
        <v>10186</v>
      </c>
      <c r="N205" s="36" t="s">
        <v>10187</v>
      </c>
      <c r="O205" s="86"/>
    </row>
    <row r="206" s="7" customFormat="1" ht="78" spans="1:15">
      <c r="A206" s="54">
        <v>6</v>
      </c>
      <c r="B206" s="45" t="s">
        <v>145</v>
      </c>
      <c r="C206" s="576" t="s">
        <v>10217</v>
      </c>
      <c r="D206" s="29" t="s">
        <v>10218</v>
      </c>
      <c r="E206" s="29" t="s">
        <v>10219</v>
      </c>
      <c r="F206" s="29" t="s">
        <v>10220</v>
      </c>
      <c r="G206" s="28" t="s">
        <v>76</v>
      </c>
      <c r="H206" s="28" t="s">
        <v>46</v>
      </c>
      <c r="I206" s="88">
        <v>10</v>
      </c>
      <c r="J206" s="88">
        <v>10</v>
      </c>
      <c r="K206" s="88">
        <v>10</v>
      </c>
      <c r="L206" s="59" t="s">
        <v>10221</v>
      </c>
      <c r="M206" s="36" t="s">
        <v>10186</v>
      </c>
      <c r="N206" s="36" t="s">
        <v>10187</v>
      </c>
      <c r="O206" s="86"/>
    </row>
    <row r="207" s="7" customFormat="1" ht="39" spans="1:15">
      <c r="A207" s="54"/>
      <c r="B207" s="45" t="s">
        <v>145</v>
      </c>
      <c r="C207" s="576" t="s">
        <v>10222</v>
      </c>
      <c r="D207" s="29" t="s">
        <v>10223</v>
      </c>
      <c r="E207" s="29"/>
      <c r="F207" s="29"/>
      <c r="G207" s="28" t="s">
        <v>76</v>
      </c>
      <c r="H207" s="28" t="s">
        <v>46</v>
      </c>
      <c r="I207" s="90">
        <v>3</v>
      </c>
      <c r="J207" s="90">
        <v>3</v>
      </c>
      <c r="K207" s="90">
        <v>3</v>
      </c>
      <c r="L207" s="59"/>
      <c r="M207" s="36" t="s">
        <v>10186</v>
      </c>
      <c r="N207" s="36" t="s">
        <v>10187</v>
      </c>
      <c r="O207" s="86"/>
    </row>
    <row r="208" s="7" customFormat="1" ht="52" spans="1:15">
      <c r="A208" s="54">
        <v>7</v>
      </c>
      <c r="B208" s="45" t="s">
        <v>145</v>
      </c>
      <c r="C208" s="576" t="s">
        <v>10224</v>
      </c>
      <c r="D208" s="29" t="s">
        <v>10225</v>
      </c>
      <c r="E208" s="29" t="s">
        <v>10226</v>
      </c>
      <c r="F208" s="29" t="s">
        <v>10227</v>
      </c>
      <c r="G208" s="28" t="s">
        <v>29</v>
      </c>
      <c r="H208" s="28" t="s">
        <v>46</v>
      </c>
      <c r="I208" s="88">
        <v>7</v>
      </c>
      <c r="J208" s="88">
        <v>7</v>
      </c>
      <c r="K208" s="88">
        <v>7</v>
      </c>
      <c r="L208" s="59"/>
      <c r="M208" s="36" t="s">
        <v>10186</v>
      </c>
      <c r="N208" s="36" t="s">
        <v>10187</v>
      </c>
      <c r="O208" s="86"/>
    </row>
    <row r="209" s="7" customFormat="1" ht="65" spans="1:15">
      <c r="A209" s="54">
        <v>8</v>
      </c>
      <c r="B209" s="45" t="s">
        <v>145</v>
      </c>
      <c r="C209" s="576" t="s">
        <v>10228</v>
      </c>
      <c r="D209" s="29" t="s">
        <v>10229</v>
      </c>
      <c r="E209" s="29" t="s">
        <v>10230</v>
      </c>
      <c r="F209" s="29" t="s">
        <v>10231</v>
      </c>
      <c r="G209" s="28" t="s">
        <v>76</v>
      </c>
      <c r="H209" s="28" t="s">
        <v>972</v>
      </c>
      <c r="I209" s="88">
        <v>40</v>
      </c>
      <c r="J209" s="88">
        <v>40</v>
      </c>
      <c r="K209" s="88">
        <v>40</v>
      </c>
      <c r="L209" s="59" t="s">
        <v>10232</v>
      </c>
      <c r="M209" s="36" t="s">
        <v>10186</v>
      </c>
      <c r="N209" s="36" t="s">
        <v>10187</v>
      </c>
      <c r="O209" s="86"/>
    </row>
    <row r="210" s="7" customFormat="1" ht="65" spans="1:15">
      <c r="A210" s="54">
        <v>9</v>
      </c>
      <c r="B210" s="45" t="s">
        <v>145</v>
      </c>
      <c r="C210" s="576" t="s">
        <v>10233</v>
      </c>
      <c r="D210" s="29" t="s">
        <v>10234</v>
      </c>
      <c r="E210" s="29" t="s">
        <v>10235</v>
      </c>
      <c r="F210" s="29" t="s">
        <v>10236</v>
      </c>
      <c r="G210" s="28" t="s">
        <v>76</v>
      </c>
      <c r="H210" s="28" t="s">
        <v>972</v>
      </c>
      <c r="I210" s="88">
        <v>8</v>
      </c>
      <c r="J210" s="88">
        <v>8</v>
      </c>
      <c r="K210" s="88">
        <v>8</v>
      </c>
      <c r="L210" s="59"/>
      <c r="M210" s="36" t="s">
        <v>10186</v>
      </c>
      <c r="N210" s="36" t="s">
        <v>10187</v>
      </c>
      <c r="O210" s="86"/>
    </row>
    <row r="211" s="7" customFormat="1" ht="65" spans="1:15">
      <c r="A211" s="54">
        <v>10</v>
      </c>
      <c r="B211" s="45" t="s">
        <v>145</v>
      </c>
      <c r="C211" s="576" t="s">
        <v>10237</v>
      </c>
      <c r="D211" s="29" t="s">
        <v>10238</v>
      </c>
      <c r="E211" s="29" t="s">
        <v>10239</v>
      </c>
      <c r="F211" s="29" t="s">
        <v>10240</v>
      </c>
      <c r="G211" s="28" t="s">
        <v>76</v>
      </c>
      <c r="H211" s="28" t="s">
        <v>972</v>
      </c>
      <c r="I211" s="88">
        <v>5</v>
      </c>
      <c r="J211" s="88">
        <v>5</v>
      </c>
      <c r="K211" s="88">
        <v>5</v>
      </c>
      <c r="L211" s="59"/>
      <c r="M211" s="36" t="s">
        <v>10186</v>
      </c>
      <c r="N211" s="36" t="s">
        <v>10187</v>
      </c>
      <c r="O211" s="86"/>
    </row>
    <row r="212" s="7" customFormat="1" ht="65" spans="1:15">
      <c r="A212" s="54">
        <v>11</v>
      </c>
      <c r="B212" s="45" t="s">
        <v>145</v>
      </c>
      <c r="C212" s="576" t="s">
        <v>10241</v>
      </c>
      <c r="D212" s="29" t="s">
        <v>10242</v>
      </c>
      <c r="E212" s="29" t="s">
        <v>10243</v>
      </c>
      <c r="F212" s="29" t="s">
        <v>10240</v>
      </c>
      <c r="G212" s="28" t="s">
        <v>76</v>
      </c>
      <c r="H212" s="28" t="s">
        <v>46</v>
      </c>
      <c r="I212" s="88">
        <v>13</v>
      </c>
      <c r="J212" s="88">
        <v>13</v>
      </c>
      <c r="K212" s="88">
        <v>13</v>
      </c>
      <c r="L212" s="59"/>
      <c r="M212" s="36" t="s">
        <v>10186</v>
      </c>
      <c r="N212" s="36" t="s">
        <v>10187</v>
      </c>
      <c r="O212" s="86"/>
    </row>
    <row r="213" s="7" customFormat="1" ht="26" spans="1:15">
      <c r="A213" s="54"/>
      <c r="B213" s="45" t="s">
        <v>145</v>
      </c>
      <c r="C213" s="576" t="s">
        <v>10244</v>
      </c>
      <c r="D213" s="29" t="s">
        <v>10245</v>
      </c>
      <c r="E213" s="29"/>
      <c r="F213" s="29"/>
      <c r="G213" s="28" t="s">
        <v>76</v>
      </c>
      <c r="H213" s="28" t="s">
        <v>46</v>
      </c>
      <c r="I213" s="89">
        <v>3.9</v>
      </c>
      <c r="J213" s="89">
        <v>3.9</v>
      </c>
      <c r="K213" s="89">
        <v>3.9</v>
      </c>
      <c r="L213" s="59" t="s">
        <v>10205</v>
      </c>
      <c r="M213" s="36" t="s">
        <v>10186</v>
      </c>
      <c r="N213" s="36" t="s">
        <v>10187</v>
      </c>
      <c r="O213" s="86"/>
    </row>
    <row r="214" s="7" customFormat="1" ht="65" spans="1:15">
      <c r="A214" s="54">
        <v>12</v>
      </c>
      <c r="B214" s="45" t="s">
        <v>145</v>
      </c>
      <c r="C214" s="576" t="s">
        <v>10246</v>
      </c>
      <c r="D214" s="29" t="s">
        <v>10247</v>
      </c>
      <c r="E214" s="29" t="s">
        <v>10248</v>
      </c>
      <c r="F214" s="29" t="s">
        <v>10240</v>
      </c>
      <c r="G214" s="28" t="s">
        <v>29</v>
      </c>
      <c r="H214" s="28" t="s">
        <v>46</v>
      </c>
      <c r="I214" s="88">
        <v>16</v>
      </c>
      <c r="J214" s="88">
        <v>16</v>
      </c>
      <c r="K214" s="88">
        <v>16</v>
      </c>
      <c r="L214" s="59"/>
      <c r="M214" s="36" t="s">
        <v>10186</v>
      </c>
      <c r="N214" s="36" t="s">
        <v>10187</v>
      </c>
      <c r="O214" s="86"/>
    </row>
    <row r="215" s="7" customFormat="1" ht="26" spans="1:15">
      <c r="A215" s="54"/>
      <c r="B215" s="45" t="s">
        <v>145</v>
      </c>
      <c r="C215" s="576" t="s">
        <v>10249</v>
      </c>
      <c r="D215" s="29" t="s">
        <v>10250</v>
      </c>
      <c r="E215" s="29"/>
      <c r="F215" s="29"/>
      <c r="G215" s="28" t="s">
        <v>29</v>
      </c>
      <c r="H215" s="28" t="s">
        <v>46</v>
      </c>
      <c r="I215" s="89">
        <v>4.8</v>
      </c>
      <c r="J215" s="89">
        <v>4.8</v>
      </c>
      <c r="K215" s="89">
        <v>4.8</v>
      </c>
      <c r="L215" s="59" t="s">
        <v>10205</v>
      </c>
      <c r="M215" s="36" t="s">
        <v>10186</v>
      </c>
      <c r="N215" s="36" t="s">
        <v>10187</v>
      </c>
      <c r="O215" s="86"/>
    </row>
    <row r="216" s="7" customFormat="1" ht="65" spans="1:15">
      <c r="A216" s="54">
        <v>13</v>
      </c>
      <c r="B216" s="45" t="s">
        <v>145</v>
      </c>
      <c r="C216" s="576" t="s">
        <v>10251</v>
      </c>
      <c r="D216" s="29" t="s">
        <v>10252</v>
      </c>
      <c r="E216" s="29" t="s">
        <v>10253</v>
      </c>
      <c r="F216" s="29" t="s">
        <v>10254</v>
      </c>
      <c r="G216" s="28" t="s">
        <v>29</v>
      </c>
      <c r="H216" s="28" t="s">
        <v>972</v>
      </c>
      <c r="I216" s="88">
        <v>39</v>
      </c>
      <c r="J216" s="88">
        <v>39</v>
      </c>
      <c r="K216" s="88">
        <v>39</v>
      </c>
      <c r="L216" s="59" t="s">
        <v>10255</v>
      </c>
      <c r="M216" s="36" t="s">
        <v>10186</v>
      </c>
      <c r="N216" s="36" t="s">
        <v>10187</v>
      </c>
      <c r="O216" s="86"/>
    </row>
    <row r="217" s="7" customFormat="1" ht="65" spans="1:15">
      <c r="A217" s="54">
        <v>14</v>
      </c>
      <c r="B217" s="45" t="s">
        <v>145</v>
      </c>
      <c r="C217" s="576" t="s">
        <v>10256</v>
      </c>
      <c r="D217" s="29" t="s">
        <v>10257</v>
      </c>
      <c r="E217" s="29" t="s">
        <v>10258</v>
      </c>
      <c r="F217" s="29" t="s">
        <v>10259</v>
      </c>
      <c r="G217" s="28" t="s">
        <v>76</v>
      </c>
      <c r="H217" s="28" t="s">
        <v>972</v>
      </c>
      <c r="I217" s="88">
        <v>10</v>
      </c>
      <c r="J217" s="88">
        <v>10</v>
      </c>
      <c r="K217" s="88">
        <v>10</v>
      </c>
      <c r="L217" s="59"/>
      <c r="M217" s="36" t="s">
        <v>10186</v>
      </c>
      <c r="N217" s="36" t="s">
        <v>10187</v>
      </c>
      <c r="O217" s="86"/>
    </row>
    <row r="218" s="7" customFormat="1" ht="52" spans="1:15">
      <c r="A218" s="54">
        <v>15</v>
      </c>
      <c r="B218" s="45" t="s">
        <v>145</v>
      </c>
      <c r="C218" s="576" t="s">
        <v>10260</v>
      </c>
      <c r="D218" s="29" t="s">
        <v>10261</v>
      </c>
      <c r="E218" s="29" t="s">
        <v>10262</v>
      </c>
      <c r="F218" s="29" t="s">
        <v>10263</v>
      </c>
      <c r="G218" s="28" t="s">
        <v>76</v>
      </c>
      <c r="H218" s="28" t="s">
        <v>972</v>
      </c>
      <c r="I218" s="88">
        <v>7</v>
      </c>
      <c r="J218" s="88">
        <v>7</v>
      </c>
      <c r="K218" s="88">
        <v>7</v>
      </c>
      <c r="L218" s="59" t="s">
        <v>10264</v>
      </c>
      <c r="M218" s="36" t="s">
        <v>10186</v>
      </c>
      <c r="N218" s="36" t="s">
        <v>10187</v>
      </c>
      <c r="O218" s="86"/>
    </row>
    <row r="219" s="7" customFormat="1" ht="65" spans="1:15">
      <c r="A219" s="54">
        <v>16</v>
      </c>
      <c r="B219" s="45" t="s">
        <v>145</v>
      </c>
      <c r="C219" s="576" t="s">
        <v>10265</v>
      </c>
      <c r="D219" s="29" t="s">
        <v>10266</v>
      </c>
      <c r="E219" s="29" t="s">
        <v>10267</v>
      </c>
      <c r="F219" s="29" t="s">
        <v>10254</v>
      </c>
      <c r="G219" s="28" t="s">
        <v>45</v>
      </c>
      <c r="H219" s="28" t="s">
        <v>972</v>
      </c>
      <c r="I219" s="88">
        <v>38</v>
      </c>
      <c r="J219" s="88">
        <v>38</v>
      </c>
      <c r="K219" s="88">
        <v>38</v>
      </c>
      <c r="L219" s="59"/>
      <c r="M219" s="36" t="s">
        <v>10186</v>
      </c>
      <c r="N219" s="36" t="s">
        <v>10187</v>
      </c>
      <c r="O219" s="86"/>
    </row>
    <row r="220" s="7" customFormat="1" ht="65" spans="1:15">
      <c r="A220" s="54">
        <v>17</v>
      </c>
      <c r="B220" s="45" t="s">
        <v>145</v>
      </c>
      <c r="C220" s="576" t="s">
        <v>10268</v>
      </c>
      <c r="D220" s="29" t="s">
        <v>10269</v>
      </c>
      <c r="E220" s="29" t="s">
        <v>10270</v>
      </c>
      <c r="F220" s="29" t="s">
        <v>10271</v>
      </c>
      <c r="G220" s="28" t="s">
        <v>76</v>
      </c>
      <c r="H220" s="28" t="s">
        <v>972</v>
      </c>
      <c r="I220" s="88">
        <v>7</v>
      </c>
      <c r="J220" s="88">
        <v>7</v>
      </c>
      <c r="K220" s="88">
        <v>7</v>
      </c>
      <c r="L220" s="59"/>
      <c r="M220" s="36" t="s">
        <v>10186</v>
      </c>
      <c r="N220" s="36" t="s">
        <v>10187</v>
      </c>
      <c r="O220" s="86"/>
    </row>
    <row r="221" s="7" customFormat="1" ht="26" spans="1:15">
      <c r="A221" s="54"/>
      <c r="B221" s="45" t="s">
        <v>145</v>
      </c>
      <c r="C221" s="576" t="s">
        <v>10272</v>
      </c>
      <c r="D221" s="29" t="s">
        <v>10273</v>
      </c>
      <c r="E221" s="29"/>
      <c r="F221" s="29"/>
      <c r="G221" s="28" t="s">
        <v>76</v>
      </c>
      <c r="H221" s="28" t="s">
        <v>972</v>
      </c>
      <c r="I221" s="89">
        <v>2.1</v>
      </c>
      <c r="J221" s="89">
        <v>2.1</v>
      </c>
      <c r="K221" s="89">
        <v>2.1</v>
      </c>
      <c r="L221" s="59" t="s">
        <v>10205</v>
      </c>
      <c r="M221" s="36" t="s">
        <v>10186</v>
      </c>
      <c r="N221" s="36" t="s">
        <v>10187</v>
      </c>
      <c r="O221" s="86"/>
    </row>
    <row r="222" s="7" customFormat="1" ht="78" spans="1:15">
      <c r="A222" s="54">
        <v>18</v>
      </c>
      <c r="B222" s="45" t="s">
        <v>145</v>
      </c>
      <c r="C222" s="576" t="s">
        <v>10274</v>
      </c>
      <c r="D222" s="29" t="s">
        <v>10275</v>
      </c>
      <c r="E222" s="29" t="s">
        <v>10276</v>
      </c>
      <c r="F222" s="29" t="s">
        <v>10277</v>
      </c>
      <c r="G222" s="28" t="s">
        <v>76</v>
      </c>
      <c r="H222" s="28" t="s">
        <v>972</v>
      </c>
      <c r="I222" s="88">
        <v>4</v>
      </c>
      <c r="J222" s="88">
        <v>4</v>
      </c>
      <c r="K222" s="88">
        <v>4</v>
      </c>
      <c r="L222" s="59"/>
      <c r="M222" s="36" t="s">
        <v>10186</v>
      </c>
      <c r="N222" s="36" t="s">
        <v>10187</v>
      </c>
      <c r="O222" s="86"/>
    </row>
    <row r="223" s="7" customFormat="1" ht="65" spans="1:15">
      <c r="A223" s="54">
        <v>19</v>
      </c>
      <c r="B223" s="45" t="s">
        <v>145</v>
      </c>
      <c r="C223" s="576" t="s">
        <v>10278</v>
      </c>
      <c r="D223" s="29" t="s">
        <v>10279</v>
      </c>
      <c r="E223" s="29" t="s">
        <v>10280</v>
      </c>
      <c r="F223" s="29" t="s">
        <v>10281</v>
      </c>
      <c r="G223" s="28" t="s">
        <v>29</v>
      </c>
      <c r="H223" s="28" t="s">
        <v>46</v>
      </c>
      <c r="I223" s="88">
        <v>28</v>
      </c>
      <c r="J223" s="88">
        <v>28</v>
      </c>
      <c r="K223" s="88">
        <v>28</v>
      </c>
      <c r="L223" s="59"/>
      <c r="M223" s="36" t="s">
        <v>10186</v>
      </c>
      <c r="N223" s="36" t="s">
        <v>10187</v>
      </c>
      <c r="O223" s="86"/>
    </row>
    <row r="224" s="7" customFormat="1" ht="26" spans="1:15">
      <c r="A224" s="54"/>
      <c r="B224" s="45" t="s">
        <v>145</v>
      </c>
      <c r="C224" s="576" t="s">
        <v>10282</v>
      </c>
      <c r="D224" s="29" t="s">
        <v>10283</v>
      </c>
      <c r="E224" s="29"/>
      <c r="F224" s="29"/>
      <c r="G224" s="28" t="s">
        <v>29</v>
      </c>
      <c r="H224" s="28" t="s">
        <v>46</v>
      </c>
      <c r="I224" s="89">
        <v>8.4</v>
      </c>
      <c r="J224" s="89">
        <v>8.4</v>
      </c>
      <c r="K224" s="89">
        <v>8.4</v>
      </c>
      <c r="L224" s="59" t="s">
        <v>10205</v>
      </c>
      <c r="M224" s="36" t="s">
        <v>10186</v>
      </c>
      <c r="N224" s="36" t="s">
        <v>10187</v>
      </c>
      <c r="O224" s="86"/>
    </row>
    <row r="225" s="7" customFormat="1" ht="78" spans="1:15">
      <c r="A225" s="54">
        <v>20</v>
      </c>
      <c r="B225" s="45" t="s">
        <v>145</v>
      </c>
      <c r="C225" s="576" t="s">
        <v>10284</v>
      </c>
      <c r="D225" s="29" t="s">
        <v>10285</v>
      </c>
      <c r="E225" s="29" t="s">
        <v>10286</v>
      </c>
      <c r="F225" s="29" t="s">
        <v>10287</v>
      </c>
      <c r="G225" s="28" t="s">
        <v>45</v>
      </c>
      <c r="H225" s="28" t="s">
        <v>972</v>
      </c>
      <c r="I225" s="88">
        <v>32</v>
      </c>
      <c r="J225" s="88">
        <v>32</v>
      </c>
      <c r="K225" s="88">
        <v>32</v>
      </c>
      <c r="L225" s="91" t="s">
        <v>10288</v>
      </c>
      <c r="M225" s="36" t="s">
        <v>10186</v>
      </c>
      <c r="N225" s="36" t="s">
        <v>10187</v>
      </c>
      <c r="O225" s="86"/>
    </row>
    <row r="226" s="7" customFormat="1" ht="26" spans="1:15">
      <c r="A226" s="54"/>
      <c r="B226" s="45" t="s">
        <v>145</v>
      </c>
      <c r="C226" s="576" t="s">
        <v>10289</v>
      </c>
      <c r="D226" s="29" t="s">
        <v>10290</v>
      </c>
      <c r="E226" s="29"/>
      <c r="F226" s="29"/>
      <c r="G226" s="28" t="s">
        <v>45</v>
      </c>
      <c r="H226" s="28" t="s">
        <v>972</v>
      </c>
      <c r="I226" s="92">
        <v>32</v>
      </c>
      <c r="J226" s="92">
        <v>32</v>
      </c>
      <c r="K226" s="92">
        <v>32</v>
      </c>
      <c r="L226" s="59"/>
      <c r="M226" s="36" t="s">
        <v>10186</v>
      </c>
      <c r="N226" s="36" t="s">
        <v>10187</v>
      </c>
      <c r="O226" s="86"/>
    </row>
    <row r="227" s="7" customFormat="1" ht="26" spans="1:15">
      <c r="A227" s="54"/>
      <c r="B227" s="45" t="s">
        <v>145</v>
      </c>
      <c r="C227" s="576" t="s">
        <v>10291</v>
      </c>
      <c r="D227" s="29" t="s">
        <v>10292</v>
      </c>
      <c r="E227" s="29"/>
      <c r="F227" s="29"/>
      <c r="G227" s="28" t="s">
        <v>45</v>
      </c>
      <c r="H227" s="28" t="s">
        <v>972</v>
      </c>
      <c r="I227" s="88">
        <v>32</v>
      </c>
      <c r="J227" s="88">
        <v>32</v>
      </c>
      <c r="K227" s="88">
        <v>32</v>
      </c>
      <c r="L227" s="59"/>
      <c r="M227" s="36" t="s">
        <v>10186</v>
      </c>
      <c r="N227" s="36" t="s">
        <v>10187</v>
      </c>
      <c r="O227" s="86"/>
    </row>
    <row r="228" s="7" customFormat="1" ht="26" spans="1:15">
      <c r="A228" s="54"/>
      <c r="B228" s="45" t="s">
        <v>145</v>
      </c>
      <c r="C228" s="576" t="s">
        <v>10293</v>
      </c>
      <c r="D228" s="29" t="s">
        <v>10294</v>
      </c>
      <c r="E228" s="29"/>
      <c r="F228" s="29"/>
      <c r="G228" s="28" t="s">
        <v>45</v>
      </c>
      <c r="H228" s="28" t="s">
        <v>972</v>
      </c>
      <c r="I228" s="88">
        <v>32</v>
      </c>
      <c r="J228" s="88">
        <v>32</v>
      </c>
      <c r="K228" s="88">
        <v>32</v>
      </c>
      <c r="L228" s="59"/>
      <c r="M228" s="36" t="s">
        <v>10186</v>
      </c>
      <c r="N228" s="36" t="s">
        <v>10187</v>
      </c>
      <c r="O228" s="86"/>
    </row>
    <row r="229" s="7" customFormat="1" ht="65" spans="1:15">
      <c r="A229" s="54">
        <v>21</v>
      </c>
      <c r="B229" s="45" t="s">
        <v>145</v>
      </c>
      <c r="C229" s="576" t="s">
        <v>10295</v>
      </c>
      <c r="D229" s="29" t="s">
        <v>10296</v>
      </c>
      <c r="E229" s="29" t="s">
        <v>10297</v>
      </c>
      <c r="F229" s="29" t="s">
        <v>10298</v>
      </c>
      <c r="G229" s="28" t="s">
        <v>76</v>
      </c>
      <c r="H229" s="28" t="s">
        <v>972</v>
      </c>
      <c r="I229" s="88">
        <v>7</v>
      </c>
      <c r="J229" s="88">
        <v>7</v>
      </c>
      <c r="K229" s="88">
        <v>7</v>
      </c>
      <c r="L229" s="59"/>
      <c r="M229" s="36" t="s">
        <v>10186</v>
      </c>
      <c r="N229" s="36" t="s">
        <v>10187</v>
      </c>
      <c r="O229" s="86"/>
    </row>
    <row r="230" s="7" customFormat="1" ht="65" spans="1:15">
      <c r="A230" s="54">
        <v>22</v>
      </c>
      <c r="B230" s="45" t="s">
        <v>145</v>
      </c>
      <c r="C230" s="576" t="s">
        <v>10299</v>
      </c>
      <c r="D230" s="29" t="s">
        <v>10300</v>
      </c>
      <c r="E230" s="29" t="s">
        <v>10301</v>
      </c>
      <c r="F230" s="29" t="s">
        <v>10302</v>
      </c>
      <c r="G230" s="28" t="s">
        <v>45</v>
      </c>
      <c r="H230" s="28" t="s">
        <v>46</v>
      </c>
      <c r="I230" s="88">
        <v>260</v>
      </c>
      <c r="J230" s="88">
        <v>260</v>
      </c>
      <c r="K230" s="88">
        <v>260</v>
      </c>
      <c r="L230" s="59"/>
      <c r="M230" s="36" t="s">
        <v>10186</v>
      </c>
      <c r="N230" s="36" t="s">
        <v>10187</v>
      </c>
      <c r="O230" s="86"/>
    </row>
    <row r="231" s="7" customFormat="1" ht="26" spans="1:15">
      <c r="A231" s="54"/>
      <c r="B231" s="45" t="s">
        <v>145</v>
      </c>
      <c r="C231" s="576" t="s">
        <v>10303</v>
      </c>
      <c r="D231" s="29" t="s">
        <v>10304</v>
      </c>
      <c r="E231" s="29"/>
      <c r="F231" s="29"/>
      <c r="G231" s="28" t="s">
        <v>45</v>
      </c>
      <c r="H231" s="28" t="s">
        <v>46</v>
      </c>
      <c r="I231" s="88">
        <v>260</v>
      </c>
      <c r="J231" s="88">
        <v>260</v>
      </c>
      <c r="K231" s="88">
        <v>260</v>
      </c>
      <c r="L231" s="59"/>
      <c r="M231" s="36" t="s">
        <v>10186</v>
      </c>
      <c r="N231" s="36" t="s">
        <v>10187</v>
      </c>
      <c r="O231" s="86"/>
    </row>
    <row r="232" s="7" customFormat="1" ht="78" spans="1:15">
      <c r="A232" s="54">
        <v>23</v>
      </c>
      <c r="B232" s="45" t="s">
        <v>145</v>
      </c>
      <c r="C232" s="576" t="s">
        <v>10305</v>
      </c>
      <c r="D232" s="29" t="s">
        <v>10306</v>
      </c>
      <c r="E232" s="29" t="s">
        <v>10307</v>
      </c>
      <c r="F232" s="29" t="s">
        <v>10308</v>
      </c>
      <c r="G232" s="28" t="s">
        <v>76</v>
      </c>
      <c r="H232" s="28" t="s">
        <v>972</v>
      </c>
      <c r="I232" s="88">
        <v>30</v>
      </c>
      <c r="J232" s="88">
        <v>30</v>
      </c>
      <c r="K232" s="88">
        <v>30</v>
      </c>
      <c r="L232" s="59" t="s">
        <v>10309</v>
      </c>
      <c r="M232" s="36" t="s">
        <v>10186</v>
      </c>
      <c r="N232" s="36" t="s">
        <v>10187</v>
      </c>
      <c r="O232" s="86"/>
    </row>
    <row r="233" s="7" customFormat="1" ht="65" spans="1:15">
      <c r="A233" s="54">
        <v>24</v>
      </c>
      <c r="B233" s="45" t="s">
        <v>145</v>
      </c>
      <c r="C233" s="576" t="s">
        <v>10310</v>
      </c>
      <c r="D233" s="29" t="s">
        <v>10311</v>
      </c>
      <c r="E233" s="29" t="s">
        <v>10312</v>
      </c>
      <c r="F233" s="29" t="s">
        <v>10313</v>
      </c>
      <c r="G233" s="28" t="s">
        <v>76</v>
      </c>
      <c r="H233" s="28" t="s">
        <v>46</v>
      </c>
      <c r="I233" s="88">
        <v>3</v>
      </c>
      <c r="J233" s="88">
        <v>3</v>
      </c>
      <c r="K233" s="88">
        <v>3</v>
      </c>
      <c r="L233" s="59"/>
      <c r="M233" s="36" t="s">
        <v>10186</v>
      </c>
      <c r="N233" s="36" t="s">
        <v>10187</v>
      </c>
      <c r="O233" s="86"/>
    </row>
    <row r="234" s="7" customFormat="1" ht="52" spans="1:15">
      <c r="A234" s="54">
        <v>25</v>
      </c>
      <c r="B234" s="45" t="s">
        <v>145</v>
      </c>
      <c r="C234" s="576" t="s">
        <v>10314</v>
      </c>
      <c r="D234" s="29" t="s">
        <v>10315</v>
      </c>
      <c r="E234" s="29" t="s">
        <v>10316</v>
      </c>
      <c r="F234" s="29" t="s">
        <v>10317</v>
      </c>
      <c r="G234" s="28" t="s">
        <v>76</v>
      </c>
      <c r="H234" s="28" t="s">
        <v>46</v>
      </c>
      <c r="I234" s="88">
        <v>10</v>
      </c>
      <c r="J234" s="88">
        <v>10</v>
      </c>
      <c r="K234" s="88">
        <v>10</v>
      </c>
      <c r="L234" s="59"/>
      <c r="M234" s="36" t="s">
        <v>10186</v>
      </c>
      <c r="N234" s="36" t="s">
        <v>10187</v>
      </c>
      <c r="O234" s="86"/>
    </row>
    <row r="235" s="7" customFormat="1" ht="26" spans="1:15">
      <c r="A235" s="54"/>
      <c r="B235" s="45" t="s">
        <v>145</v>
      </c>
      <c r="C235" s="576" t="s">
        <v>10318</v>
      </c>
      <c r="D235" s="29" t="s">
        <v>10319</v>
      </c>
      <c r="E235" s="29"/>
      <c r="F235" s="29"/>
      <c r="G235" s="28" t="s">
        <v>76</v>
      </c>
      <c r="H235" s="28" t="s">
        <v>46</v>
      </c>
      <c r="I235" s="90">
        <v>3</v>
      </c>
      <c r="J235" s="90">
        <v>3</v>
      </c>
      <c r="K235" s="90">
        <v>3</v>
      </c>
      <c r="L235" s="59" t="s">
        <v>10205</v>
      </c>
      <c r="M235" s="36" t="s">
        <v>10186</v>
      </c>
      <c r="N235" s="36" t="s">
        <v>10187</v>
      </c>
      <c r="O235" s="86"/>
    </row>
    <row r="236" s="7" customFormat="1" ht="65" spans="1:15">
      <c r="A236" s="54">
        <v>26</v>
      </c>
      <c r="B236" s="45" t="s">
        <v>145</v>
      </c>
      <c r="C236" s="576" t="s">
        <v>10320</v>
      </c>
      <c r="D236" s="29" t="s">
        <v>10321</v>
      </c>
      <c r="E236" s="29" t="s">
        <v>10322</v>
      </c>
      <c r="F236" s="29" t="s">
        <v>10323</v>
      </c>
      <c r="G236" s="28" t="s">
        <v>29</v>
      </c>
      <c r="H236" s="28" t="s">
        <v>972</v>
      </c>
      <c r="I236" s="88">
        <v>13</v>
      </c>
      <c r="J236" s="88">
        <v>13</v>
      </c>
      <c r="K236" s="88">
        <v>13</v>
      </c>
      <c r="L236" s="59"/>
      <c r="M236" s="36" t="s">
        <v>10186</v>
      </c>
      <c r="N236" s="36" t="s">
        <v>10187</v>
      </c>
      <c r="O236" s="86"/>
    </row>
    <row r="237" s="7" customFormat="1" ht="78" spans="1:15">
      <c r="A237" s="54">
        <v>27</v>
      </c>
      <c r="B237" s="45" t="s">
        <v>145</v>
      </c>
      <c r="C237" s="576" t="s">
        <v>10324</v>
      </c>
      <c r="D237" s="29" t="s">
        <v>10325</v>
      </c>
      <c r="E237" s="29" t="s">
        <v>10326</v>
      </c>
      <c r="F237" s="29" t="s">
        <v>10327</v>
      </c>
      <c r="G237" s="28" t="s">
        <v>76</v>
      </c>
      <c r="H237" s="28" t="s">
        <v>972</v>
      </c>
      <c r="I237" s="88">
        <v>28</v>
      </c>
      <c r="J237" s="88">
        <v>28</v>
      </c>
      <c r="K237" s="88">
        <v>28</v>
      </c>
      <c r="L237" s="59"/>
      <c r="M237" s="36" t="s">
        <v>10186</v>
      </c>
      <c r="N237" s="36" t="s">
        <v>10187</v>
      </c>
      <c r="O237" s="86"/>
    </row>
    <row r="238" s="7" customFormat="1" ht="65" spans="1:15">
      <c r="A238" s="54">
        <v>28</v>
      </c>
      <c r="B238" s="45" t="s">
        <v>145</v>
      </c>
      <c r="C238" s="576" t="s">
        <v>10328</v>
      </c>
      <c r="D238" s="29" t="s">
        <v>10329</v>
      </c>
      <c r="E238" s="29" t="s">
        <v>10330</v>
      </c>
      <c r="F238" s="29" t="s">
        <v>10331</v>
      </c>
      <c r="G238" s="28" t="s">
        <v>76</v>
      </c>
      <c r="H238" s="28" t="s">
        <v>46</v>
      </c>
      <c r="I238" s="88">
        <v>130</v>
      </c>
      <c r="J238" s="88">
        <v>130</v>
      </c>
      <c r="K238" s="88">
        <v>130</v>
      </c>
      <c r="L238" s="59"/>
      <c r="M238" s="36" t="s">
        <v>10186</v>
      </c>
      <c r="N238" s="36" t="s">
        <v>10187</v>
      </c>
      <c r="O238" s="86"/>
    </row>
    <row r="239" s="7" customFormat="1" ht="78" spans="1:15">
      <c r="A239" s="54">
        <v>29</v>
      </c>
      <c r="B239" s="45" t="s">
        <v>145</v>
      </c>
      <c r="C239" s="576" t="s">
        <v>10332</v>
      </c>
      <c r="D239" s="29" t="s">
        <v>10333</v>
      </c>
      <c r="E239" s="29" t="s">
        <v>10334</v>
      </c>
      <c r="F239" s="29" t="s">
        <v>10335</v>
      </c>
      <c r="G239" s="28" t="s">
        <v>76</v>
      </c>
      <c r="H239" s="28" t="s">
        <v>46</v>
      </c>
      <c r="I239" s="88">
        <v>13</v>
      </c>
      <c r="J239" s="88">
        <v>13</v>
      </c>
      <c r="K239" s="88">
        <v>13</v>
      </c>
      <c r="L239" s="59"/>
      <c r="M239" s="36" t="s">
        <v>10186</v>
      </c>
      <c r="N239" s="36" t="s">
        <v>10187</v>
      </c>
      <c r="O239" s="86"/>
    </row>
    <row r="240" s="7" customFormat="1" ht="26" spans="1:15">
      <c r="A240" s="54"/>
      <c r="B240" s="45" t="s">
        <v>145</v>
      </c>
      <c r="C240" s="576" t="s">
        <v>10336</v>
      </c>
      <c r="D240" s="29" t="s">
        <v>10337</v>
      </c>
      <c r="E240" s="29"/>
      <c r="F240" s="29"/>
      <c r="G240" s="28" t="s">
        <v>76</v>
      </c>
      <c r="H240" s="28" t="s">
        <v>46</v>
      </c>
      <c r="I240" s="89">
        <v>3.9</v>
      </c>
      <c r="J240" s="89">
        <v>3.9</v>
      </c>
      <c r="K240" s="89">
        <v>3.9</v>
      </c>
      <c r="L240" s="59" t="s">
        <v>10205</v>
      </c>
      <c r="M240" s="36" t="s">
        <v>10186</v>
      </c>
      <c r="N240" s="36" t="s">
        <v>10187</v>
      </c>
      <c r="O240" s="86"/>
    </row>
    <row r="241" s="7" customFormat="1" ht="65" spans="1:15">
      <c r="A241" s="54">
        <v>30</v>
      </c>
      <c r="B241" s="45" t="s">
        <v>145</v>
      </c>
      <c r="C241" s="576" t="s">
        <v>10338</v>
      </c>
      <c r="D241" s="29" t="s">
        <v>10339</v>
      </c>
      <c r="E241" s="29" t="s">
        <v>10340</v>
      </c>
      <c r="F241" s="29" t="s">
        <v>10341</v>
      </c>
      <c r="G241" s="28" t="s">
        <v>76</v>
      </c>
      <c r="H241" s="28" t="s">
        <v>972</v>
      </c>
      <c r="I241" s="88">
        <v>3</v>
      </c>
      <c r="J241" s="88">
        <v>3</v>
      </c>
      <c r="K241" s="88">
        <v>3</v>
      </c>
      <c r="L241" s="59"/>
      <c r="M241" s="36" t="s">
        <v>10186</v>
      </c>
      <c r="N241" s="36" t="s">
        <v>10187</v>
      </c>
      <c r="O241" s="86"/>
    </row>
    <row r="242" s="7" customFormat="1" ht="65" spans="1:15">
      <c r="A242" s="54">
        <v>31</v>
      </c>
      <c r="B242" s="45" t="s">
        <v>145</v>
      </c>
      <c r="C242" s="576" t="s">
        <v>10342</v>
      </c>
      <c r="D242" s="29" t="s">
        <v>10343</v>
      </c>
      <c r="E242" s="29" t="s">
        <v>10344</v>
      </c>
      <c r="F242" s="29" t="s">
        <v>10345</v>
      </c>
      <c r="G242" s="28" t="s">
        <v>76</v>
      </c>
      <c r="H242" s="28" t="s">
        <v>46</v>
      </c>
      <c r="I242" s="88">
        <v>9</v>
      </c>
      <c r="J242" s="88">
        <v>9</v>
      </c>
      <c r="K242" s="88">
        <v>9</v>
      </c>
      <c r="L242" s="59"/>
      <c r="M242" s="36" t="s">
        <v>10186</v>
      </c>
      <c r="N242" s="36" t="s">
        <v>10187</v>
      </c>
      <c r="O242" s="86"/>
    </row>
    <row r="243" s="7" customFormat="1" ht="78" spans="1:15">
      <c r="A243" s="54">
        <v>32</v>
      </c>
      <c r="B243" s="45" t="s">
        <v>145</v>
      </c>
      <c r="C243" s="576" t="s">
        <v>10346</v>
      </c>
      <c r="D243" s="29" t="s">
        <v>10347</v>
      </c>
      <c r="E243" s="29" t="s">
        <v>10348</v>
      </c>
      <c r="F243" s="29" t="s">
        <v>10349</v>
      </c>
      <c r="G243" s="28" t="s">
        <v>45</v>
      </c>
      <c r="H243" s="28" t="s">
        <v>972</v>
      </c>
      <c r="I243" s="88">
        <v>90</v>
      </c>
      <c r="J243" s="88">
        <v>90</v>
      </c>
      <c r="K243" s="88">
        <v>90</v>
      </c>
      <c r="L243" s="59"/>
      <c r="M243" s="36" t="s">
        <v>10186</v>
      </c>
      <c r="N243" s="36" t="s">
        <v>10187</v>
      </c>
      <c r="O243" s="86"/>
    </row>
    <row r="244" s="7" customFormat="1" ht="65" spans="1:15">
      <c r="A244" s="54">
        <v>33</v>
      </c>
      <c r="B244" s="45" t="s">
        <v>145</v>
      </c>
      <c r="C244" s="576" t="s">
        <v>10350</v>
      </c>
      <c r="D244" s="29" t="s">
        <v>10351</v>
      </c>
      <c r="E244" s="29" t="s">
        <v>10352</v>
      </c>
      <c r="F244" s="29" t="s">
        <v>10254</v>
      </c>
      <c r="G244" s="28" t="s">
        <v>29</v>
      </c>
      <c r="H244" s="28" t="s">
        <v>972</v>
      </c>
      <c r="I244" s="88">
        <v>156</v>
      </c>
      <c r="J244" s="88">
        <v>156</v>
      </c>
      <c r="K244" s="88">
        <v>156</v>
      </c>
      <c r="L244" s="59" t="s">
        <v>10353</v>
      </c>
      <c r="M244" s="36" t="s">
        <v>10186</v>
      </c>
      <c r="N244" s="36" t="s">
        <v>10187</v>
      </c>
      <c r="O244" s="86"/>
    </row>
    <row r="245" s="7" customFormat="1" spans="1:15">
      <c r="A245" s="54"/>
      <c r="B245" s="45"/>
      <c r="C245" s="29">
        <v>3103</v>
      </c>
      <c r="D245" s="29" t="s">
        <v>10188</v>
      </c>
      <c r="E245" s="29"/>
      <c r="F245" s="29"/>
      <c r="G245" s="28"/>
      <c r="H245" s="28"/>
      <c r="I245" s="88"/>
      <c r="J245" s="88"/>
      <c r="K245" s="88"/>
      <c r="L245" s="59"/>
      <c r="M245" s="36" t="s">
        <v>10186</v>
      </c>
      <c r="N245" s="36" t="s">
        <v>10187</v>
      </c>
      <c r="O245" s="86"/>
    </row>
    <row r="246" s="7" customFormat="1" ht="91" spans="1:15">
      <c r="A246" s="54">
        <v>34</v>
      </c>
      <c r="B246" s="45" t="s">
        <v>129</v>
      </c>
      <c r="C246" s="576" t="s">
        <v>10354</v>
      </c>
      <c r="D246" s="29" t="s">
        <v>10355</v>
      </c>
      <c r="E246" s="29" t="s">
        <v>10356</v>
      </c>
      <c r="F246" s="29" t="s">
        <v>10357</v>
      </c>
      <c r="G246" s="28" t="s">
        <v>76</v>
      </c>
      <c r="H246" s="28" t="s">
        <v>972</v>
      </c>
      <c r="I246" s="88">
        <v>12</v>
      </c>
      <c r="J246" s="88">
        <v>12</v>
      </c>
      <c r="K246" s="88">
        <v>12</v>
      </c>
      <c r="L246" s="59" t="s">
        <v>10358</v>
      </c>
      <c r="M246" s="36" t="s">
        <v>10186</v>
      </c>
      <c r="N246" s="36" t="s">
        <v>10187</v>
      </c>
      <c r="O246" s="86"/>
    </row>
    <row r="247" s="7" customFormat="1" ht="26" spans="1:15">
      <c r="A247" s="54"/>
      <c r="B247" s="45" t="s">
        <v>129</v>
      </c>
      <c r="C247" s="576" t="s">
        <v>10359</v>
      </c>
      <c r="D247" s="29" t="s">
        <v>10360</v>
      </c>
      <c r="E247" s="29"/>
      <c r="F247" s="29"/>
      <c r="G247" s="28" t="s">
        <v>76</v>
      </c>
      <c r="H247" s="28" t="s">
        <v>972</v>
      </c>
      <c r="I247" s="89">
        <v>3.6</v>
      </c>
      <c r="J247" s="89">
        <v>3.6</v>
      </c>
      <c r="K247" s="89">
        <v>3.6</v>
      </c>
      <c r="L247" s="59" t="s">
        <v>10205</v>
      </c>
      <c r="M247" s="36" t="s">
        <v>10186</v>
      </c>
      <c r="N247" s="36" t="s">
        <v>10187</v>
      </c>
      <c r="O247" s="86"/>
    </row>
    <row r="248" s="7" customFormat="1" ht="91" spans="1:15">
      <c r="A248" s="54">
        <v>35</v>
      </c>
      <c r="B248" s="45" t="s">
        <v>129</v>
      </c>
      <c r="C248" s="576" t="s">
        <v>10361</v>
      </c>
      <c r="D248" s="29" t="s">
        <v>10362</v>
      </c>
      <c r="E248" s="29" t="s">
        <v>10363</v>
      </c>
      <c r="F248" s="29" t="s">
        <v>10357</v>
      </c>
      <c r="G248" s="28" t="s">
        <v>76</v>
      </c>
      <c r="H248" s="28" t="s">
        <v>972</v>
      </c>
      <c r="I248" s="88">
        <v>15</v>
      </c>
      <c r="J248" s="88">
        <v>15</v>
      </c>
      <c r="K248" s="88">
        <v>15</v>
      </c>
      <c r="L248" s="59" t="s">
        <v>10358</v>
      </c>
      <c r="M248" s="36" t="s">
        <v>10186</v>
      </c>
      <c r="N248" s="36" t="s">
        <v>10187</v>
      </c>
      <c r="O248" s="86"/>
    </row>
    <row r="249" s="7" customFormat="1" ht="26" spans="1:15">
      <c r="A249" s="54"/>
      <c r="B249" s="45" t="s">
        <v>129</v>
      </c>
      <c r="C249" s="576" t="s">
        <v>10364</v>
      </c>
      <c r="D249" s="29" t="s">
        <v>10365</v>
      </c>
      <c r="E249" s="29"/>
      <c r="F249" s="29"/>
      <c r="G249" s="28" t="s">
        <v>76</v>
      </c>
      <c r="H249" s="28" t="s">
        <v>972</v>
      </c>
      <c r="I249" s="89">
        <v>4.5</v>
      </c>
      <c r="J249" s="89">
        <v>4.5</v>
      </c>
      <c r="K249" s="89">
        <v>4.5</v>
      </c>
      <c r="L249" s="59" t="s">
        <v>10205</v>
      </c>
      <c r="M249" s="36" t="s">
        <v>10186</v>
      </c>
      <c r="N249" s="36" t="s">
        <v>10187</v>
      </c>
      <c r="O249" s="86"/>
    </row>
    <row r="250" s="7" customFormat="1" ht="52" spans="1:15">
      <c r="A250" s="54">
        <v>36</v>
      </c>
      <c r="B250" s="45" t="s">
        <v>129</v>
      </c>
      <c r="C250" s="576" t="s">
        <v>10366</v>
      </c>
      <c r="D250" s="29" t="s">
        <v>10367</v>
      </c>
      <c r="E250" s="29" t="s">
        <v>10368</v>
      </c>
      <c r="F250" s="29" t="s">
        <v>10369</v>
      </c>
      <c r="G250" s="28" t="s">
        <v>29</v>
      </c>
      <c r="H250" s="28" t="s">
        <v>10370</v>
      </c>
      <c r="I250" s="88">
        <v>16</v>
      </c>
      <c r="J250" s="88">
        <v>16</v>
      </c>
      <c r="K250" s="88">
        <v>16</v>
      </c>
      <c r="L250" s="59"/>
      <c r="M250" s="36" t="s">
        <v>10186</v>
      </c>
      <c r="N250" s="36" t="s">
        <v>10187</v>
      </c>
      <c r="O250" s="86"/>
    </row>
    <row r="251" s="7" customFormat="1" ht="52" spans="1:15">
      <c r="A251" s="54">
        <v>37</v>
      </c>
      <c r="B251" s="45" t="s">
        <v>129</v>
      </c>
      <c r="C251" s="576" t="s">
        <v>10371</v>
      </c>
      <c r="D251" s="29" t="s">
        <v>10372</v>
      </c>
      <c r="E251" s="29" t="s">
        <v>10373</v>
      </c>
      <c r="F251" s="29" t="s">
        <v>10374</v>
      </c>
      <c r="G251" s="28" t="s">
        <v>76</v>
      </c>
      <c r="H251" s="28" t="s">
        <v>972</v>
      </c>
      <c r="I251" s="88">
        <v>13</v>
      </c>
      <c r="J251" s="88">
        <v>13</v>
      </c>
      <c r="K251" s="88">
        <v>13</v>
      </c>
      <c r="L251" s="59"/>
      <c r="M251" s="36" t="s">
        <v>10186</v>
      </c>
      <c r="N251" s="36" t="s">
        <v>10187</v>
      </c>
      <c r="O251" s="86"/>
    </row>
    <row r="252" s="7" customFormat="1" ht="65" spans="1:15">
      <c r="A252" s="54">
        <v>38</v>
      </c>
      <c r="B252" s="45" t="s">
        <v>129</v>
      </c>
      <c r="C252" s="576" t="s">
        <v>10375</v>
      </c>
      <c r="D252" s="29" t="s">
        <v>10376</v>
      </c>
      <c r="E252" s="29" t="s">
        <v>10377</v>
      </c>
      <c r="F252" s="29" t="s">
        <v>10378</v>
      </c>
      <c r="G252" s="28" t="s">
        <v>76</v>
      </c>
      <c r="H252" s="28" t="s">
        <v>972</v>
      </c>
      <c r="I252" s="88">
        <v>4</v>
      </c>
      <c r="J252" s="88">
        <v>4</v>
      </c>
      <c r="K252" s="88">
        <v>4</v>
      </c>
      <c r="L252" s="59"/>
      <c r="M252" s="36" t="s">
        <v>10186</v>
      </c>
      <c r="N252" s="36" t="s">
        <v>10187</v>
      </c>
      <c r="O252" s="86"/>
    </row>
    <row r="253" s="7" customFormat="1" ht="26" spans="1:15">
      <c r="A253" s="54"/>
      <c r="B253" s="45" t="s">
        <v>129</v>
      </c>
      <c r="C253" s="576" t="s">
        <v>10379</v>
      </c>
      <c r="D253" s="29" t="s">
        <v>10380</v>
      </c>
      <c r="E253" s="29"/>
      <c r="F253" s="29"/>
      <c r="G253" s="28" t="s">
        <v>76</v>
      </c>
      <c r="H253" s="28" t="s">
        <v>972</v>
      </c>
      <c r="I253" s="89">
        <v>1.2</v>
      </c>
      <c r="J253" s="89">
        <v>1.2</v>
      </c>
      <c r="K253" s="89">
        <v>1.2</v>
      </c>
      <c r="L253" s="59" t="s">
        <v>10205</v>
      </c>
      <c r="M253" s="36" t="s">
        <v>10186</v>
      </c>
      <c r="N253" s="36" t="s">
        <v>10187</v>
      </c>
      <c r="O253" s="86"/>
    </row>
    <row r="254" s="7" customFormat="1" ht="26" spans="1:15">
      <c r="A254" s="54"/>
      <c r="B254" s="45" t="s">
        <v>129</v>
      </c>
      <c r="C254" s="576" t="s">
        <v>10381</v>
      </c>
      <c r="D254" s="29" t="s">
        <v>10382</v>
      </c>
      <c r="E254" s="29"/>
      <c r="F254" s="29"/>
      <c r="G254" s="28" t="s">
        <v>76</v>
      </c>
      <c r="H254" s="28" t="s">
        <v>972</v>
      </c>
      <c r="I254" s="90">
        <v>4</v>
      </c>
      <c r="J254" s="90">
        <v>4</v>
      </c>
      <c r="K254" s="90">
        <v>4</v>
      </c>
      <c r="L254" s="59"/>
      <c r="M254" s="36" t="s">
        <v>10186</v>
      </c>
      <c r="N254" s="36" t="s">
        <v>10187</v>
      </c>
      <c r="O254" s="86"/>
    </row>
    <row r="255" s="7" customFormat="1" ht="52" spans="1:15">
      <c r="A255" s="54">
        <v>39</v>
      </c>
      <c r="B255" s="45" t="s">
        <v>129</v>
      </c>
      <c r="C255" s="576" t="s">
        <v>10383</v>
      </c>
      <c r="D255" s="29" t="s">
        <v>10384</v>
      </c>
      <c r="E255" s="29" t="s">
        <v>10385</v>
      </c>
      <c r="F255" s="29" t="s">
        <v>10386</v>
      </c>
      <c r="G255" s="28" t="s">
        <v>76</v>
      </c>
      <c r="H255" s="28" t="s">
        <v>972</v>
      </c>
      <c r="I255" s="88">
        <v>6</v>
      </c>
      <c r="J255" s="88">
        <v>6</v>
      </c>
      <c r="K255" s="88">
        <v>6</v>
      </c>
      <c r="L255" s="59"/>
      <c r="M255" s="36" t="s">
        <v>10186</v>
      </c>
      <c r="N255" s="36" t="s">
        <v>10187</v>
      </c>
      <c r="O255" s="86"/>
    </row>
    <row r="256" s="7" customFormat="1" ht="26" spans="1:15">
      <c r="A256" s="54"/>
      <c r="B256" s="45" t="s">
        <v>129</v>
      </c>
      <c r="C256" s="576" t="s">
        <v>10387</v>
      </c>
      <c r="D256" s="29" t="s">
        <v>10388</v>
      </c>
      <c r="E256" s="29"/>
      <c r="F256" s="29"/>
      <c r="G256" s="28" t="s">
        <v>76</v>
      </c>
      <c r="H256" s="28" t="s">
        <v>972</v>
      </c>
      <c r="I256" s="89">
        <v>1.8</v>
      </c>
      <c r="J256" s="89">
        <v>1.8</v>
      </c>
      <c r="K256" s="89">
        <v>1.8</v>
      </c>
      <c r="L256" s="59" t="s">
        <v>10205</v>
      </c>
      <c r="M256" s="36" t="s">
        <v>10186</v>
      </c>
      <c r="N256" s="36" t="s">
        <v>10187</v>
      </c>
      <c r="O256" s="86"/>
    </row>
    <row r="257" s="7" customFormat="1" ht="52" spans="1:15">
      <c r="A257" s="54">
        <v>40</v>
      </c>
      <c r="B257" s="45" t="s">
        <v>129</v>
      </c>
      <c r="C257" s="576" t="s">
        <v>10389</v>
      </c>
      <c r="D257" s="29" t="s">
        <v>10390</v>
      </c>
      <c r="E257" s="29" t="s">
        <v>10391</v>
      </c>
      <c r="F257" s="29" t="s">
        <v>10392</v>
      </c>
      <c r="G257" s="28" t="s">
        <v>76</v>
      </c>
      <c r="H257" s="28" t="s">
        <v>10370</v>
      </c>
      <c r="I257" s="88">
        <v>16</v>
      </c>
      <c r="J257" s="88">
        <v>16</v>
      </c>
      <c r="K257" s="88">
        <v>16</v>
      </c>
      <c r="L257" s="59"/>
      <c r="M257" s="36" t="s">
        <v>10186</v>
      </c>
      <c r="N257" s="36" t="s">
        <v>10187</v>
      </c>
      <c r="O257" s="86"/>
    </row>
    <row r="258" s="7" customFormat="1" ht="26" spans="1:15">
      <c r="A258" s="54"/>
      <c r="B258" s="45" t="s">
        <v>129</v>
      </c>
      <c r="C258" s="576" t="s">
        <v>10393</v>
      </c>
      <c r="D258" s="29" t="s">
        <v>10394</v>
      </c>
      <c r="E258" s="29"/>
      <c r="F258" s="29"/>
      <c r="G258" s="28" t="s">
        <v>76</v>
      </c>
      <c r="H258" s="28" t="s">
        <v>10370</v>
      </c>
      <c r="I258" s="89">
        <v>4.8</v>
      </c>
      <c r="J258" s="89">
        <v>4.8</v>
      </c>
      <c r="K258" s="89">
        <v>4.8</v>
      </c>
      <c r="L258" s="59" t="s">
        <v>10205</v>
      </c>
      <c r="M258" s="36" t="s">
        <v>10186</v>
      </c>
      <c r="N258" s="36" t="s">
        <v>10187</v>
      </c>
      <c r="O258" s="86"/>
    </row>
    <row r="259" s="7" customFormat="1" ht="26" spans="1:15">
      <c r="A259" s="54"/>
      <c r="B259" s="45" t="s">
        <v>129</v>
      </c>
      <c r="C259" s="576" t="s">
        <v>10395</v>
      </c>
      <c r="D259" s="29" t="s">
        <v>10396</v>
      </c>
      <c r="E259" s="29"/>
      <c r="F259" s="29"/>
      <c r="G259" s="28" t="s">
        <v>76</v>
      </c>
      <c r="H259" s="28" t="s">
        <v>10370</v>
      </c>
      <c r="I259" s="88">
        <v>16</v>
      </c>
      <c r="J259" s="88">
        <v>16</v>
      </c>
      <c r="K259" s="88">
        <v>16</v>
      </c>
      <c r="L259" s="59"/>
      <c r="M259" s="36" t="s">
        <v>10186</v>
      </c>
      <c r="N259" s="36" t="s">
        <v>10187</v>
      </c>
      <c r="O259" s="86"/>
    </row>
    <row r="260" s="7" customFormat="1" ht="52" spans="1:15">
      <c r="A260" s="54">
        <v>41</v>
      </c>
      <c r="B260" s="45" t="s">
        <v>129</v>
      </c>
      <c r="C260" s="576" t="s">
        <v>10397</v>
      </c>
      <c r="D260" s="29" t="s">
        <v>10398</v>
      </c>
      <c r="E260" s="29" t="s">
        <v>10399</v>
      </c>
      <c r="F260" s="29" t="s">
        <v>10400</v>
      </c>
      <c r="G260" s="28" t="s">
        <v>76</v>
      </c>
      <c r="H260" s="28" t="s">
        <v>972</v>
      </c>
      <c r="I260" s="88">
        <v>16</v>
      </c>
      <c r="J260" s="88">
        <v>16</v>
      </c>
      <c r="K260" s="88">
        <v>16</v>
      </c>
      <c r="L260" s="59"/>
      <c r="M260" s="36" t="s">
        <v>10186</v>
      </c>
      <c r="N260" s="36" t="s">
        <v>10187</v>
      </c>
      <c r="O260" s="86"/>
    </row>
    <row r="261" s="7" customFormat="1" ht="78" spans="1:15">
      <c r="A261" s="54">
        <v>42</v>
      </c>
      <c r="B261" s="45" t="s">
        <v>129</v>
      </c>
      <c r="C261" s="576" t="s">
        <v>10401</v>
      </c>
      <c r="D261" s="29" t="s">
        <v>10402</v>
      </c>
      <c r="E261" s="29" t="s">
        <v>10403</v>
      </c>
      <c r="F261" s="29" t="s">
        <v>10404</v>
      </c>
      <c r="G261" s="28" t="s">
        <v>76</v>
      </c>
      <c r="H261" s="28" t="s">
        <v>972</v>
      </c>
      <c r="I261" s="88">
        <v>400</v>
      </c>
      <c r="J261" s="88">
        <v>400</v>
      </c>
      <c r="K261" s="88">
        <v>400</v>
      </c>
      <c r="L261" s="59" t="s">
        <v>10405</v>
      </c>
      <c r="M261" s="36" t="s">
        <v>10186</v>
      </c>
      <c r="N261" s="36" t="s">
        <v>10187</v>
      </c>
      <c r="O261" s="86"/>
    </row>
    <row r="262" s="7" customFormat="1" ht="26" spans="1:15">
      <c r="A262" s="54"/>
      <c r="B262" s="45" t="s">
        <v>129</v>
      </c>
      <c r="C262" s="576" t="s">
        <v>10406</v>
      </c>
      <c r="D262" s="29" t="s">
        <v>10407</v>
      </c>
      <c r="E262" s="29"/>
      <c r="F262" s="29"/>
      <c r="G262" s="28" t="s">
        <v>76</v>
      </c>
      <c r="H262" s="28" t="s">
        <v>972</v>
      </c>
      <c r="I262" s="92">
        <v>120</v>
      </c>
      <c r="J262" s="92">
        <v>120</v>
      </c>
      <c r="K262" s="92">
        <v>120</v>
      </c>
      <c r="L262" s="59" t="s">
        <v>10205</v>
      </c>
      <c r="M262" s="36" t="s">
        <v>10186</v>
      </c>
      <c r="N262" s="36" t="s">
        <v>10187</v>
      </c>
      <c r="O262" s="86"/>
    </row>
    <row r="263" s="7" customFormat="1" ht="65" spans="1:15">
      <c r="A263" s="54">
        <v>43</v>
      </c>
      <c r="B263" s="45" t="s">
        <v>129</v>
      </c>
      <c r="C263" s="576" t="s">
        <v>10408</v>
      </c>
      <c r="D263" s="29" t="s">
        <v>10409</v>
      </c>
      <c r="E263" s="29" t="s">
        <v>10410</v>
      </c>
      <c r="F263" s="29" t="s">
        <v>10411</v>
      </c>
      <c r="G263" s="28" t="s">
        <v>45</v>
      </c>
      <c r="H263" s="28" t="s">
        <v>972</v>
      </c>
      <c r="I263" s="88">
        <v>484</v>
      </c>
      <c r="J263" s="88">
        <v>484</v>
      </c>
      <c r="K263" s="88">
        <v>484</v>
      </c>
      <c r="L263" s="91" t="s">
        <v>10412</v>
      </c>
      <c r="M263" s="36" t="s">
        <v>10186</v>
      </c>
      <c r="N263" s="36" t="s">
        <v>10187</v>
      </c>
      <c r="O263" s="86"/>
    </row>
    <row r="264" s="7" customFormat="1" ht="52" spans="1:15">
      <c r="A264" s="54">
        <v>44</v>
      </c>
      <c r="B264" s="45" t="s">
        <v>129</v>
      </c>
      <c r="C264" s="576" t="s">
        <v>10413</v>
      </c>
      <c r="D264" s="29" t="s">
        <v>10414</v>
      </c>
      <c r="E264" s="29" t="s">
        <v>10415</v>
      </c>
      <c r="F264" s="29" t="s">
        <v>10416</v>
      </c>
      <c r="G264" s="28" t="s">
        <v>29</v>
      </c>
      <c r="H264" s="28" t="s">
        <v>46</v>
      </c>
      <c r="I264" s="88">
        <v>10</v>
      </c>
      <c r="J264" s="88">
        <v>10</v>
      </c>
      <c r="K264" s="88">
        <v>10</v>
      </c>
      <c r="L264" s="59" t="s">
        <v>10417</v>
      </c>
      <c r="M264" s="36" t="s">
        <v>10186</v>
      </c>
      <c r="N264" s="36" t="s">
        <v>10187</v>
      </c>
      <c r="O264" s="86"/>
    </row>
    <row r="265" s="7" customFormat="1" ht="52" spans="1:15">
      <c r="A265" s="54">
        <v>45</v>
      </c>
      <c r="B265" s="45" t="s">
        <v>129</v>
      </c>
      <c r="C265" s="576" t="s">
        <v>10418</v>
      </c>
      <c r="D265" s="29" t="s">
        <v>10419</v>
      </c>
      <c r="E265" s="29" t="s">
        <v>10420</v>
      </c>
      <c r="F265" s="29" t="s">
        <v>10421</v>
      </c>
      <c r="G265" s="28" t="s">
        <v>29</v>
      </c>
      <c r="H265" s="28" t="s">
        <v>972</v>
      </c>
      <c r="I265" s="88">
        <v>332</v>
      </c>
      <c r="J265" s="88">
        <v>332</v>
      </c>
      <c r="K265" s="88">
        <v>332</v>
      </c>
      <c r="L265" s="59"/>
      <c r="M265" s="36" t="s">
        <v>10186</v>
      </c>
      <c r="N265" s="36" t="s">
        <v>10187</v>
      </c>
      <c r="O265" s="86"/>
    </row>
    <row r="266" s="7" customFormat="1" ht="52" spans="1:15">
      <c r="A266" s="54">
        <v>46</v>
      </c>
      <c r="B266" s="45" t="s">
        <v>129</v>
      </c>
      <c r="C266" s="576" t="s">
        <v>10422</v>
      </c>
      <c r="D266" s="29" t="s">
        <v>10423</v>
      </c>
      <c r="E266" s="29" t="s">
        <v>10424</v>
      </c>
      <c r="F266" s="29" t="s">
        <v>10425</v>
      </c>
      <c r="G266" s="28" t="s">
        <v>29</v>
      </c>
      <c r="H266" s="28" t="s">
        <v>972</v>
      </c>
      <c r="I266" s="88">
        <v>480</v>
      </c>
      <c r="J266" s="88">
        <v>480</v>
      </c>
      <c r="K266" s="88">
        <v>480</v>
      </c>
      <c r="L266" s="59"/>
      <c r="M266" s="36" t="s">
        <v>10186</v>
      </c>
      <c r="N266" s="36" t="s">
        <v>10187</v>
      </c>
      <c r="O266" s="86"/>
    </row>
    <row r="267" s="7" customFormat="1" ht="26" spans="1:15">
      <c r="A267" s="54"/>
      <c r="B267" s="45" t="s">
        <v>129</v>
      </c>
      <c r="C267" s="576" t="s">
        <v>10426</v>
      </c>
      <c r="D267" s="29" t="s">
        <v>10427</v>
      </c>
      <c r="E267" s="29"/>
      <c r="F267" s="29"/>
      <c r="G267" s="28" t="s">
        <v>29</v>
      </c>
      <c r="H267" s="28" t="s">
        <v>972</v>
      </c>
      <c r="I267" s="92">
        <v>144</v>
      </c>
      <c r="J267" s="92">
        <v>144</v>
      </c>
      <c r="K267" s="92">
        <v>144</v>
      </c>
      <c r="L267" s="59" t="s">
        <v>10205</v>
      </c>
      <c r="M267" s="36" t="s">
        <v>10186</v>
      </c>
      <c r="N267" s="36" t="s">
        <v>10187</v>
      </c>
      <c r="O267" s="86"/>
    </row>
    <row r="268" s="7" customFormat="1" ht="52" spans="1:15">
      <c r="A268" s="54">
        <v>47</v>
      </c>
      <c r="B268" s="45" t="s">
        <v>129</v>
      </c>
      <c r="C268" s="576" t="s">
        <v>10428</v>
      </c>
      <c r="D268" s="29" t="s">
        <v>10429</v>
      </c>
      <c r="E268" s="29" t="s">
        <v>10430</v>
      </c>
      <c r="F268" s="29" t="s">
        <v>10431</v>
      </c>
      <c r="G268" s="28" t="s">
        <v>29</v>
      </c>
      <c r="H268" s="28" t="s">
        <v>972</v>
      </c>
      <c r="I268" s="88">
        <v>273</v>
      </c>
      <c r="J268" s="88">
        <v>273</v>
      </c>
      <c r="K268" s="88">
        <v>273</v>
      </c>
      <c r="L268" s="59"/>
      <c r="M268" s="36" t="s">
        <v>10186</v>
      </c>
      <c r="N268" s="36" t="s">
        <v>10187</v>
      </c>
      <c r="O268" s="86"/>
    </row>
    <row r="269" s="7" customFormat="1" ht="52" spans="1:15">
      <c r="A269" s="54">
        <v>48</v>
      </c>
      <c r="B269" s="45" t="s">
        <v>129</v>
      </c>
      <c r="C269" s="576" t="s">
        <v>10432</v>
      </c>
      <c r="D269" s="29" t="s">
        <v>10433</v>
      </c>
      <c r="E269" s="29" t="s">
        <v>10434</v>
      </c>
      <c r="F269" s="29" t="s">
        <v>10435</v>
      </c>
      <c r="G269" s="28" t="s">
        <v>45</v>
      </c>
      <c r="H269" s="28" t="s">
        <v>972</v>
      </c>
      <c r="I269" s="88">
        <v>186</v>
      </c>
      <c r="J269" s="88">
        <v>186</v>
      </c>
      <c r="K269" s="88">
        <v>186</v>
      </c>
      <c r="L269" s="59"/>
      <c r="M269" s="36" t="s">
        <v>10186</v>
      </c>
      <c r="N269" s="36" t="s">
        <v>10187</v>
      </c>
      <c r="O269" s="86"/>
    </row>
    <row r="270" s="7" customFormat="1" ht="52" spans="1:15">
      <c r="A270" s="54">
        <v>49</v>
      </c>
      <c r="B270" s="45" t="s">
        <v>129</v>
      </c>
      <c r="C270" s="576" t="s">
        <v>10436</v>
      </c>
      <c r="D270" s="29" t="s">
        <v>10437</v>
      </c>
      <c r="E270" s="29" t="s">
        <v>10438</v>
      </c>
      <c r="F270" s="29" t="s">
        <v>10439</v>
      </c>
      <c r="G270" s="28" t="s">
        <v>76</v>
      </c>
      <c r="H270" s="28" t="s">
        <v>972</v>
      </c>
      <c r="I270" s="88">
        <v>100</v>
      </c>
      <c r="J270" s="88">
        <v>100</v>
      </c>
      <c r="K270" s="88">
        <v>100</v>
      </c>
      <c r="L270" s="59"/>
      <c r="M270" s="36" t="s">
        <v>10186</v>
      </c>
      <c r="N270" s="36" t="s">
        <v>10187</v>
      </c>
      <c r="O270" s="86"/>
    </row>
    <row r="271" s="7" customFormat="1" ht="26" spans="1:15">
      <c r="A271" s="54"/>
      <c r="B271" s="45" t="s">
        <v>129</v>
      </c>
      <c r="C271" s="576" t="s">
        <v>10440</v>
      </c>
      <c r="D271" s="29" t="s">
        <v>10441</v>
      </c>
      <c r="E271" s="29"/>
      <c r="F271" s="29"/>
      <c r="G271" s="28" t="s">
        <v>76</v>
      </c>
      <c r="H271" s="28" t="s">
        <v>972</v>
      </c>
      <c r="I271" s="92">
        <v>30</v>
      </c>
      <c r="J271" s="92">
        <v>30</v>
      </c>
      <c r="K271" s="92">
        <v>30</v>
      </c>
      <c r="L271" s="59" t="s">
        <v>10205</v>
      </c>
      <c r="M271" s="36" t="s">
        <v>10186</v>
      </c>
      <c r="N271" s="36" t="s">
        <v>10187</v>
      </c>
      <c r="O271" s="86"/>
    </row>
    <row r="272" s="7" customFormat="1" spans="1:15">
      <c r="A272" s="54"/>
      <c r="B272" s="45"/>
      <c r="C272" s="29">
        <v>3304</v>
      </c>
      <c r="D272" s="29" t="s">
        <v>10442</v>
      </c>
      <c r="E272" s="29"/>
      <c r="F272" s="29"/>
      <c r="G272" s="28"/>
      <c r="H272" s="28"/>
      <c r="I272" s="88"/>
      <c r="J272" s="88"/>
      <c r="K272" s="88"/>
      <c r="L272" s="59"/>
      <c r="M272" s="36" t="s">
        <v>10186</v>
      </c>
      <c r="N272" s="36" t="s">
        <v>10187</v>
      </c>
      <c r="O272" s="86"/>
    </row>
    <row r="273" s="7" customFormat="1" ht="78" spans="1:15">
      <c r="A273" s="54">
        <v>50</v>
      </c>
      <c r="B273" s="45" t="s">
        <v>218</v>
      </c>
      <c r="C273" s="576" t="s">
        <v>10443</v>
      </c>
      <c r="D273" s="29" t="s">
        <v>10444</v>
      </c>
      <c r="E273" s="29" t="s">
        <v>10445</v>
      </c>
      <c r="F273" s="29" t="s">
        <v>10446</v>
      </c>
      <c r="G273" s="28" t="s">
        <v>76</v>
      </c>
      <c r="H273" s="28" t="s">
        <v>972</v>
      </c>
      <c r="I273" s="88">
        <v>1524</v>
      </c>
      <c r="J273" s="92">
        <v>1372</v>
      </c>
      <c r="K273" s="92">
        <v>1219</v>
      </c>
      <c r="L273" s="59"/>
      <c r="M273" s="36" t="s">
        <v>10186</v>
      </c>
      <c r="N273" s="36" t="s">
        <v>10187</v>
      </c>
      <c r="O273" s="86"/>
    </row>
    <row r="274" s="7" customFormat="1" ht="26" spans="1:15">
      <c r="A274" s="54"/>
      <c r="B274" s="45" t="s">
        <v>218</v>
      </c>
      <c r="C274" s="576" t="s">
        <v>10447</v>
      </c>
      <c r="D274" s="29" t="s">
        <v>10448</v>
      </c>
      <c r="E274" s="29"/>
      <c r="F274" s="29"/>
      <c r="G274" s="28" t="s">
        <v>76</v>
      </c>
      <c r="H274" s="28" t="s">
        <v>972</v>
      </c>
      <c r="I274" s="92">
        <v>457</v>
      </c>
      <c r="J274" s="92">
        <v>412</v>
      </c>
      <c r="K274" s="92">
        <v>366</v>
      </c>
      <c r="L274" s="59" t="s">
        <v>10205</v>
      </c>
      <c r="M274" s="36" t="s">
        <v>10186</v>
      </c>
      <c r="N274" s="36" t="s">
        <v>10187</v>
      </c>
      <c r="O274" s="86"/>
    </row>
    <row r="275" s="7" customFormat="1" ht="78" spans="1:15">
      <c r="A275" s="54">
        <v>51</v>
      </c>
      <c r="B275" s="45" t="s">
        <v>218</v>
      </c>
      <c r="C275" s="576" t="s">
        <v>10449</v>
      </c>
      <c r="D275" s="29" t="s">
        <v>10450</v>
      </c>
      <c r="E275" s="29" t="s">
        <v>10451</v>
      </c>
      <c r="F275" s="29" t="s">
        <v>10446</v>
      </c>
      <c r="G275" s="28" t="s">
        <v>76</v>
      </c>
      <c r="H275" s="28" t="s">
        <v>972</v>
      </c>
      <c r="I275" s="88">
        <v>1515</v>
      </c>
      <c r="J275" s="88">
        <v>1364</v>
      </c>
      <c r="K275" s="88">
        <v>1212</v>
      </c>
      <c r="L275" s="59"/>
      <c r="M275" s="36" t="s">
        <v>10186</v>
      </c>
      <c r="N275" s="36" t="s">
        <v>10187</v>
      </c>
      <c r="O275" s="86"/>
    </row>
    <row r="276" s="7" customFormat="1" ht="26" spans="1:15">
      <c r="A276" s="54"/>
      <c r="B276" s="45" t="s">
        <v>218</v>
      </c>
      <c r="C276" s="576" t="s">
        <v>10452</v>
      </c>
      <c r="D276" s="29" t="s">
        <v>10453</v>
      </c>
      <c r="E276" s="29"/>
      <c r="F276" s="29"/>
      <c r="G276" s="28" t="s">
        <v>76</v>
      </c>
      <c r="H276" s="28" t="s">
        <v>972</v>
      </c>
      <c r="I276" s="92">
        <v>455</v>
      </c>
      <c r="J276" s="92">
        <v>409</v>
      </c>
      <c r="K276" s="92">
        <v>364</v>
      </c>
      <c r="L276" s="59" t="s">
        <v>10205</v>
      </c>
      <c r="M276" s="36" t="s">
        <v>10186</v>
      </c>
      <c r="N276" s="36" t="s">
        <v>10187</v>
      </c>
      <c r="O276" s="86"/>
    </row>
    <row r="277" s="7" customFormat="1" ht="78" spans="1:15">
      <c r="A277" s="54">
        <v>52</v>
      </c>
      <c r="B277" s="45" t="s">
        <v>218</v>
      </c>
      <c r="C277" s="576" t="s">
        <v>10454</v>
      </c>
      <c r="D277" s="29" t="s">
        <v>10455</v>
      </c>
      <c r="E277" s="29" t="s">
        <v>10456</v>
      </c>
      <c r="F277" s="29" t="s">
        <v>10457</v>
      </c>
      <c r="G277" s="28" t="s">
        <v>76</v>
      </c>
      <c r="H277" s="28" t="s">
        <v>972</v>
      </c>
      <c r="I277" s="88">
        <v>1494</v>
      </c>
      <c r="J277" s="88">
        <v>1345</v>
      </c>
      <c r="K277" s="88">
        <v>1195</v>
      </c>
      <c r="L277" s="59"/>
      <c r="M277" s="36" t="s">
        <v>10186</v>
      </c>
      <c r="N277" s="36" t="s">
        <v>10187</v>
      </c>
      <c r="O277" s="86"/>
    </row>
    <row r="278" s="7" customFormat="1" ht="26" spans="1:15">
      <c r="A278" s="54"/>
      <c r="B278" s="45" t="s">
        <v>218</v>
      </c>
      <c r="C278" s="576" t="s">
        <v>10458</v>
      </c>
      <c r="D278" s="29" t="s">
        <v>10459</v>
      </c>
      <c r="E278" s="29"/>
      <c r="F278" s="29"/>
      <c r="G278" s="28" t="s">
        <v>76</v>
      </c>
      <c r="H278" s="28" t="s">
        <v>972</v>
      </c>
      <c r="I278" s="92">
        <v>448</v>
      </c>
      <c r="J278" s="92">
        <v>404</v>
      </c>
      <c r="K278" s="92">
        <v>359</v>
      </c>
      <c r="L278" s="59" t="s">
        <v>10205</v>
      </c>
      <c r="M278" s="36" t="s">
        <v>10186</v>
      </c>
      <c r="N278" s="36" t="s">
        <v>10187</v>
      </c>
      <c r="O278" s="86"/>
    </row>
    <row r="279" s="7" customFormat="1" ht="78" spans="1:15">
      <c r="A279" s="54">
        <v>53</v>
      </c>
      <c r="B279" s="45" t="s">
        <v>218</v>
      </c>
      <c r="C279" s="576" t="s">
        <v>10460</v>
      </c>
      <c r="D279" s="29" t="s">
        <v>10461</v>
      </c>
      <c r="E279" s="29" t="s">
        <v>10462</v>
      </c>
      <c r="F279" s="29" t="s">
        <v>10463</v>
      </c>
      <c r="G279" s="28" t="s">
        <v>76</v>
      </c>
      <c r="H279" s="28" t="s">
        <v>972</v>
      </c>
      <c r="I279" s="88">
        <v>1983</v>
      </c>
      <c r="J279" s="88">
        <v>1785</v>
      </c>
      <c r="K279" s="88">
        <v>1586</v>
      </c>
      <c r="L279" s="59" t="s">
        <v>10464</v>
      </c>
      <c r="M279" s="36" t="s">
        <v>10186</v>
      </c>
      <c r="N279" s="36" t="s">
        <v>10187</v>
      </c>
      <c r="O279" s="86"/>
    </row>
    <row r="280" s="7" customFormat="1" ht="26" spans="1:15">
      <c r="A280" s="54"/>
      <c r="B280" s="45" t="s">
        <v>218</v>
      </c>
      <c r="C280" s="576" t="s">
        <v>10465</v>
      </c>
      <c r="D280" s="29" t="s">
        <v>10466</v>
      </c>
      <c r="E280" s="29"/>
      <c r="F280" s="29"/>
      <c r="G280" s="28" t="s">
        <v>76</v>
      </c>
      <c r="H280" s="28" t="s">
        <v>972</v>
      </c>
      <c r="I280" s="92">
        <v>595</v>
      </c>
      <c r="J280" s="92">
        <v>536</v>
      </c>
      <c r="K280" s="92">
        <v>476</v>
      </c>
      <c r="L280" s="59" t="s">
        <v>10205</v>
      </c>
      <c r="M280" s="36" t="s">
        <v>10186</v>
      </c>
      <c r="N280" s="36" t="s">
        <v>10187</v>
      </c>
      <c r="O280" s="86"/>
    </row>
    <row r="281" s="7" customFormat="1" ht="78" spans="1:15">
      <c r="A281" s="54">
        <v>54</v>
      </c>
      <c r="B281" s="45" t="s">
        <v>218</v>
      </c>
      <c r="C281" s="576" t="s">
        <v>10467</v>
      </c>
      <c r="D281" s="29" t="s">
        <v>10468</v>
      </c>
      <c r="E281" s="29" t="s">
        <v>10469</v>
      </c>
      <c r="F281" s="29" t="s">
        <v>10470</v>
      </c>
      <c r="G281" s="28" t="s">
        <v>76</v>
      </c>
      <c r="H281" s="28" t="s">
        <v>972</v>
      </c>
      <c r="I281" s="88">
        <v>1332</v>
      </c>
      <c r="J281" s="88">
        <v>1199</v>
      </c>
      <c r="K281" s="88">
        <v>1066</v>
      </c>
      <c r="L281" s="59"/>
      <c r="M281" s="36" t="s">
        <v>10186</v>
      </c>
      <c r="N281" s="36" t="s">
        <v>10187</v>
      </c>
      <c r="O281" s="86"/>
    </row>
    <row r="282" s="7" customFormat="1" ht="26" spans="1:15">
      <c r="A282" s="54"/>
      <c r="B282" s="45" t="s">
        <v>218</v>
      </c>
      <c r="C282" s="576" t="s">
        <v>10471</v>
      </c>
      <c r="D282" s="29" t="s">
        <v>10472</v>
      </c>
      <c r="E282" s="29"/>
      <c r="F282" s="29"/>
      <c r="G282" s="28" t="s">
        <v>76</v>
      </c>
      <c r="H282" s="28" t="s">
        <v>972</v>
      </c>
      <c r="I282" s="92">
        <v>400</v>
      </c>
      <c r="J282" s="92">
        <v>360</v>
      </c>
      <c r="K282" s="92">
        <v>320</v>
      </c>
      <c r="L282" s="59" t="s">
        <v>10205</v>
      </c>
      <c r="M282" s="36" t="s">
        <v>10186</v>
      </c>
      <c r="N282" s="36" t="s">
        <v>10187</v>
      </c>
      <c r="O282" s="86"/>
    </row>
    <row r="283" s="7" customFormat="1" ht="78" spans="1:15">
      <c r="A283" s="54">
        <v>55</v>
      </c>
      <c r="B283" s="45" t="s">
        <v>218</v>
      </c>
      <c r="C283" s="576" t="s">
        <v>10473</v>
      </c>
      <c r="D283" s="29" t="s">
        <v>10474</v>
      </c>
      <c r="E283" s="29" t="s">
        <v>10475</v>
      </c>
      <c r="F283" s="29" t="s">
        <v>10470</v>
      </c>
      <c r="G283" s="28" t="s">
        <v>76</v>
      </c>
      <c r="H283" s="28" t="s">
        <v>972</v>
      </c>
      <c r="I283" s="88">
        <v>1731</v>
      </c>
      <c r="J283" s="88">
        <v>1558</v>
      </c>
      <c r="K283" s="88">
        <v>1385</v>
      </c>
      <c r="L283" s="59"/>
      <c r="M283" s="36" t="s">
        <v>10186</v>
      </c>
      <c r="N283" s="36" t="s">
        <v>10187</v>
      </c>
      <c r="O283" s="86"/>
    </row>
    <row r="284" s="7" customFormat="1" ht="26" spans="1:15">
      <c r="A284" s="54"/>
      <c r="B284" s="45" t="s">
        <v>218</v>
      </c>
      <c r="C284" s="576" t="s">
        <v>10476</v>
      </c>
      <c r="D284" s="29" t="s">
        <v>10477</v>
      </c>
      <c r="E284" s="29"/>
      <c r="F284" s="29"/>
      <c r="G284" s="28" t="s">
        <v>76</v>
      </c>
      <c r="H284" s="28" t="s">
        <v>972</v>
      </c>
      <c r="I284" s="92">
        <v>519</v>
      </c>
      <c r="J284" s="92">
        <v>467</v>
      </c>
      <c r="K284" s="92">
        <v>416</v>
      </c>
      <c r="L284" s="59" t="s">
        <v>10205</v>
      </c>
      <c r="M284" s="36" t="s">
        <v>10186</v>
      </c>
      <c r="N284" s="36" t="s">
        <v>10187</v>
      </c>
      <c r="O284" s="86"/>
    </row>
    <row r="285" s="7" customFormat="1" ht="78" spans="1:15">
      <c r="A285" s="54">
        <v>56</v>
      </c>
      <c r="B285" s="45" t="s">
        <v>218</v>
      </c>
      <c r="C285" s="576" t="s">
        <v>10478</v>
      </c>
      <c r="D285" s="29" t="s">
        <v>10479</v>
      </c>
      <c r="E285" s="29" t="s">
        <v>10480</v>
      </c>
      <c r="F285" s="29" t="s">
        <v>10481</v>
      </c>
      <c r="G285" s="28" t="s">
        <v>76</v>
      </c>
      <c r="H285" s="28" t="s">
        <v>972</v>
      </c>
      <c r="I285" s="88">
        <v>2720</v>
      </c>
      <c r="J285" s="88">
        <v>2448</v>
      </c>
      <c r="K285" s="88">
        <v>2176</v>
      </c>
      <c r="L285" s="59"/>
      <c r="M285" s="36" t="s">
        <v>10186</v>
      </c>
      <c r="N285" s="36" t="s">
        <v>10187</v>
      </c>
      <c r="O285" s="86"/>
    </row>
    <row r="286" s="7" customFormat="1" ht="26" spans="1:15">
      <c r="A286" s="54"/>
      <c r="B286" s="45" t="s">
        <v>218</v>
      </c>
      <c r="C286" s="576" t="s">
        <v>10482</v>
      </c>
      <c r="D286" s="29" t="s">
        <v>10483</v>
      </c>
      <c r="E286" s="29"/>
      <c r="F286" s="29"/>
      <c r="G286" s="28" t="s">
        <v>76</v>
      </c>
      <c r="H286" s="28" t="s">
        <v>972</v>
      </c>
      <c r="I286" s="92">
        <v>816</v>
      </c>
      <c r="J286" s="92">
        <v>734</v>
      </c>
      <c r="K286" s="92">
        <v>653</v>
      </c>
      <c r="L286" s="59" t="s">
        <v>10205</v>
      </c>
      <c r="M286" s="36" t="s">
        <v>10186</v>
      </c>
      <c r="N286" s="36" t="s">
        <v>10187</v>
      </c>
      <c r="O286" s="86"/>
    </row>
    <row r="287" s="7" customFormat="1" ht="52" spans="1:15">
      <c r="A287" s="54">
        <v>57</v>
      </c>
      <c r="B287" s="45" t="s">
        <v>218</v>
      </c>
      <c r="C287" s="576" t="s">
        <v>10484</v>
      </c>
      <c r="D287" s="29" t="s">
        <v>10485</v>
      </c>
      <c r="E287" s="29" t="s">
        <v>10486</v>
      </c>
      <c r="F287" s="29" t="s">
        <v>10487</v>
      </c>
      <c r="G287" s="28" t="s">
        <v>45</v>
      </c>
      <c r="H287" s="28" t="s">
        <v>972</v>
      </c>
      <c r="I287" s="88">
        <v>595</v>
      </c>
      <c r="J287" s="88">
        <v>536</v>
      </c>
      <c r="K287" s="88">
        <v>476</v>
      </c>
      <c r="L287" s="59" t="s">
        <v>10488</v>
      </c>
      <c r="M287" s="36" t="s">
        <v>10186</v>
      </c>
      <c r="N287" s="36" t="s">
        <v>10187</v>
      </c>
      <c r="O287" s="86"/>
    </row>
    <row r="288" s="7" customFormat="1" ht="26" spans="1:15">
      <c r="A288" s="54"/>
      <c r="B288" s="45" t="s">
        <v>218</v>
      </c>
      <c r="C288" s="576" t="s">
        <v>10489</v>
      </c>
      <c r="D288" s="29" t="s">
        <v>10490</v>
      </c>
      <c r="E288" s="29"/>
      <c r="F288" s="29"/>
      <c r="G288" s="28" t="s">
        <v>45</v>
      </c>
      <c r="H288" s="28" t="s">
        <v>972</v>
      </c>
      <c r="I288" s="92">
        <v>179</v>
      </c>
      <c r="J288" s="92">
        <v>161</v>
      </c>
      <c r="K288" s="92">
        <v>143</v>
      </c>
      <c r="L288" s="59" t="s">
        <v>10205</v>
      </c>
      <c r="M288" s="36" t="s">
        <v>10186</v>
      </c>
      <c r="N288" s="36" t="s">
        <v>10187</v>
      </c>
      <c r="O288" s="86"/>
    </row>
    <row r="289" s="7" customFormat="1" ht="52" spans="1:15">
      <c r="A289" s="54">
        <v>58</v>
      </c>
      <c r="B289" s="45" t="s">
        <v>218</v>
      </c>
      <c r="C289" s="576" t="s">
        <v>10491</v>
      </c>
      <c r="D289" s="29" t="s">
        <v>10492</v>
      </c>
      <c r="E289" s="29" t="s">
        <v>10493</v>
      </c>
      <c r="F289" s="29" t="s">
        <v>10494</v>
      </c>
      <c r="G289" s="28" t="s">
        <v>76</v>
      </c>
      <c r="H289" s="28" t="s">
        <v>972</v>
      </c>
      <c r="I289" s="88">
        <v>1190</v>
      </c>
      <c r="J289" s="88">
        <v>1071</v>
      </c>
      <c r="K289" s="88">
        <v>952</v>
      </c>
      <c r="L289" s="59"/>
      <c r="M289" s="36" t="s">
        <v>10186</v>
      </c>
      <c r="N289" s="36" t="s">
        <v>10187</v>
      </c>
      <c r="O289" s="86"/>
    </row>
    <row r="290" s="7" customFormat="1" ht="26" spans="1:15">
      <c r="A290" s="54"/>
      <c r="B290" s="45" t="s">
        <v>218</v>
      </c>
      <c r="C290" s="576" t="s">
        <v>10495</v>
      </c>
      <c r="D290" s="29" t="s">
        <v>10496</v>
      </c>
      <c r="E290" s="29"/>
      <c r="F290" s="29"/>
      <c r="G290" s="28" t="s">
        <v>76</v>
      </c>
      <c r="H290" s="28" t="s">
        <v>972</v>
      </c>
      <c r="I290" s="92">
        <v>357</v>
      </c>
      <c r="J290" s="92">
        <v>321</v>
      </c>
      <c r="K290" s="92">
        <v>286</v>
      </c>
      <c r="L290" s="59" t="s">
        <v>10205</v>
      </c>
      <c r="M290" s="36" t="s">
        <v>10186</v>
      </c>
      <c r="N290" s="36" t="s">
        <v>10187</v>
      </c>
      <c r="O290" s="86"/>
    </row>
    <row r="291" s="7" customFormat="1" ht="78" spans="1:15">
      <c r="A291" s="54">
        <v>59</v>
      </c>
      <c r="B291" s="45" t="s">
        <v>218</v>
      </c>
      <c r="C291" s="576" t="s">
        <v>10497</v>
      </c>
      <c r="D291" s="29" t="s">
        <v>10498</v>
      </c>
      <c r="E291" s="29" t="s">
        <v>10499</v>
      </c>
      <c r="F291" s="29" t="s">
        <v>10500</v>
      </c>
      <c r="G291" s="28" t="s">
        <v>76</v>
      </c>
      <c r="H291" s="28" t="s">
        <v>972</v>
      </c>
      <c r="I291" s="88">
        <v>1325</v>
      </c>
      <c r="J291" s="88">
        <v>1193</v>
      </c>
      <c r="K291" s="88">
        <v>1060</v>
      </c>
      <c r="L291" s="59"/>
      <c r="M291" s="36" t="s">
        <v>10186</v>
      </c>
      <c r="N291" s="36" t="s">
        <v>10187</v>
      </c>
      <c r="O291" s="86"/>
    </row>
    <row r="292" s="7" customFormat="1" ht="26" spans="1:15">
      <c r="A292" s="54"/>
      <c r="B292" s="45" t="s">
        <v>218</v>
      </c>
      <c r="C292" s="576" t="s">
        <v>10501</v>
      </c>
      <c r="D292" s="29" t="s">
        <v>10502</v>
      </c>
      <c r="E292" s="29"/>
      <c r="F292" s="29"/>
      <c r="G292" s="28" t="s">
        <v>76</v>
      </c>
      <c r="H292" s="28" t="s">
        <v>972</v>
      </c>
      <c r="I292" s="92">
        <v>398</v>
      </c>
      <c r="J292" s="92">
        <v>358</v>
      </c>
      <c r="K292" s="92">
        <v>318</v>
      </c>
      <c r="L292" s="59" t="s">
        <v>10205</v>
      </c>
      <c r="M292" s="36" t="s">
        <v>10186</v>
      </c>
      <c r="N292" s="36" t="s">
        <v>10187</v>
      </c>
      <c r="O292" s="86"/>
    </row>
    <row r="293" s="7" customFormat="1" ht="78" spans="1:15">
      <c r="A293" s="54">
        <v>60</v>
      </c>
      <c r="B293" s="45" t="s">
        <v>218</v>
      </c>
      <c r="C293" s="576" t="s">
        <v>10503</v>
      </c>
      <c r="D293" s="29" t="s">
        <v>10504</v>
      </c>
      <c r="E293" s="29" t="s">
        <v>10505</v>
      </c>
      <c r="F293" s="29" t="s">
        <v>10500</v>
      </c>
      <c r="G293" s="28" t="s">
        <v>76</v>
      </c>
      <c r="H293" s="28" t="s">
        <v>972</v>
      </c>
      <c r="I293" s="88">
        <v>1678</v>
      </c>
      <c r="J293" s="88">
        <v>1510</v>
      </c>
      <c r="K293" s="88">
        <v>1342</v>
      </c>
      <c r="L293" s="59" t="s">
        <v>10506</v>
      </c>
      <c r="M293" s="36" t="s">
        <v>10186</v>
      </c>
      <c r="N293" s="36" t="s">
        <v>10187</v>
      </c>
      <c r="O293" s="86"/>
    </row>
    <row r="294" s="7" customFormat="1" ht="26" spans="1:15">
      <c r="A294" s="54"/>
      <c r="B294" s="45" t="s">
        <v>218</v>
      </c>
      <c r="C294" s="576" t="s">
        <v>10507</v>
      </c>
      <c r="D294" s="29" t="s">
        <v>10508</v>
      </c>
      <c r="E294" s="29"/>
      <c r="F294" s="29"/>
      <c r="G294" s="28" t="s">
        <v>76</v>
      </c>
      <c r="H294" s="28" t="s">
        <v>972</v>
      </c>
      <c r="I294" s="92">
        <v>503</v>
      </c>
      <c r="J294" s="92">
        <v>453</v>
      </c>
      <c r="K294" s="92">
        <v>403</v>
      </c>
      <c r="L294" s="59" t="s">
        <v>10205</v>
      </c>
      <c r="M294" s="36" t="s">
        <v>10186</v>
      </c>
      <c r="N294" s="36" t="s">
        <v>10187</v>
      </c>
      <c r="O294" s="86"/>
    </row>
    <row r="295" s="7" customFormat="1" ht="65" spans="1:15">
      <c r="A295" s="54">
        <v>61</v>
      </c>
      <c r="B295" s="45" t="s">
        <v>218</v>
      </c>
      <c r="C295" s="576" t="s">
        <v>10509</v>
      </c>
      <c r="D295" s="29" t="s">
        <v>10510</v>
      </c>
      <c r="E295" s="29" t="s">
        <v>10511</v>
      </c>
      <c r="F295" s="29" t="s">
        <v>10512</v>
      </c>
      <c r="G295" s="28" t="s">
        <v>76</v>
      </c>
      <c r="H295" s="28" t="s">
        <v>972</v>
      </c>
      <c r="I295" s="88">
        <v>1150</v>
      </c>
      <c r="J295" s="88">
        <v>1035</v>
      </c>
      <c r="K295" s="88">
        <v>920</v>
      </c>
      <c r="L295" s="59"/>
      <c r="M295" s="36" t="s">
        <v>10186</v>
      </c>
      <c r="N295" s="36" t="s">
        <v>10187</v>
      </c>
      <c r="O295" s="86"/>
    </row>
    <row r="296" s="7" customFormat="1" ht="26" spans="1:15">
      <c r="A296" s="54"/>
      <c r="B296" s="45" t="s">
        <v>218</v>
      </c>
      <c r="C296" s="576" t="s">
        <v>10513</v>
      </c>
      <c r="D296" s="29" t="s">
        <v>10514</v>
      </c>
      <c r="E296" s="29"/>
      <c r="F296" s="29"/>
      <c r="G296" s="28" t="s">
        <v>76</v>
      </c>
      <c r="H296" s="28" t="s">
        <v>972</v>
      </c>
      <c r="I296" s="92">
        <v>345</v>
      </c>
      <c r="J296" s="92">
        <v>311</v>
      </c>
      <c r="K296" s="92">
        <v>276</v>
      </c>
      <c r="L296" s="59" t="s">
        <v>10205</v>
      </c>
      <c r="M296" s="36" t="s">
        <v>10186</v>
      </c>
      <c r="N296" s="36" t="s">
        <v>10187</v>
      </c>
      <c r="O296" s="86"/>
    </row>
    <row r="297" s="7" customFormat="1" ht="65" spans="1:15">
      <c r="A297" s="54">
        <v>62</v>
      </c>
      <c r="B297" s="45" t="s">
        <v>218</v>
      </c>
      <c r="C297" s="576" t="s">
        <v>10515</v>
      </c>
      <c r="D297" s="29" t="s">
        <v>10516</v>
      </c>
      <c r="E297" s="29" t="s">
        <v>10517</v>
      </c>
      <c r="F297" s="29" t="s">
        <v>10518</v>
      </c>
      <c r="G297" s="28" t="s">
        <v>76</v>
      </c>
      <c r="H297" s="28" t="s">
        <v>972</v>
      </c>
      <c r="I297" s="88">
        <v>1164</v>
      </c>
      <c r="J297" s="88">
        <v>1048</v>
      </c>
      <c r="K297" s="88">
        <v>931</v>
      </c>
      <c r="L297" s="59"/>
      <c r="M297" s="36" t="s">
        <v>10186</v>
      </c>
      <c r="N297" s="36" t="s">
        <v>10187</v>
      </c>
      <c r="O297" s="86"/>
    </row>
    <row r="298" s="7" customFormat="1" ht="26" spans="1:15">
      <c r="A298" s="54"/>
      <c r="B298" s="45" t="s">
        <v>218</v>
      </c>
      <c r="C298" s="576" t="s">
        <v>10519</v>
      </c>
      <c r="D298" s="29" t="s">
        <v>10520</v>
      </c>
      <c r="E298" s="29"/>
      <c r="F298" s="29"/>
      <c r="G298" s="28" t="s">
        <v>76</v>
      </c>
      <c r="H298" s="28" t="s">
        <v>972</v>
      </c>
      <c r="I298" s="92">
        <v>349</v>
      </c>
      <c r="J298" s="92">
        <v>314</v>
      </c>
      <c r="K298" s="92">
        <v>279</v>
      </c>
      <c r="L298" s="59" t="s">
        <v>10205</v>
      </c>
      <c r="M298" s="36" t="s">
        <v>10186</v>
      </c>
      <c r="N298" s="36" t="s">
        <v>10187</v>
      </c>
      <c r="O298" s="86"/>
    </row>
    <row r="299" s="7" customFormat="1" ht="65" spans="1:15">
      <c r="A299" s="54">
        <v>63</v>
      </c>
      <c r="B299" s="45" t="s">
        <v>218</v>
      </c>
      <c r="C299" s="576" t="s">
        <v>10521</v>
      </c>
      <c r="D299" s="29" t="s">
        <v>10522</v>
      </c>
      <c r="E299" s="29" t="s">
        <v>10523</v>
      </c>
      <c r="F299" s="29" t="s">
        <v>10524</v>
      </c>
      <c r="G299" s="28" t="s">
        <v>29</v>
      </c>
      <c r="H299" s="28" t="s">
        <v>972</v>
      </c>
      <c r="I299" s="88">
        <v>2680</v>
      </c>
      <c r="J299" s="88">
        <v>2412</v>
      </c>
      <c r="K299" s="88">
        <v>2144</v>
      </c>
      <c r="L299" s="59"/>
      <c r="M299" s="36" t="s">
        <v>10186</v>
      </c>
      <c r="N299" s="36" t="s">
        <v>10187</v>
      </c>
      <c r="O299" s="86"/>
    </row>
    <row r="300" s="7" customFormat="1" ht="26" spans="1:15">
      <c r="A300" s="54"/>
      <c r="B300" s="45" t="s">
        <v>218</v>
      </c>
      <c r="C300" s="576" t="s">
        <v>10525</v>
      </c>
      <c r="D300" s="29" t="s">
        <v>10526</v>
      </c>
      <c r="E300" s="29"/>
      <c r="F300" s="29"/>
      <c r="G300" s="28" t="s">
        <v>29</v>
      </c>
      <c r="H300" s="28" t="s">
        <v>972</v>
      </c>
      <c r="I300" s="92">
        <v>804</v>
      </c>
      <c r="J300" s="92">
        <v>724</v>
      </c>
      <c r="K300" s="92">
        <v>643</v>
      </c>
      <c r="L300" s="59" t="s">
        <v>10205</v>
      </c>
      <c r="M300" s="36" t="s">
        <v>10186</v>
      </c>
      <c r="N300" s="36" t="s">
        <v>10187</v>
      </c>
      <c r="O300" s="86"/>
    </row>
    <row r="301" s="7" customFormat="1" ht="65" spans="1:15">
      <c r="A301" s="54">
        <v>64</v>
      </c>
      <c r="B301" s="45" t="s">
        <v>218</v>
      </c>
      <c r="C301" s="576" t="s">
        <v>10527</v>
      </c>
      <c r="D301" s="29" t="s">
        <v>10528</v>
      </c>
      <c r="E301" s="29" t="s">
        <v>10529</v>
      </c>
      <c r="F301" s="29" t="s">
        <v>10530</v>
      </c>
      <c r="G301" s="28" t="s">
        <v>76</v>
      </c>
      <c r="H301" s="28" t="s">
        <v>972</v>
      </c>
      <c r="I301" s="88">
        <v>887</v>
      </c>
      <c r="J301" s="88">
        <v>798</v>
      </c>
      <c r="K301" s="88">
        <v>710</v>
      </c>
      <c r="L301" s="59"/>
      <c r="M301" s="36" t="s">
        <v>10186</v>
      </c>
      <c r="N301" s="36" t="s">
        <v>10187</v>
      </c>
      <c r="O301" s="86"/>
    </row>
    <row r="302" s="7" customFormat="1" ht="26" spans="1:15">
      <c r="A302" s="54"/>
      <c r="B302" s="45" t="s">
        <v>218</v>
      </c>
      <c r="C302" s="576" t="s">
        <v>10531</v>
      </c>
      <c r="D302" s="29" t="s">
        <v>10532</v>
      </c>
      <c r="E302" s="29"/>
      <c r="F302" s="29"/>
      <c r="G302" s="28" t="s">
        <v>76</v>
      </c>
      <c r="H302" s="28" t="s">
        <v>972</v>
      </c>
      <c r="I302" s="92">
        <v>266</v>
      </c>
      <c r="J302" s="92">
        <v>239</v>
      </c>
      <c r="K302" s="92">
        <v>213</v>
      </c>
      <c r="L302" s="59" t="s">
        <v>10205</v>
      </c>
      <c r="M302" s="36" t="s">
        <v>10186</v>
      </c>
      <c r="N302" s="36" t="s">
        <v>10187</v>
      </c>
      <c r="O302" s="86"/>
    </row>
    <row r="303" s="7" customFormat="1" ht="78" spans="1:15">
      <c r="A303" s="54">
        <v>65</v>
      </c>
      <c r="B303" s="45" t="s">
        <v>218</v>
      </c>
      <c r="C303" s="576" t="s">
        <v>10533</v>
      </c>
      <c r="D303" s="29" t="s">
        <v>10534</v>
      </c>
      <c r="E303" s="29" t="s">
        <v>10535</v>
      </c>
      <c r="F303" s="29" t="s">
        <v>10536</v>
      </c>
      <c r="G303" s="28" t="s">
        <v>76</v>
      </c>
      <c r="H303" s="28" t="s">
        <v>972</v>
      </c>
      <c r="I303" s="88">
        <v>1029</v>
      </c>
      <c r="J303" s="88">
        <v>926</v>
      </c>
      <c r="K303" s="88">
        <v>823</v>
      </c>
      <c r="L303" s="59"/>
      <c r="M303" s="36" t="s">
        <v>10186</v>
      </c>
      <c r="N303" s="36" t="s">
        <v>10187</v>
      </c>
      <c r="O303" s="86"/>
    </row>
    <row r="304" s="7" customFormat="1" ht="26" spans="1:15">
      <c r="A304" s="54"/>
      <c r="B304" s="45" t="s">
        <v>218</v>
      </c>
      <c r="C304" s="576" t="s">
        <v>10537</v>
      </c>
      <c r="D304" s="29" t="s">
        <v>10538</v>
      </c>
      <c r="E304" s="29"/>
      <c r="F304" s="29"/>
      <c r="G304" s="28" t="s">
        <v>76</v>
      </c>
      <c r="H304" s="28" t="s">
        <v>972</v>
      </c>
      <c r="I304" s="92">
        <v>309</v>
      </c>
      <c r="J304" s="92">
        <v>278</v>
      </c>
      <c r="K304" s="92">
        <v>247</v>
      </c>
      <c r="L304" s="59" t="s">
        <v>10205</v>
      </c>
      <c r="M304" s="36" t="s">
        <v>10186</v>
      </c>
      <c r="N304" s="36" t="s">
        <v>10187</v>
      </c>
      <c r="O304" s="86"/>
    </row>
    <row r="305" s="7" customFormat="1" ht="78" spans="1:15">
      <c r="A305" s="54">
        <v>66</v>
      </c>
      <c r="B305" s="45" t="s">
        <v>218</v>
      </c>
      <c r="C305" s="576" t="s">
        <v>10539</v>
      </c>
      <c r="D305" s="29" t="s">
        <v>10540</v>
      </c>
      <c r="E305" s="29" t="s">
        <v>10541</v>
      </c>
      <c r="F305" s="29" t="s">
        <v>10542</v>
      </c>
      <c r="G305" s="28" t="s">
        <v>29</v>
      </c>
      <c r="H305" s="28" t="s">
        <v>972</v>
      </c>
      <c r="I305" s="88">
        <v>498</v>
      </c>
      <c r="J305" s="88">
        <v>448</v>
      </c>
      <c r="K305" s="88">
        <v>398</v>
      </c>
      <c r="L305" s="59"/>
      <c r="M305" s="36" t="s">
        <v>10186</v>
      </c>
      <c r="N305" s="36" t="s">
        <v>10187</v>
      </c>
      <c r="O305" s="86"/>
    </row>
    <row r="306" s="7" customFormat="1" ht="26" spans="1:15">
      <c r="A306" s="54"/>
      <c r="B306" s="45" t="s">
        <v>218</v>
      </c>
      <c r="C306" s="576" t="s">
        <v>10543</v>
      </c>
      <c r="D306" s="29" t="s">
        <v>10544</v>
      </c>
      <c r="E306" s="29"/>
      <c r="F306" s="29"/>
      <c r="G306" s="28" t="s">
        <v>29</v>
      </c>
      <c r="H306" s="28" t="s">
        <v>972</v>
      </c>
      <c r="I306" s="92">
        <v>149</v>
      </c>
      <c r="J306" s="92">
        <v>134</v>
      </c>
      <c r="K306" s="92">
        <v>119</v>
      </c>
      <c r="L306" s="59" t="s">
        <v>10205</v>
      </c>
      <c r="M306" s="36" t="s">
        <v>10186</v>
      </c>
      <c r="N306" s="36" t="s">
        <v>10187</v>
      </c>
      <c r="O306" s="86"/>
    </row>
    <row r="307" s="7" customFormat="1" ht="78" spans="1:15">
      <c r="A307" s="54">
        <v>67</v>
      </c>
      <c r="B307" s="45" t="s">
        <v>218</v>
      </c>
      <c r="C307" s="576" t="s">
        <v>10545</v>
      </c>
      <c r="D307" s="29" t="s">
        <v>10546</v>
      </c>
      <c r="E307" s="29" t="s">
        <v>10547</v>
      </c>
      <c r="F307" s="29" t="s">
        <v>10548</v>
      </c>
      <c r="G307" s="28" t="s">
        <v>29</v>
      </c>
      <c r="H307" s="28" t="s">
        <v>972</v>
      </c>
      <c r="I307" s="88">
        <v>522</v>
      </c>
      <c r="J307" s="88">
        <v>470</v>
      </c>
      <c r="K307" s="88">
        <v>418</v>
      </c>
      <c r="L307" s="59"/>
      <c r="M307" s="36" t="s">
        <v>10186</v>
      </c>
      <c r="N307" s="36" t="s">
        <v>10187</v>
      </c>
      <c r="O307" s="86"/>
    </row>
    <row r="308" s="7" customFormat="1" ht="26" spans="1:15">
      <c r="A308" s="54"/>
      <c r="B308" s="45" t="s">
        <v>218</v>
      </c>
      <c r="C308" s="576" t="s">
        <v>10549</v>
      </c>
      <c r="D308" s="29" t="s">
        <v>10550</v>
      </c>
      <c r="E308" s="29"/>
      <c r="F308" s="29"/>
      <c r="G308" s="28" t="s">
        <v>29</v>
      </c>
      <c r="H308" s="28" t="s">
        <v>972</v>
      </c>
      <c r="I308" s="92">
        <v>157</v>
      </c>
      <c r="J308" s="92">
        <v>141</v>
      </c>
      <c r="K308" s="92">
        <v>125</v>
      </c>
      <c r="L308" s="59" t="s">
        <v>10205</v>
      </c>
      <c r="M308" s="36" t="s">
        <v>10186</v>
      </c>
      <c r="N308" s="36" t="s">
        <v>10187</v>
      </c>
      <c r="O308" s="86"/>
    </row>
    <row r="309" s="7" customFormat="1" ht="91" spans="1:15">
      <c r="A309" s="54">
        <v>68</v>
      </c>
      <c r="B309" s="45" t="s">
        <v>218</v>
      </c>
      <c r="C309" s="576" t="s">
        <v>10551</v>
      </c>
      <c r="D309" s="29" t="s">
        <v>10552</v>
      </c>
      <c r="E309" s="29" t="s">
        <v>10553</v>
      </c>
      <c r="F309" s="29" t="s">
        <v>10554</v>
      </c>
      <c r="G309" s="28" t="s">
        <v>76</v>
      </c>
      <c r="H309" s="28" t="s">
        <v>972</v>
      </c>
      <c r="I309" s="88">
        <v>2527</v>
      </c>
      <c r="J309" s="88">
        <v>2274</v>
      </c>
      <c r="K309" s="88">
        <v>2022</v>
      </c>
      <c r="L309" s="59" t="s">
        <v>10555</v>
      </c>
      <c r="M309" s="36" t="s">
        <v>10186</v>
      </c>
      <c r="N309" s="36" t="s">
        <v>10187</v>
      </c>
      <c r="O309" s="86"/>
    </row>
    <row r="310" s="7" customFormat="1" ht="26" spans="1:15">
      <c r="A310" s="54"/>
      <c r="B310" s="45" t="s">
        <v>218</v>
      </c>
      <c r="C310" s="576" t="s">
        <v>10556</v>
      </c>
      <c r="D310" s="29" t="s">
        <v>10557</v>
      </c>
      <c r="E310" s="29"/>
      <c r="F310" s="29"/>
      <c r="G310" s="28" t="s">
        <v>76</v>
      </c>
      <c r="H310" s="28" t="s">
        <v>972</v>
      </c>
      <c r="I310" s="92">
        <v>758</v>
      </c>
      <c r="J310" s="92">
        <v>682</v>
      </c>
      <c r="K310" s="92">
        <v>607</v>
      </c>
      <c r="L310" s="59" t="s">
        <v>10205</v>
      </c>
      <c r="M310" s="36" t="s">
        <v>10186</v>
      </c>
      <c r="N310" s="36" t="s">
        <v>10187</v>
      </c>
      <c r="O310" s="86"/>
    </row>
    <row r="311" s="7" customFormat="1" ht="91" spans="1:15">
      <c r="A311" s="54">
        <v>69</v>
      </c>
      <c r="B311" s="45" t="s">
        <v>218</v>
      </c>
      <c r="C311" s="576" t="s">
        <v>10558</v>
      </c>
      <c r="D311" s="29" t="s">
        <v>10559</v>
      </c>
      <c r="E311" s="29" t="s">
        <v>10560</v>
      </c>
      <c r="F311" s="29" t="s">
        <v>10554</v>
      </c>
      <c r="G311" s="28" t="s">
        <v>76</v>
      </c>
      <c r="H311" s="28" t="s">
        <v>972</v>
      </c>
      <c r="I311" s="88">
        <v>3083</v>
      </c>
      <c r="J311" s="88">
        <v>2775</v>
      </c>
      <c r="K311" s="88">
        <v>2466</v>
      </c>
      <c r="L311" s="59" t="s">
        <v>10561</v>
      </c>
      <c r="M311" s="36" t="s">
        <v>10186</v>
      </c>
      <c r="N311" s="36" t="s">
        <v>10187</v>
      </c>
      <c r="O311" s="86"/>
    </row>
    <row r="312" s="7" customFormat="1" ht="26" spans="1:15">
      <c r="A312" s="54"/>
      <c r="B312" s="45" t="s">
        <v>218</v>
      </c>
      <c r="C312" s="576" t="s">
        <v>10562</v>
      </c>
      <c r="D312" s="29" t="s">
        <v>10563</v>
      </c>
      <c r="E312" s="29"/>
      <c r="F312" s="29"/>
      <c r="G312" s="28" t="s">
        <v>76</v>
      </c>
      <c r="H312" s="28" t="s">
        <v>972</v>
      </c>
      <c r="I312" s="92">
        <v>925</v>
      </c>
      <c r="J312" s="92">
        <v>833</v>
      </c>
      <c r="K312" s="92">
        <v>740</v>
      </c>
      <c r="L312" s="59" t="s">
        <v>10205</v>
      </c>
      <c r="M312" s="36" t="s">
        <v>10186</v>
      </c>
      <c r="N312" s="36" t="s">
        <v>10187</v>
      </c>
      <c r="O312" s="86"/>
    </row>
    <row r="313" s="7" customFormat="1" ht="78" spans="1:15">
      <c r="A313" s="54">
        <v>70</v>
      </c>
      <c r="B313" s="45" t="s">
        <v>218</v>
      </c>
      <c r="C313" s="576" t="s">
        <v>10564</v>
      </c>
      <c r="D313" s="29" t="s">
        <v>10565</v>
      </c>
      <c r="E313" s="29" t="s">
        <v>10566</v>
      </c>
      <c r="F313" s="29" t="s">
        <v>10567</v>
      </c>
      <c r="G313" s="28" t="s">
        <v>45</v>
      </c>
      <c r="H313" s="28" t="s">
        <v>972</v>
      </c>
      <c r="I313" s="88">
        <v>988</v>
      </c>
      <c r="J313" s="88">
        <v>889</v>
      </c>
      <c r="K313" s="88">
        <v>790</v>
      </c>
      <c r="L313" s="59"/>
      <c r="M313" s="36" t="s">
        <v>10186</v>
      </c>
      <c r="N313" s="36" t="s">
        <v>10187</v>
      </c>
      <c r="O313" s="86"/>
    </row>
    <row r="314" s="7" customFormat="1" ht="26" spans="1:15">
      <c r="A314" s="54"/>
      <c r="B314" s="45" t="s">
        <v>218</v>
      </c>
      <c r="C314" s="576" t="s">
        <v>10568</v>
      </c>
      <c r="D314" s="29" t="s">
        <v>10569</v>
      </c>
      <c r="E314" s="29"/>
      <c r="F314" s="29"/>
      <c r="G314" s="28" t="s">
        <v>45</v>
      </c>
      <c r="H314" s="28" t="s">
        <v>972</v>
      </c>
      <c r="I314" s="92">
        <v>296</v>
      </c>
      <c r="J314" s="92">
        <v>267</v>
      </c>
      <c r="K314" s="92">
        <v>237</v>
      </c>
      <c r="L314" s="59" t="s">
        <v>10205</v>
      </c>
      <c r="M314" s="36" t="s">
        <v>10186</v>
      </c>
      <c r="N314" s="36" t="s">
        <v>10187</v>
      </c>
      <c r="O314" s="86"/>
    </row>
    <row r="315" s="7" customFormat="1" ht="65" spans="1:15">
      <c r="A315" s="54">
        <v>71</v>
      </c>
      <c r="B315" s="45" t="s">
        <v>218</v>
      </c>
      <c r="C315" s="576" t="s">
        <v>10570</v>
      </c>
      <c r="D315" s="29" t="s">
        <v>10571</v>
      </c>
      <c r="E315" s="29" t="s">
        <v>10572</v>
      </c>
      <c r="F315" s="29" t="s">
        <v>10573</v>
      </c>
      <c r="G315" s="28" t="s">
        <v>29</v>
      </c>
      <c r="H315" s="28" t="s">
        <v>972</v>
      </c>
      <c r="I315" s="88">
        <v>1503</v>
      </c>
      <c r="J315" s="88">
        <v>1353</v>
      </c>
      <c r="K315" s="88">
        <v>1202</v>
      </c>
      <c r="L315" s="59"/>
      <c r="M315" s="36" t="s">
        <v>10186</v>
      </c>
      <c r="N315" s="36" t="s">
        <v>10187</v>
      </c>
      <c r="O315" s="86"/>
    </row>
    <row r="316" s="7" customFormat="1" ht="26" spans="1:15">
      <c r="A316" s="54"/>
      <c r="B316" s="45" t="s">
        <v>218</v>
      </c>
      <c r="C316" s="576" t="s">
        <v>10574</v>
      </c>
      <c r="D316" s="29" t="s">
        <v>10575</v>
      </c>
      <c r="E316" s="29"/>
      <c r="F316" s="29"/>
      <c r="G316" s="28" t="s">
        <v>29</v>
      </c>
      <c r="H316" s="28" t="s">
        <v>972</v>
      </c>
      <c r="I316" s="92">
        <v>451</v>
      </c>
      <c r="J316" s="92">
        <v>406</v>
      </c>
      <c r="K316" s="92">
        <v>361</v>
      </c>
      <c r="L316" s="59" t="s">
        <v>10205</v>
      </c>
      <c r="M316" s="36" t="s">
        <v>10186</v>
      </c>
      <c r="N316" s="36" t="s">
        <v>10187</v>
      </c>
      <c r="O316" s="86"/>
    </row>
    <row r="317" s="7" customFormat="1" ht="78" spans="1:15">
      <c r="A317" s="54">
        <v>72</v>
      </c>
      <c r="B317" s="45" t="s">
        <v>218</v>
      </c>
      <c r="C317" s="576" t="s">
        <v>10576</v>
      </c>
      <c r="D317" s="29" t="s">
        <v>10577</v>
      </c>
      <c r="E317" s="29" t="s">
        <v>10578</v>
      </c>
      <c r="F317" s="29" t="s">
        <v>10579</v>
      </c>
      <c r="G317" s="28" t="s">
        <v>76</v>
      </c>
      <c r="H317" s="28" t="s">
        <v>972</v>
      </c>
      <c r="I317" s="88">
        <v>675</v>
      </c>
      <c r="J317" s="88">
        <v>608</v>
      </c>
      <c r="K317" s="88">
        <v>540</v>
      </c>
      <c r="L317" s="59"/>
      <c r="M317" s="36" t="s">
        <v>10186</v>
      </c>
      <c r="N317" s="36" t="s">
        <v>10187</v>
      </c>
      <c r="O317" s="86"/>
    </row>
    <row r="318" s="7" customFormat="1" ht="26" spans="1:15">
      <c r="A318" s="54"/>
      <c r="B318" s="45" t="s">
        <v>218</v>
      </c>
      <c r="C318" s="576" t="s">
        <v>10580</v>
      </c>
      <c r="D318" s="29" t="s">
        <v>10581</v>
      </c>
      <c r="E318" s="29"/>
      <c r="F318" s="29"/>
      <c r="G318" s="28" t="s">
        <v>76</v>
      </c>
      <c r="H318" s="28" t="s">
        <v>972</v>
      </c>
      <c r="I318" s="92">
        <v>203</v>
      </c>
      <c r="J318" s="92">
        <v>182</v>
      </c>
      <c r="K318" s="92">
        <v>162</v>
      </c>
      <c r="L318" s="59" t="s">
        <v>10205</v>
      </c>
      <c r="M318" s="36" t="s">
        <v>10186</v>
      </c>
      <c r="N318" s="36" t="s">
        <v>10187</v>
      </c>
      <c r="O318" s="86"/>
    </row>
    <row r="319" s="7" customFormat="1" ht="39" spans="1:15">
      <c r="A319" s="54"/>
      <c r="B319" s="45" t="s">
        <v>218</v>
      </c>
      <c r="C319" s="576" t="s">
        <v>10582</v>
      </c>
      <c r="D319" s="29" t="s">
        <v>10583</v>
      </c>
      <c r="E319" s="29"/>
      <c r="F319" s="29"/>
      <c r="G319" s="28" t="s">
        <v>76</v>
      </c>
      <c r="H319" s="28" t="s">
        <v>972</v>
      </c>
      <c r="I319" s="92">
        <v>203</v>
      </c>
      <c r="J319" s="92">
        <v>182</v>
      </c>
      <c r="K319" s="92">
        <v>162</v>
      </c>
      <c r="L319" s="59"/>
      <c r="M319" s="36" t="s">
        <v>10186</v>
      </c>
      <c r="N319" s="36" t="s">
        <v>10187</v>
      </c>
      <c r="O319" s="86"/>
    </row>
    <row r="320" s="7" customFormat="1" ht="78" spans="1:15">
      <c r="A320" s="54">
        <v>73</v>
      </c>
      <c r="B320" s="45" t="s">
        <v>218</v>
      </c>
      <c r="C320" s="576" t="s">
        <v>10584</v>
      </c>
      <c r="D320" s="29" t="s">
        <v>10585</v>
      </c>
      <c r="E320" s="29" t="s">
        <v>10586</v>
      </c>
      <c r="F320" s="29" t="s">
        <v>10587</v>
      </c>
      <c r="G320" s="28" t="s">
        <v>76</v>
      </c>
      <c r="H320" s="28" t="s">
        <v>972</v>
      </c>
      <c r="I320" s="88">
        <v>1503</v>
      </c>
      <c r="J320" s="88">
        <v>1353</v>
      </c>
      <c r="K320" s="88">
        <v>1202</v>
      </c>
      <c r="L320" s="59"/>
      <c r="M320" s="36" t="s">
        <v>10186</v>
      </c>
      <c r="N320" s="36" t="s">
        <v>10187</v>
      </c>
      <c r="O320" s="86"/>
    </row>
    <row r="321" s="7" customFormat="1" ht="26" spans="1:15">
      <c r="A321" s="54"/>
      <c r="B321" s="45" t="s">
        <v>218</v>
      </c>
      <c r="C321" s="576" t="s">
        <v>10588</v>
      </c>
      <c r="D321" s="29" t="s">
        <v>10589</v>
      </c>
      <c r="E321" s="29"/>
      <c r="F321" s="29"/>
      <c r="G321" s="28" t="s">
        <v>76</v>
      </c>
      <c r="H321" s="28" t="s">
        <v>972</v>
      </c>
      <c r="I321" s="92">
        <v>451</v>
      </c>
      <c r="J321" s="92">
        <v>406</v>
      </c>
      <c r="K321" s="92">
        <v>361</v>
      </c>
      <c r="L321" s="59" t="s">
        <v>10205</v>
      </c>
      <c r="M321" s="36" t="s">
        <v>10186</v>
      </c>
      <c r="N321" s="36" t="s">
        <v>10187</v>
      </c>
      <c r="O321" s="86"/>
    </row>
    <row r="322" s="7" customFormat="1" ht="65" spans="1:15">
      <c r="A322" s="54">
        <v>74</v>
      </c>
      <c r="B322" s="45" t="s">
        <v>218</v>
      </c>
      <c r="C322" s="576" t="s">
        <v>10590</v>
      </c>
      <c r="D322" s="29" t="s">
        <v>10591</v>
      </c>
      <c r="E322" s="29" t="s">
        <v>10592</v>
      </c>
      <c r="F322" s="29" t="s">
        <v>10593</v>
      </c>
      <c r="G322" s="28" t="s">
        <v>76</v>
      </c>
      <c r="H322" s="28" t="s">
        <v>972</v>
      </c>
      <c r="I322" s="88">
        <v>692</v>
      </c>
      <c r="J322" s="88">
        <v>623</v>
      </c>
      <c r="K322" s="88">
        <v>554</v>
      </c>
      <c r="L322" s="59"/>
      <c r="M322" s="36" t="s">
        <v>10186</v>
      </c>
      <c r="N322" s="36" t="s">
        <v>10187</v>
      </c>
      <c r="O322" s="86"/>
    </row>
    <row r="323" s="7" customFormat="1" ht="26" spans="1:15">
      <c r="A323" s="54"/>
      <c r="B323" s="45" t="s">
        <v>218</v>
      </c>
      <c r="C323" s="576" t="s">
        <v>10594</v>
      </c>
      <c r="D323" s="29" t="s">
        <v>10595</v>
      </c>
      <c r="E323" s="29"/>
      <c r="F323" s="29"/>
      <c r="G323" s="28" t="s">
        <v>76</v>
      </c>
      <c r="H323" s="28" t="s">
        <v>972</v>
      </c>
      <c r="I323" s="92">
        <v>208</v>
      </c>
      <c r="J323" s="92">
        <v>187</v>
      </c>
      <c r="K323" s="92">
        <v>166</v>
      </c>
      <c r="L323" s="59" t="s">
        <v>10205</v>
      </c>
      <c r="M323" s="36" t="s">
        <v>10186</v>
      </c>
      <c r="N323" s="36" t="s">
        <v>10187</v>
      </c>
      <c r="O323" s="86"/>
    </row>
    <row r="324" s="7" customFormat="1" ht="26" spans="1:15">
      <c r="A324" s="54"/>
      <c r="B324" s="45" t="s">
        <v>218</v>
      </c>
      <c r="C324" s="576" t="s">
        <v>10596</v>
      </c>
      <c r="D324" s="29" t="s">
        <v>10597</v>
      </c>
      <c r="E324" s="29"/>
      <c r="F324" s="29"/>
      <c r="G324" s="28" t="s">
        <v>76</v>
      </c>
      <c r="H324" s="28" t="s">
        <v>972</v>
      </c>
      <c r="I324" s="88">
        <v>692</v>
      </c>
      <c r="J324" s="88">
        <v>623</v>
      </c>
      <c r="K324" s="88">
        <v>554</v>
      </c>
      <c r="L324" s="59"/>
      <c r="M324" s="36" t="s">
        <v>10186</v>
      </c>
      <c r="N324" s="36" t="s">
        <v>10187</v>
      </c>
      <c r="O324" s="86"/>
    </row>
    <row r="325" s="7" customFormat="1" ht="65" spans="1:15">
      <c r="A325" s="54">
        <v>75</v>
      </c>
      <c r="B325" s="45" t="s">
        <v>218</v>
      </c>
      <c r="C325" s="576" t="s">
        <v>10598</v>
      </c>
      <c r="D325" s="29" t="s">
        <v>10599</v>
      </c>
      <c r="E325" s="29" t="s">
        <v>10600</v>
      </c>
      <c r="F325" s="29" t="s">
        <v>10601</v>
      </c>
      <c r="G325" s="28" t="s">
        <v>76</v>
      </c>
      <c r="H325" s="28" t="s">
        <v>972</v>
      </c>
      <c r="I325" s="88">
        <v>1508</v>
      </c>
      <c r="J325" s="88">
        <v>1357</v>
      </c>
      <c r="K325" s="88">
        <v>1206</v>
      </c>
      <c r="L325" s="59"/>
      <c r="M325" s="36" t="s">
        <v>10186</v>
      </c>
      <c r="N325" s="36" t="s">
        <v>10187</v>
      </c>
      <c r="O325" s="86"/>
    </row>
    <row r="326" s="7" customFormat="1" ht="26" spans="1:15">
      <c r="A326" s="54"/>
      <c r="B326" s="45" t="s">
        <v>218</v>
      </c>
      <c r="C326" s="576" t="s">
        <v>10602</v>
      </c>
      <c r="D326" s="29" t="s">
        <v>10603</v>
      </c>
      <c r="E326" s="29"/>
      <c r="F326" s="29"/>
      <c r="G326" s="28" t="s">
        <v>76</v>
      </c>
      <c r="H326" s="28" t="s">
        <v>972</v>
      </c>
      <c r="I326" s="92">
        <v>452</v>
      </c>
      <c r="J326" s="92">
        <v>407</v>
      </c>
      <c r="K326" s="92">
        <v>362</v>
      </c>
      <c r="L326" s="59" t="s">
        <v>10205</v>
      </c>
      <c r="M326" s="36" t="s">
        <v>10186</v>
      </c>
      <c r="N326" s="36" t="s">
        <v>10187</v>
      </c>
      <c r="O326" s="86"/>
    </row>
    <row r="327" s="7" customFormat="1" ht="65" spans="1:15">
      <c r="A327" s="54">
        <v>76</v>
      </c>
      <c r="B327" s="45" t="s">
        <v>218</v>
      </c>
      <c r="C327" s="576" t="s">
        <v>10604</v>
      </c>
      <c r="D327" s="29" t="s">
        <v>10605</v>
      </c>
      <c r="E327" s="29" t="s">
        <v>10606</v>
      </c>
      <c r="F327" s="29" t="s">
        <v>10607</v>
      </c>
      <c r="G327" s="28" t="s">
        <v>29</v>
      </c>
      <c r="H327" s="28" t="s">
        <v>972</v>
      </c>
      <c r="I327" s="88">
        <v>980</v>
      </c>
      <c r="J327" s="88">
        <v>882</v>
      </c>
      <c r="K327" s="88">
        <v>784</v>
      </c>
      <c r="L327" s="59"/>
      <c r="M327" s="36" t="s">
        <v>10186</v>
      </c>
      <c r="N327" s="36" t="s">
        <v>10187</v>
      </c>
      <c r="O327" s="86"/>
    </row>
    <row r="328" s="7" customFormat="1" ht="26" spans="1:15">
      <c r="A328" s="54"/>
      <c r="B328" s="45" t="s">
        <v>218</v>
      </c>
      <c r="C328" s="576" t="s">
        <v>10608</v>
      </c>
      <c r="D328" s="29" t="s">
        <v>10609</v>
      </c>
      <c r="E328" s="29"/>
      <c r="F328" s="29"/>
      <c r="G328" s="28" t="s">
        <v>29</v>
      </c>
      <c r="H328" s="28" t="s">
        <v>972</v>
      </c>
      <c r="I328" s="92">
        <v>294</v>
      </c>
      <c r="J328" s="92">
        <v>265</v>
      </c>
      <c r="K328" s="92">
        <v>235</v>
      </c>
      <c r="L328" s="59" t="s">
        <v>10205</v>
      </c>
      <c r="M328" s="36" t="s">
        <v>10186</v>
      </c>
      <c r="N328" s="36" t="s">
        <v>10187</v>
      </c>
      <c r="O328" s="86"/>
    </row>
    <row r="329" s="7" customFormat="1" ht="78" spans="1:15">
      <c r="A329" s="54">
        <v>77</v>
      </c>
      <c r="B329" s="45" t="s">
        <v>218</v>
      </c>
      <c r="C329" s="576" t="s">
        <v>10610</v>
      </c>
      <c r="D329" s="29" t="s">
        <v>10611</v>
      </c>
      <c r="E329" s="29" t="s">
        <v>10612</v>
      </c>
      <c r="F329" s="29" t="s">
        <v>10613</v>
      </c>
      <c r="G329" s="28" t="s">
        <v>45</v>
      </c>
      <c r="H329" s="28" t="s">
        <v>972</v>
      </c>
      <c r="I329" s="88">
        <v>875</v>
      </c>
      <c r="J329" s="88">
        <v>788</v>
      </c>
      <c r="K329" s="88">
        <v>700</v>
      </c>
      <c r="L329" s="59" t="s">
        <v>10614</v>
      </c>
      <c r="M329" s="36" t="s">
        <v>10186</v>
      </c>
      <c r="N329" s="36" t="s">
        <v>10187</v>
      </c>
      <c r="O329" s="86"/>
    </row>
    <row r="330" s="7" customFormat="1" ht="26" spans="1:15">
      <c r="A330" s="54"/>
      <c r="B330" s="45" t="s">
        <v>218</v>
      </c>
      <c r="C330" s="576" t="s">
        <v>10615</v>
      </c>
      <c r="D330" s="29" t="s">
        <v>10616</v>
      </c>
      <c r="E330" s="29"/>
      <c r="F330" s="29"/>
      <c r="G330" s="28" t="s">
        <v>45</v>
      </c>
      <c r="H330" s="28" t="s">
        <v>972</v>
      </c>
      <c r="I330" s="92">
        <v>263</v>
      </c>
      <c r="J330" s="92">
        <v>236</v>
      </c>
      <c r="K330" s="92">
        <v>210</v>
      </c>
      <c r="L330" s="59" t="s">
        <v>10205</v>
      </c>
      <c r="M330" s="36" t="s">
        <v>10186</v>
      </c>
      <c r="N330" s="36" t="s">
        <v>10187</v>
      </c>
      <c r="O330" s="86"/>
    </row>
    <row r="331" s="7" customFormat="1" ht="26" spans="1:15">
      <c r="A331" s="54"/>
      <c r="B331" s="45" t="s">
        <v>218</v>
      </c>
      <c r="C331" s="576" t="s">
        <v>10617</v>
      </c>
      <c r="D331" s="29" t="s">
        <v>10618</v>
      </c>
      <c r="E331" s="29"/>
      <c r="F331" s="29"/>
      <c r="G331" s="28" t="s">
        <v>45</v>
      </c>
      <c r="H331" s="28" t="s">
        <v>972</v>
      </c>
      <c r="I331" s="88">
        <v>875</v>
      </c>
      <c r="J331" s="88">
        <v>788</v>
      </c>
      <c r="K331" s="88">
        <v>700</v>
      </c>
      <c r="L331" s="59"/>
      <c r="M331" s="36" t="s">
        <v>10186</v>
      </c>
      <c r="N331" s="36" t="s">
        <v>10187</v>
      </c>
      <c r="O331" s="86"/>
    </row>
    <row r="332" s="7" customFormat="1" ht="91" spans="1:15">
      <c r="A332" s="54">
        <v>78</v>
      </c>
      <c r="B332" s="45" t="s">
        <v>218</v>
      </c>
      <c r="C332" s="576" t="s">
        <v>10619</v>
      </c>
      <c r="D332" s="29" t="s">
        <v>10620</v>
      </c>
      <c r="E332" s="29" t="s">
        <v>10621</v>
      </c>
      <c r="F332" s="29" t="s">
        <v>10622</v>
      </c>
      <c r="G332" s="28" t="s">
        <v>76</v>
      </c>
      <c r="H332" s="28" t="s">
        <v>972</v>
      </c>
      <c r="I332" s="88">
        <v>923</v>
      </c>
      <c r="J332" s="88">
        <v>831</v>
      </c>
      <c r="K332" s="88">
        <v>738</v>
      </c>
      <c r="L332" s="59"/>
      <c r="M332" s="36" t="s">
        <v>10186</v>
      </c>
      <c r="N332" s="36" t="s">
        <v>10187</v>
      </c>
      <c r="O332" s="86"/>
    </row>
    <row r="333" s="7" customFormat="1" ht="26" spans="1:15">
      <c r="A333" s="54"/>
      <c r="B333" s="45" t="s">
        <v>218</v>
      </c>
      <c r="C333" s="576" t="s">
        <v>10623</v>
      </c>
      <c r="D333" s="29" t="s">
        <v>10624</v>
      </c>
      <c r="E333" s="29"/>
      <c r="F333" s="29"/>
      <c r="G333" s="28" t="s">
        <v>76</v>
      </c>
      <c r="H333" s="28" t="s">
        <v>972</v>
      </c>
      <c r="I333" s="92">
        <v>277</v>
      </c>
      <c r="J333" s="92">
        <v>249</v>
      </c>
      <c r="K333" s="92">
        <v>221</v>
      </c>
      <c r="L333" s="59" t="s">
        <v>10205</v>
      </c>
      <c r="M333" s="36" t="s">
        <v>10186</v>
      </c>
      <c r="N333" s="36" t="s">
        <v>10187</v>
      </c>
      <c r="O333" s="86"/>
    </row>
    <row r="334" s="7" customFormat="1" ht="78" spans="1:15">
      <c r="A334" s="54">
        <v>79</v>
      </c>
      <c r="B334" s="45" t="s">
        <v>218</v>
      </c>
      <c r="C334" s="576" t="s">
        <v>10625</v>
      </c>
      <c r="D334" s="29" t="s">
        <v>10626</v>
      </c>
      <c r="E334" s="29" t="s">
        <v>10627</v>
      </c>
      <c r="F334" s="29" t="s">
        <v>10628</v>
      </c>
      <c r="G334" s="28" t="s">
        <v>76</v>
      </c>
      <c r="H334" s="28" t="s">
        <v>972</v>
      </c>
      <c r="I334" s="88">
        <v>756</v>
      </c>
      <c r="J334" s="88">
        <v>680</v>
      </c>
      <c r="K334" s="88">
        <v>605</v>
      </c>
      <c r="L334" s="59"/>
      <c r="M334" s="36" t="s">
        <v>10186</v>
      </c>
      <c r="N334" s="36" t="s">
        <v>10187</v>
      </c>
      <c r="O334" s="86"/>
    </row>
    <row r="335" s="7" customFormat="1" ht="26" spans="1:15">
      <c r="A335" s="54"/>
      <c r="B335" s="45" t="s">
        <v>218</v>
      </c>
      <c r="C335" s="576" t="s">
        <v>10629</v>
      </c>
      <c r="D335" s="29" t="s">
        <v>10630</v>
      </c>
      <c r="E335" s="29"/>
      <c r="F335" s="29"/>
      <c r="G335" s="28" t="s">
        <v>76</v>
      </c>
      <c r="H335" s="28" t="s">
        <v>972</v>
      </c>
      <c r="I335" s="92">
        <v>227</v>
      </c>
      <c r="J335" s="92">
        <v>204</v>
      </c>
      <c r="K335" s="92">
        <v>182</v>
      </c>
      <c r="L335" s="59" t="s">
        <v>10205</v>
      </c>
      <c r="M335" s="36" t="s">
        <v>10186</v>
      </c>
      <c r="N335" s="36" t="s">
        <v>10187</v>
      </c>
      <c r="O335" s="86"/>
    </row>
    <row r="336" s="7" customFormat="1" ht="78" spans="1:15">
      <c r="A336" s="54">
        <v>80</v>
      </c>
      <c r="B336" s="45" t="s">
        <v>218</v>
      </c>
      <c r="C336" s="576" t="s">
        <v>10631</v>
      </c>
      <c r="D336" s="29" t="s">
        <v>10632</v>
      </c>
      <c r="E336" s="29" t="s">
        <v>10633</v>
      </c>
      <c r="F336" s="29" t="s">
        <v>10634</v>
      </c>
      <c r="G336" s="28" t="s">
        <v>76</v>
      </c>
      <c r="H336" s="28" t="s">
        <v>972</v>
      </c>
      <c r="I336" s="88">
        <v>1029</v>
      </c>
      <c r="J336" s="88">
        <v>926</v>
      </c>
      <c r="K336" s="88">
        <v>823</v>
      </c>
      <c r="L336" s="59"/>
      <c r="M336" s="36" t="s">
        <v>10186</v>
      </c>
      <c r="N336" s="36" t="s">
        <v>10187</v>
      </c>
      <c r="O336" s="86"/>
    </row>
    <row r="337" s="7" customFormat="1" ht="26" spans="1:15">
      <c r="A337" s="54"/>
      <c r="B337" s="45" t="s">
        <v>218</v>
      </c>
      <c r="C337" s="576" t="s">
        <v>10635</v>
      </c>
      <c r="D337" s="29" t="s">
        <v>10636</v>
      </c>
      <c r="E337" s="29"/>
      <c r="F337" s="29"/>
      <c r="G337" s="28" t="s">
        <v>76</v>
      </c>
      <c r="H337" s="28" t="s">
        <v>972</v>
      </c>
      <c r="I337" s="92">
        <v>309</v>
      </c>
      <c r="J337" s="92">
        <v>278</v>
      </c>
      <c r="K337" s="92">
        <v>247</v>
      </c>
      <c r="L337" s="59" t="s">
        <v>10205</v>
      </c>
      <c r="M337" s="36" t="s">
        <v>10186</v>
      </c>
      <c r="N337" s="36" t="s">
        <v>10187</v>
      </c>
      <c r="O337" s="86"/>
    </row>
    <row r="338" s="7" customFormat="1" ht="26" spans="1:15">
      <c r="A338" s="54"/>
      <c r="B338" s="45" t="s">
        <v>218</v>
      </c>
      <c r="C338" s="576" t="s">
        <v>10637</v>
      </c>
      <c r="D338" s="29" t="s">
        <v>10638</v>
      </c>
      <c r="E338" s="29"/>
      <c r="F338" s="29"/>
      <c r="G338" s="28" t="s">
        <v>76</v>
      </c>
      <c r="H338" s="28" t="s">
        <v>972</v>
      </c>
      <c r="I338" s="88">
        <v>1029</v>
      </c>
      <c r="J338" s="88">
        <v>926</v>
      </c>
      <c r="K338" s="88">
        <v>823</v>
      </c>
      <c r="L338" s="59"/>
      <c r="M338" s="36" t="s">
        <v>10186</v>
      </c>
      <c r="N338" s="36" t="s">
        <v>10187</v>
      </c>
      <c r="O338" s="86"/>
    </row>
    <row r="339" s="7" customFormat="1" ht="78" spans="1:15">
      <c r="A339" s="54">
        <v>81</v>
      </c>
      <c r="B339" s="45" t="s">
        <v>218</v>
      </c>
      <c r="C339" s="576" t="s">
        <v>10639</v>
      </c>
      <c r="D339" s="29" t="s">
        <v>10640</v>
      </c>
      <c r="E339" s="29" t="s">
        <v>10641</v>
      </c>
      <c r="F339" s="29" t="s">
        <v>10642</v>
      </c>
      <c r="G339" s="28" t="s">
        <v>45</v>
      </c>
      <c r="H339" s="28" t="s">
        <v>972</v>
      </c>
      <c r="I339" s="88">
        <v>587</v>
      </c>
      <c r="J339" s="88">
        <v>528</v>
      </c>
      <c r="K339" s="88">
        <v>470</v>
      </c>
      <c r="L339" s="59"/>
      <c r="M339" s="36" t="s">
        <v>10186</v>
      </c>
      <c r="N339" s="36" t="s">
        <v>10187</v>
      </c>
      <c r="O339" s="86"/>
    </row>
    <row r="340" s="7" customFormat="1" ht="26" spans="1:15">
      <c r="A340" s="54"/>
      <c r="B340" s="45" t="s">
        <v>218</v>
      </c>
      <c r="C340" s="576" t="s">
        <v>10643</v>
      </c>
      <c r="D340" s="29" t="s">
        <v>10644</v>
      </c>
      <c r="E340" s="29"/>
      <c r="F340" s="29"/>
      <c r="G340" s="28" t="s">
        <v>45</v>
      </c>
      <c r="H340" s="28" t="s">
        <v>972</v>
      </c>
      <c r="I340" s="92">
        <v>176</v>
      </c>
      <c r="J340" s="92">
        <v>158</v>
      </c>
      <c r="K340" s="92">
        <v>141</v>
      </c>
      <c r="L340" s="59" t="s">
        <v>10205</v>
      </c>
      <c r="M340" s="36" t="s">
        <v>10186</v>
      </c>
      <c r="N340" s="36" t="s">
        <v>10187</v>
      </c>
      <c r="O340" s="86"/>
    </row>
    <row r="341" s="7" customFormat="1" ht="78" spans="1:15">
      <c r="A341" s="54">
        <v>82</v>
      </c>
      <c r="B341" s="45" t="s">
        <v>218</v>
      </c>
      <c r="C341" s="576" t="s">
        <v>10645</v>
      </c>
      <c r="D341" s="29" t="s">
        <v>10646</v>
      </c>
      <c r="E341" s="29" t="s">
        <v>10647</v>
      </c>
      <c r="F341" s="29" t="s">
        <v>10642</v>
      </c>
      <c r="G341" s="28" t="s">
        <v>45</v>
      </c>
      <c r="H341" s="28" t="s">
        <v>972</v>
      </c>
      <c r="I341" s="88">
        <v>690</v>
      </c>
      <c r="J341" s="88">
        <v>621</v>
      </c>
      <c r="K341" s="88">
        <v>552</v>
      </c>
      <c r="L341" s="59" t="s">
        <v>10648</v>
      </c>
      <c r="M341" s="36" t="s">
        <v>10186</v>
      </c>
      <c r="N341" s="36" t="s">
        <v>10187</v>
      </c>
      <c r="O341" s="86"/>
    </row>
    <row r="342" s="7" customFormat="1" ht="26" spans="1:15">
      <c r="A342" s="54"/>
      <c r="B342" s="45" t="s">
        <v>218</v>
      </c>
      <c r="C342" s="576" t="s">
        <v>10649</v>
      </c>
      <c r="D342" s="29" t="s">
        <v>10650</v>
      </c>
      <c r="E342" s="29"/>
      <c r="F342" s="29"/>
      <c r="G342" s="28" t="s">
        <v>45</v>
      </c>
      <c r="H342" s="28" t="s">
        <v>972</v>
      </c>
      <c r="I342" s="92">
        <v>207</v>
      </c>
      <c r="J342" s="92">
        <v>186</v>
      </c>
      <c r="K342" s="92">
        <v>166</v>
      </c>
      <c r="L342" s="59" t="s">
        <v>10205</v>
      </c>
      <c r="M342" s="36" t="s">
        <v>10186</v>
      </c>
      <c r="N342" s="36" t="s">
        <v>10187</v>
      </c>
      <c r="O342" s="86"/>
    </row>
    <row r="343" s="7" customFormat="1" ht="78" spans="1:15">
      <c r="A343" s="54">
        <v>83</v>
      </c>
      <c r="B343" s="45" t="s">
        <v>218</v>
      </c>
      <c r="C343" s="576" t="s">
        <v>10651</v>
      </c>
      <c r="D343" s="29" t="s">
        <v>10652</v>
      </c>
      <c r="E343" s="29" t="s">
        <v>10653</v>
      </c>
      <c r="F343" s="29" t="s">
        <v>10654</v>
      </c>
      <c r="G343" s="28" t="s">
        <v>45</v>
      </c>
      <c r="H343" s="28" t="s">
        <v>972</v>
      </c>
      <c r="I343" s="88">
        <v>683</v>
      </c>
      <c r="J343" s="88">
        <v>615</v>
      </c>
      <c r="K343" s="88">
        <v>546</v>
      </c>
      <c r="L343" s="59"/>
      <c r="M343" s="36" t="s">
        <v>10186</v>
      </c>
      <c r="N343" s="36" t="s">
        <v>10187</v>
      </c>
      <c r="O343" s="86"/>
    </row>
    <row r="344" s="7" customFormat="1" ht="26" spans="1:15">
      <c r="A344" s="54"/>
      <c r="B344" s="45" t="s">
        <v>218</v>
      </c>
      <c r="C344" s="576" t="s">
        <v>10655</v>
      </c>
      <c r="D344" s="29" t="s">
        <v>10656</v>
      </c>
      <c r="E344" s="29"/>
      <c r="F344" s="29"/>
      <c r="G344" s="28" t="s">
        <v>45</v>
      </c>
      <c r="H344" s="28" t="s">
        <v>972</v>
      </c>
      <c r="I344" s="92">
        <v>205</v>
      </c>
      <c r="J344" s="92">
        <v>185</v>
      </c>
      <c r="K344" s="92">
        <v>164</v>
      </c>
      <c r="L344" s="59" t="s">
        <v>10205</v>
      </c>
      <c r="M344" s="36" t="s">
        <v>10186</v>
      </c>
      <c r="N344" s="36" t="s">
        <v>10187</v>
      </c>
      <c r="O344" s="86"/>
    </row>
    <row r="345" s="7" customFormat="1" ht="26" spans="1:15">
      <c r="A345" s="54"/>
      <c r="B345" s="45" t="s">
        <v>218</v>
      </c>
      <c r="C345" s="576" t="s">
        <v>10657</v>
      </c>
      <c r="D345" s="29" t="s">
        <v>10658</v>
      </c>
      <c r="E345" s="29"/>
      <c r="F345" s="29"/>
      <c r="G345" s="28" t="s">
        <v>45</v>
      </c>
      <c r="H345" s="28" t="s">
        <v>972</v>
      </c>
      <c r="I345" s="88">
        <v>683</v>
      </c>
      <c r="J345" s="88">
        <v>615</v>
      </c>
      <c r="K345" s="88">
        <v>546</v>
      </c>
      <c r="L345" s="59"/>
      <c r="M345" s="36" t="s">
        <v>10186</v>
      </c>
      <c r="N345" s="36" t="s">
        <v>10187</v>
      </c>
      <c r="O345" s="86"/>
    </row>
    <row r="346" s="7" customFormat="1" ht="26" spans="1:15">
      <c r="A346" s="54"/>
      <c r="B346" s="45" t="s">
        <v>218</v>
      </c>
      <c r="C346" s="576" t="s">
        <v>10659</v>
      </c>
      <c r="D346" s="29" t="s">
        <v>10660</v>
      </c>
      <c r="E346" s="29"/>
      <c r="F346" s="29"/>
      <c r="G346" s="28" t="s">
        <v>45</v>
      </c>
      <c r="H346" s="28" t="s">
        <v>972</v>
      </c>
      <c r="I346" s="88">
        <v>683</v>
      </c>
      <c r="J346" s="88">
        <v>615</v>
      </c>
      <c r="K346" s="88">
        <v>546</v>
      </c>
      <c r="L346" s="59"/>
      <c r="M346" s="36" t="s">
        <v>10186</v>
      </c>
      <c r="N346" s="36" t="s">
        <v>10187</v>
      </c>
      <c r="O346" s="86"/>
    </row>
    <row r="347" s="7" customFormat="1" ht="65" spans="1:15">
      <c r="A347" s="54">
        <v>84</v>
      </c>
      <c r="B347" s="45" t="s">
        <v>218</v>
      </c>
      <c r="C347" s="576" t="s">
        <v>10661</v>
      </c>
      <c r="D347" s="29" t="s">
        <v>10662</v>
      </c>
      <c r="E347" s="29" t="s">
        <v>10663</v>
      </c>
      <c r="F347" s="29" t="s">
        <v>10664</v>
      </c>
      <c r="G347" s="28" t="s">
        <v>76</v>
      </c>
      <c r="H347" s="28" t="s">
        <v>972</v>
      </c>
      <c r="I347" s="88">
        <v>900</v>
      </c>
      <c r="J347" s="88">
        <v>810</v>
      </c>
      <c r="K347" s="88">
        <v>720</v>
      </c>
      <c r="L347" s="59" t="s">
        <v>10665</v>
      </c>
      <c r="M347" s="36" t="s">
        <v>10186</v>
      </c>
      <c r="N347" s="36" t="s">
        <v>10187</v>
      </c>
      <c r="O347" s="86"/>
    </row>
    <row r="348" s="7" customFormat="1" ht="26" spans="1:15">
      <c r="A348" s="54"/>
      <c r="B348" s="45" t="s">
        <v>218</v>
      </c>
      <c r="C348" s="576" t="s">
        <v>10666</v>
      </c>
      <c r="D348" s="29" t="s">
        <v>10667</v>
      </c>
      <c r="E348" s="29"/>
      <c r="F348" s="29"/>
      <c r="G348" s="28" t="s">
        <v>76</v>
      </c>
      <c r="H348" s="28" t="s">
        <v>972</v>
      </c>
      <c r="I348" s="92">
        <v>270</v>
      </c>
      <c r="J348" s="92">
        <v>243</v>
      </c>
      <c r="K348" s="92">
        <v>216</v>
      </c>
      <c r="L348" s="59" t="s">
        <v>10205</v>
      </c>
      <c r="M348" s="36" t="s">
        <v>10186</v>
      </c>
      <c r="N348" s="36" t="s">
        <v>10187</v>
      </c>
      <c r="O348" s="86"/>
    </row>
    <row r="349" s="7" customFormat="1" ht="26" spans="1:15">
      <c r="A349" s="54"/>
      <c r="B349" s="45" t="s">
        <v>218</v>
      </c>
      <c r="C349" s="576" t="s">
        <v>10668</v>
      </c>
      <c r="D349" s="29" t="s">
        <v>10669</v>
      </c>
      <c r="E349" s="29"/>
      <c r="F349" s="29"/>
      <c r="G349" s="28" t="s">
        <v>76</v>
      </c>
      <c r="H349" s="28" t="s">
        <v>972</v>
      </c>
      <c r="I349" s="90">
        <v>270</v>
      </c>
      <c r="J349" s="92">
        <v>243</v>
      </c>
      <c r="K349" s="92">
        <v>216</v>
      </c>
      <c r="L349" s="59"/>
      <c r="M349" s="36" t="s">
        <v>10186</v>
      </c>
      <c r="N349" s="36" t="s">
        <v>10187</v>
      </c>
      <c r="O349" s="86"/>
    </row>
    <row r="350" s="7" customFormat="1" ht="78" spans="1:15">
      <c r="A350" s="54">
        <v>85</v>
      </c>
      <c r="B350" s="45" t="s">
        <v>218</v>
      </c>
      <c r="C350" s="576" t="s">
        <v>10670</v>
      </c>
      <c r="D350" s="29" t="s">
        <v>10671</v>
      </c>
      <c r="E350" s="29" t="s">
        <v>10672</v>
      </c>
      <c r="F350" s="29" t="s">
        <v>10673</v>
      </c>
      <c r="G350" s="28" t="s">
        <v>76</v>
      </c>
      <c r="H350" s="28" t="s">
        <v>972</v>
      </c>
      <c r="I350" s="88">
        <v>659</v>
      </c>
      <c r="J350" s="88">
        <v>593</v>
      </c>
      <c r="K350" s="88">
        <v>527</v>
      </c>
      <c r="L350" s="59"/>
      <c r="M350" s="36" t="s">
        <v>10186</v>
      </c>
      <c r="N350" s="36" t="s">
        <v>10187</v>
      </c>
      <c r="O350" s="86"/>
    </row>
    <row r="351" s="7" customFormat="1" ht="26" spans="1:15">
      <c r="A351" s="54"/>
      <c r="B351" s="45" t="s">
        <v>218</v>
      </c>
      <c r="C351" s="576" t="s">
        <v>10674</v>
      </c>
      <c r="D351" s="29" t="s">
        <v>10675</v>
      </c>
      <c r="E351" s="29"/>
      <c r="F351" s="29"/>
      <c r="G351" s="28" t="s">
        <v>76</v>
      </c>
      <c r="H351" s="28" t="s">
        <v>972</v>
      </c>
      <c r="I351" s="92">
        <v>198</v>
      </c>
      <c r="J351" s="92">
        <v>178</v>
      </c>
      <c r="K351" s="92">
        <v>158</v>
      </c>
      <c r="L351" s="59" t="s">
        <v>10205</v>
      </c>
      <c r="M351" s="36" t="s">
        <v>10186</v>
      </c>
      <c r="N351" s="36" t="s">
        <v>10187</v>
      </c>
      <c r="O351" s="86"/>
    </row>
    <row r="352" s="7" customFormat="1" ht="26" spans="1:15">
      <c r="A352" s="54"/>
      <c r="B352" s="45" t="s">
        <v>218</v>
      </c>
      <c r="C352" s="576" t="s">
        <v>10676</v>
      </c>
      <c r="D352" s="29" t="s">
        <v>10677</v>
      </c>
      <c r="E352" s="29"/>
      <c r="F352" s="29"/>
      <c r="G352" s="28" t="s">
        <v>76</v>
      </c>
      <c r="H352" s="28" t="s">
        <v>972</v>
      </c>
      <c r="I352" s="90">
        <v>198</v>
      </c>
      <c r="J352" s="92">
        <v>178</v>
      </c>
      <c r="K352" s="92">
        <v>158</v>
      </c>
      <c r="L352" s="59"/>
      <c r="M352" s="36" t="s">
        <v>10186</v>
      </c>
      <c r="N352" s="36" t="s">
        <v>10187</v>
      </c>
      <c r="O352" s="86"/>
    </row>
    <row r="353" s="7" customFormat="1" ht="65" spans="1:15">
      <c r="A353" s="54">
        <v>86</v>
      </c>
      <c r="B353" s="45" t="s">
        <v>218</v>
      </c>
      <c r="C353" s="576" t="s">
        <v>10678</v>
      </c>
      <c r="D353" s="29" t="s">
        <v>10679</v>
      </c>
      <c r="E353" s="29" t="s">
        <v>10680</v>
      </c>
      <c r="F353" s="29" t="s">
        <v>10681</v>
      </c>
      <c r="G353" s="28" t="s">
        <v>76</v>
      </c>
      <c r="H353" s="28" t="s">
        <v>10370</v>
      </c>
      <c r="I353" s="88">
        <v>221</v>
      </c>
      <c r="J353" s="88">
        <v>199</v>
      </c>
      <c r="K353" s="88">
        <v>177</v>
      </c>
      <c r="L353" s="59"/>
      <c r="M353" s="36" t="s">
        <v>10186</v>
      </c>
      <c r="N353" s="36" t="s">
        <v>10187</v>
      </c>
      <c r="O353" s="86"/>
    </row>
    <row r="354" s="7" customFormat="1" ht="26" spans="1:15">
      <c r="A354" s="54"/>
      <c r="B354" s="45" t="s">
        <v>218</v>
      </c>
      <c r="C354" s="576" t="s">
        <v>10682</v>
      </c>
      <c r="D354" s="29" t="s">
        <v>10683</v>
      </c>
      <c r="E354" s="29"/>
      <c r="F354" s="29"/>
      <c r="G354" s="28" t="s">
        <v>76</v>
      </c>
      <c r="H354" s="28" t="s">
        <v>10370</v>
      </c>
      <c r="I354" s="92">
        <v>66</v>
      </c>
      <c r="J354" s="92">
        <v>60</v>
      </c>
      <c r="K354" s="92">
        <v>53</v>
      </c>
      <c r="L354" s="59" t="s">
        <v>10205</v>
      </c>
      <c r="M354" s="36" t="s">
        <v>10186</v>
      </c>
      <c r="N354" s="36" t="s">
        <v>10187</v>
      </c>
      <c r="O354" s="86"/>
    </row>
    <row r="355" s="7" customFormat="1" ht="65" spans="1:15">
      <c r="A355" s="54">
        <v>87</v>
      </c>
      <c r="B355" s="45" t="s">
        <v>218</v>
      </c>
      <c r="C355" s="576" t="s">
        <v>10684</v>
      </c>
      <c r="D355" s="29" t="s">
        <v>10685</v>
      </c>
      <c r="E355" s="29" t="s">
        <v>10686</v>
      </c>
      <c r="F355" s="29" t="s">
        <v>10681</v>
      </c>
      <c r="G355" s="28" t="s">
        <v>76</v>
      </c>
      <c r="H355" s="28" t="s">
        <v>10370</v>
      </c>
      <c r="I355" s="88">
        <v>334</v>
      </c>
      <c r="J355" s="88">
        <v>301</v>
      </c>
      <c r="K355" s="88">
        <v>267</v>
      </c>
      <c r="L355" s="59" t="s">
        <v>10687</v>
      </c>
      <c r="M355" s="36" t="s">
        <v>10186</v>
      </c>
      <c r="N355" s="36" t="s">
        <v>10187</v>
      </c>
      <c r="O355" s="86"/>
    </row>
    <row r="356" s="7" customFormat="1" ht="26" spans="1:15">
      <c r="A356" s="54"/>
      <c r="B356" s="45" t="s">
        <v>218</v>
      </c>
      <c r="C356" s="576" t="s">
        <v>10688</v>
      </c>
      <c r="D356" s="29" t="s">
        <v>10689</v>
      </c>
      <c r="E356" s="29"/>
      <c r="F356" s="29"/>
      <c r="G356" s="28" t="s">
        <v>76</v>
      </c>
      <c r="H356" s="28" t="s">
        <v>10370</v>
      </c>
      <c r="I356" s="92">
        <v>100</v>
      </c>
      <c r="J356" s="92">
        <v>90</v>
      </c>
      <c r="K356" s="92">
        <v>80</v>
      </c>
      <c r="L356" s="59" t="s">
        <v>10205</v>
      </c>
      <c r="M356" s="36" t="s">
        <v>10186</v>
      </c>
      <c r="N356" s="36" t="s">
        <v>10187</v>
      </c>
      <c r="O356" s="86"/>
    </row>
    <row r="357" s="7" customFormat="1" ht="65" spans="1:15">
      <c r="A357" s="54">
        <v>88</v>
      </c>
      <c r="B357" s="45" t="s">
        <v>218</v>
      </c>
      <c r="C357" s="576" t="s">
        <v>10690</v>
      </c>
      <c r="D357" s="29" t="s">
        <v>10691</v>
      </c>
      <c r="E357" s="29" t="s">
        <v>10692</v>
      </c>
      <c r="F357" s="29" t="s">
        <v>10693</v>
      </c>
      <c r="G357" s="28" t="s">
        <v>76</v>
      </c>
      <c r="H357" s="28" t="s">
        <v>10370</v>
      </c>
      <c r="I357" s="88">
        <v>270</v>
      </c>
      <c r="J357" s="88">
        <v>243</v>
      </c>
      <c r="K357" s="88">
        <v>216</v>
      </c>
      <c r="L357" s="91" t="s">
        <v>10694</v>
      </c>
      <c r="M357" s="36" t="s">
        <v>10186</v>
      </c>
      <c r="N357" s="36" t="s">
        <v>10187</v>
      </c>
      <c r="O357" s="86"/>
    </row>
    <row r="358" s="7" customFormat="1" ht="26" spans="1:15">
      <c r="A358" s="54"/>
      <c r="B358" s="45" t="s">
        <v>218</v>
      </c>
      <c r="C358" s="576" t="s">
        <v>10695</v>
      </c>
      <c r="D358" s="29" t="s">
        <v>10696</v>
      </c>
      <c r="E358" s="29"/>
      <c r="F358" s="29"/>
      <c r="G358" s="28" t="s">
        <v>76</v>
      </c>
      <c r="H358" s="28" t="s">
        <v>10370</v>
      </c>
      <c r="I358" s="92">
        <v>81</v>
      </c>
      <c r="J358" s="92">
        <v>73</v>
      </c>
      <c r="K358" s="92">
        <v>65</v>
      </c>
      <c r="L358" s="59" t="s">
        <v>10205</v>
      </c>
      <c r="M358" s="36" t="s">
        <v>10186</v>
      </c>
      <c r="N358" s="36" t="s">
        <v>10187</v>
      </c>
      <c r="O358" s="86"/>
    </row>
    <row r="359" s="7" customFormat="1" ht="65" spans="1:15">
      <c r="A359" s="54">
        <v>89</v>
      </c>
      <c r="B359" s="45" t="s">
        <v>218</v>
      </c>
      <c r="C359" s="576" t="s">
        <v>10697</v>
      </c>
      <c r="D359" s="29" t="s">
        <v>10698</v>
      </c>
      <c r="E359" s="29" t="s">
        <v>10699</v>
      </c>
      <c r="F359" s="29" t="s">
        <v>10693</v>
      </c>
      <c r="G359" s="28" t="s">
        <v>76</v>
      </c>
      <c r="H359" s="28" t="s">
        <v>972</v>
      </c>
      <c r="I359" s="88">
        <v>1350</v>
      </c>
      <c r="J359" s="88">
        <v>1215</v>
      </c>
      <c r="K359" s="88">
        <v>1080</v>
      </c>
      <c r="L359" s="59"/>
      <c r="M359" s="36" t="s">
        <v>10186</v>
      </c>
      <c r="N359" s="36" t="s">
        <v>10187</v>
      </c>
      <c r="O359" s="86"/>
    </row>
    <row r="360" s="7" customFormat="1" ht="26" spans="1:15">
      <c r="A360" s="54"/>
      <c r="B360" s="45" t="s">
        <v>218</v>
      </c>
      <c r="C360" s="576" t="s">
        <v>10700</v>
      </c>
      <c r="D360" s="29" t="s">
        <v>10701</v>
      </c>
      <c r="E360" s="29"/>
      <c r="F360" s="29"/>
      <c r="G360" s="28" t="s">
        <v>76</v>
      </c>
      <c r="H360" s="28" t="s">
        <v>972</v>
      </c>
      <c r="I360" s="92">
        <v>405</v>
      </c>
      <c r="J360" s="92">
        <v>365</v>
      </c>
      <c r="K360" s="92">
        <v>324</v>
      </c>
      <c r="L360" s="59" t="s">
        <v>10205</v>
      </c>
      <c r="M360" s="36" t="s">
        <v>10186</v>
      </c>
      <c r="N360" s="36" t="s">
        <v>10187</v>
      </c>
      <c r="O360" s="86"/>
    </row>
    <row r="361" s="7" customFormat="1" ht="65" spans="1:15">
      <c r="A361" s="54">
        <v>90</v>
      </c>
      <c r="B361" s="45" t="s">
        <v>218</v>
      </c>
      <c r="C361" s="576" t="s">
        <v>10702</v>
      </c>
      <c r="D361" s="29" t="s">
        <v>10703</v>
      </c>
      <c r="E361" s="29" t="s">
        <v>10704</v>
      </c>
      <c r="F361" s="29" t="s">
        <v>10705</v>
      </c>
      <c r="G361" s="28" t="s">
        <v>45</v>
      </c>
      <c r="H361" s="28" t="s">
        <v>972</v>
      </c>
      <c r="I361" s="88">
        <v>843</v>
      </c>
      <c r="J361" s="88">
        <v>759</v>
      </c>
      <c r="K361" s="88">
        <v>674</v>
      </c>
      <c r="L361" s="59"/>
      <c r="M361" s="36" t="s">
        <v>10186</v>
      </c>
      <c r="N361" s="36" t="s">
        <v>10187</v>
      </c>
      <c r="O361" s="86"/>
    </row>
    <row r="362" s="7" customFormat="1" ht="26" spans="1:15">
      <c r="A362" s="54"/>
      <c r="B362" s="45" t="s">
        <v>218</v>
      </c>
      <c r="C362" s="576" t="s">
        <v>10706</v>
      </c>
      <c r="D362" s="29" t="s">
        <v>10707</v>
      </c>
      <c r="E362" s="29"/>
      <c r="F362" s="29"/>
      <c r="G362" s="28" t="s">
        <v>45</v>
      </c>
      <c r="H362" s="28" t="s">
        <v>972</v>
      </c>
      <c r="I362" s="92">
        <v>253</v>
      </c>
      <c r="J362" s="92">
        <v>228</v>
      </c>
      <c r="K362" s="92">
        <v>202</v>
      </c>
      <c r="L362" s="59" t="s">
        <v>10205</v>
      </c>
      <c r="M362" s="36" t="s">
        <v>10186</v>
      </c>
      <c r="N362" s="36" t="s">
        <v>10187</v>
      </c>
      <c r="O362" s="86"/>
    </row>
    <row r="363" s="7" customFormat="1" ht="52" spans="1:15">
      <c r="A363" s="54">
        <v>91</v>
      </c>
      <c r="B363" s="45" t="s">
        <v>218</v>
      </c>
      <c r="C363" s="576" t="s">
        <v>10708</v>
      </c>
      <c r="D363" s="29" t="s">
        <v>10709</v>
      </c>
      <c r="E363" s="29" t="s">
        <v>10710</v>
      </c>
      <c r="F363" s="29" t="s">
        <v>10711</v>
      </c>
      <c r="G363" s="28" t="s">
        <v>29</v>
      </c>
      <c r="H363" s="28" t="s">
        <v>972</v>
      </c>
      <c r="I363" s="88">
        <v>193</v>
      </c>
      <c r="J363" s="88">
        <v>174</v>
      </c>
      <c r="K363" s="88">
        <v>154</v>
      </c>
      <c r="L363" s="59"/>
      <c r="M363" s="36" t="s">
        <v>10186</v>
      </c>
      <c r="N363" s="36" t="s">
        <v>10187</v>
      </c>
      <c r="O363" s="86"/>
    </row>
    <row r="364" s="7" customFormat="1" ht="26" spans="1:15">
      <c r="A364" s="54"/>
      <c r="B364" s="45" t="s">
        <v>218</v>
      </c>
      <c r="C364" s="576" t="s">
        <v>10712</v>
      </c>
      <c r="D364" s="29" t="s">
        <v>10713</v>
      </c>
      <c r="E364" s="29"/>
      <c r="F364" s="29"/>
      <c r="G364" s="28" t="s">
        <v>29</v>
      </c>
      <c r="H364" s="28" t="s">
        <v>972</v>
      </c>
      <c r="I364" s="92">
        <v>58</v>
      </c>
      <c r="J364" s="92">
        <v>52</v>
      </c>
      <c r="K364" s="92">
        <v>46</v>
      </c>
      <c r="L364" s="59" t="s">
        <v>10205</v>
      </c>
      <c r="M364" s="36" t="s">
        <v>10186</v>
      </c>
      <c r="N364" s="36" t="s">
        <v>10187</v>
      </c>
      <c r="O364" s="86"/>
    </row>
    <row r="365" s="7" customFormat="1" ht="65" spans="1:15">
      <c r="A365" s="54">
        <v>92</v>
      </c>
      <c r="B365" s="45" t="s">
        <v>218</v>
      </c>
      <c r="C365" s="576" t="s">
        <v>10714</v>
      </c>
      <c r="D365" s="29" t="s">
        <v>10715</v>
      </c>
      <c r="E365" s="29" t="s">
        <v>10716</v>
      </c>
      <c r="F365" s="29" t="s">
        <v>10717</v>
      </c>
      <c r="G365" s="28" t="s">
        <v>76</v>
      </c>
      <c r="H365" s="28" t="s">
        <v>972</v>
      </c>
      <c r="I365" s="88">
        <v>43</v>
      </c>
      <c r="J365" s="88">
        <v>39</v>
      </c>
      <c r="K365" s="88">
        <v>34</v>
      </c>
      <c r="L365" s="59"/>
      <c r="M365" s="36" t="s">
        <v>10186</v>
      </c>
      <c r="N365" s="36" t="s">
        <v>10187</v>
      </c>
      <c r="O365" s="86"/>
    </row>
    <row r="366" s="7" customFormat="1" ht="26" spans="1:15">
      <c r="A366" s="54"/>
      <c r="B366" s="45" t="s">
        <v>218</v>
      </c>
      <c r="C366" s="576" t="s">
        <v>10718</v>
      </c>
      <c r="D366" s="29" t="s">
        <v>10719</v>
      </c>
      <c r="E366" s="29"/>
      <c r="F366" s="29"/>
      <c r="G366" s="28" t="s">
        <v>76</v>
      </c>
      <c r="H366" s="28" t="s">
        <v>972</v>
      </c>
      <c r="I366" s="92">
        <v>13</v>
      </c>
      <c r="J366" s="92">
        <v>12</v>
      </c>
      <c r="K366" s="92">
        <v>10</v>
      </c>
      <c r="L366" s="59" t="s">
        <v>10205</v>
      </c>
      <c r="M366" s="36" t="s">
        <v>10186</v>
      </c>
      <c r="N366" s="36" t="s">
        <v>10187</v>
      </c>
      <c r="O366" s="86"/>
    </row>
    <row r="367" s="7" customFormat="1" ht="78" spans="1:15">
      <c r="A367" s="54">
        <v>93</v>
      </c>
      <c r="B367" s="45" t="s">
        <v>218</v>
      </c>
      <c r="C367" s="576" t="s">
        <v>10720</v>
      </c>
      <c r="D367" s="29" t="s">
        <v>10721</v>
      </c>
      <c r="E367" s="29" t="s">
        <v>10722</v>
      </c>
      <c r="F367" s="29" t="s">
        <v>10723</v>
      </c>
      <c r="G367" s="28" t="s">
        <v>45</v>
      </c>
      <c r="H367" s="28" t="s">
        <v>972</v>
      </c>
      <c r="I367" s="88">
        <v>859</v>
      </c>
      <c r="J367" s="88">
        <v>773</v>
      </c>
      <c r="K367" s="88">
        <v>687</v>
      </c>
      <c r="L367" s="59"/>
      <c r="M367" s="36" t="s">
        <v>10186</v>
      </c>
      <c r="N367" s="36" t="s">
        <v>10187</v>
      </c>
      <c r="O367" s="86"/>
    </row>
    <row r="368" s="7" customFormat="1" ht="26" spans="1:15">
      <c r="A368" s="54"/>
      <c r="B368" s="45" t="s">
        <v>218</v>
      </c>
      <c r="C368" s="576" t="s">
        <v>10724</v>
      </c>
      <c r="D368" s="29" t="s">
        <v>10725</v>
      </c>
      <c r="E368" s="29"/>
      <c r="F368" s="29"/>
      <c r="G368" s="28" t="s">
        <v>45</v>
      </c>
      <c r="H368" s="28" t="s">
        <v>972</v>
      </c>
      <c r="I368" s="92">
        <v>258</v>
      </c>
      <c r="J368" s="92">
        <v>232</v>
      </c>
      <c r="K368" s="92">
        <v>206</v>
      </c>
      <c r="L368" s="59" t="s">
        <v>10205</v>
      </c>
      <c r="M368" s="36" t="s">
        <v>10186</v>
      </c>
      <c r="N368" s="36" t="s">
        <v>10187</v>
      </c>
      <c r="O368" s="86"/>
    </row>
    <row r="369" s="7" customFormat="1" ht="65" spans="1:15">
      <c r="A369" s="54">
        <v>94</v>
      </c>
      <c r="B369" s="45" t="s">
        <v>218</v>
      </c>
      <c r="C369" s="576" t="s">
        <v>10726</v>
      </c>
      <c r="D369" s="29" t="s">
        <v>10727</v>
      </c>
      <c r="E369" s="29" t="s">
        <v>10728</v>
      </c>
      <c r="F369" s="29" t="s">
        <v>10729</v>
      </c>
      <c r="G369" s="28" t="s">
        <v>29</v>
      </c>
      <c r="H369" s="28" t="s">
        <v>972</v>
      </c>
      <c r="I369" s="88">
        <v>3260</v>
      </c>
      <c r="J369" s="88">
        <v>2934</v>
      </c>
      <c r="K369" s="88">
        <v>2608</v>
      </c>
      <c r="L369" s="59" t="s">
        <v>10730</v>
      </c>
      <c r="M369" s="36" t="s">
        <v>10186</v>
      </c>
      <c r="N369" s="36" t="s">
        <v>10187</v>
      </c>
      <c r="O369" s="86"/>
    </row>
    <row r="370" s="7" customFormat="1" ht="26" spans="1:15">
      <c r="A370" s="54"/>
      <c r="B370" s="45" t="s">
        <v>218</v>
      </c>
      <c r="C370" s="576" t="s">
        <v>10731</v>
      </c>
      <c r="D370" s="29" t="s">
        <v>10732</v>
      </c>
      <c r="E370" s="29"/>
      <c r="F370" s="29"/>
      <c r="G370" s="28" t="s">
        <v>29</v>
      </c>
      <c r="H370" s="28" t="s">
        <v>972</v>
      </c>
      <c r="I370" s="92">
        <v>978</v>
      </c>
      <c r="J370" s="92">
        <v>880</v>
      </c>
      <c r="K370" s="92">
        <v>782</v>
      </c>
      <c r="L370" s="59" t="s">
        <v>10205</v>
      </c>
      <c r="M370" s="36" t="s">
        <v>10186</v>
      </c>
      <c r="N370" s="36" t="s">
        <v>10187</v>
      </c>
      <c r="O370" s="86"/>
    </row>
    <row r="371" s="7" customFormat="1" ht="65" spans="1:15">
      <c r="A371" s="54">
        <v>95</v>
      </c>
      <c r="B371" s="45" t="s">
        <v>218</v>
      </c>
      <c r="C371" s="576" t="s">
        <v>10733</v>
      </c>
      <c r="D371" s="29" t="s">
        <v>10734</v>
      </c>
      <c r="E371" s="29" t="s">
        <v>10735</v>
      </c>
      <c r="F371" s="29" t="s">
        <v>10736</v>
      </c>
      <c r="G371" s="28" t="s">
        <v>29</v>
      </c>
      <c r="H371" s="28" t="s">
        <v>972</v>
      </c>
      <c r="I371" s="88">
        <v>9342</v>
      </c>
      <c r="J371" s="88">
        <v>8408</v>
      </c>
      <c r="K371" s="88">
        <v>7474</v>
      </c>
      <c r="L371" s="59" t="s">
        <v>10737</v>
      </c>
      <c r="M371" s="36" t="s">
        <v>10186</v>
      </c>
      <c r="N371" s="36" t="s">
        <v>10187</v>
      </c>
      <c r="O371" s="86"/>
    </row>
    <row r="372" s="7" customFormat="1" ht="26" spans="1:15">
      <c r="A372" s="54"/>
      <c r="B372" s="45" t="s">
        <v>218</v>
      </c>
      <c r="C372" s="576" t="s">
        <v>10738</v>
      </c>
      <c r="D372" s="29" t="s">
        <v>10739</v>
      </c>
      <c r="E372" s="29"/>
      <c r="F372" s="29"/>
      <c r="G372" s="28" t="s">
        <v>29</v>
      </c>
      <c r="H372" s="28" t="s">
        <v>972</v>
      </c>
      <c r="I372" s="92">
        <v>2803</v>
      </c>
      <c r="J372" s="92">
        <v>2522</v>
      </c>
      <c r="K372" s="92">
        <v>2242</v>
      </c>
      <c r="L372" s="59" t="s">
        <v>10205</v>
      </c>
      <c r="M372" s="36" t="s">
        <v>10186</v>
      </c>
      <c r="N372" s="36" t="s">
        <v>10187</v>
      </c>
      <c r="O372" s="86"/>
    </row>
    <row r="373" s="7" customFormat="1" ht="65" spans="1:15">
      <c r="A373" s="54">
        <v>96</v>
      </c>
      <c r="B373" s="45" t="s">
        <v>218</v>
      </c>
      <c r="C373" s="576" t="s">
        <v>10740</v>
      </c>
      <c r="D373" s="29" t="s">
        <v>10741</v>
      </c>
      <c r="E373" s="29" t="s">
        <v>10742</v>
      </c>
      <c r="F373" s="29" t="s">
        <v>10743</v>
      </c>
      <c r="G373" s="28" t="s">
        <v>29</v>
      </c>
      <c r="H373" s="28" t="s">
        <v>972</v>
      </c>
      <c r="I373" s="88">
        <v>7000</v>
      </c>
      <c r="J373" s="88">
        <v>6300</v>
      </c>
      <c r="K373" s="88">
        <v>5600</v>
      </c>
      <c r="L373" s="59"/>
      <c r="M373" s="36" t="s">
        <v>10186</v>
      </c>
      <c r="N373" s="36" t="s">
        <v>10187</v>
      </c>
      <c r="O373" s="86"/>
    </row>
    <row r="374" s="7" customFormat="1" ht="26" spans="1:15">
      <c r="A374" s="54"/>
      <c r="B374" s="45" t="s">
        <v>218</v>
      </c>
      <c r="C374" s="576" t="s">
        <v>10744</v>
      </c>
      <c r="D374" s="29" t="s">
        <v>10745</v>
      </c>
      <c r="E374" s="29"/>
      <c r="F374" s="29"/>
      <c r="G374" s="28" t="s">
        <v>29</v>
      </c>
      <c r="H374" s="28" t="s">
        <v>972</v>
      </c>
      <c r="I374" s="92">
        <v>2100</v>
      </c>
      <c r="J374" s="92">
        <v>1890</v>
      </c>
      <c r="K374" s="92">
        <v>1680</v>
      </c>
      <c r="L374" s="59" t="s">
        <v>10205</v>
      </c>
      <c r="M374" s="36" t="s">
        <v>10186</v>
      </c>
      <c r="N374" s="36" t="s">
        <v>10187</v>
      </c>
      <c r="O374" s="86"/>
    </row>
    <row r="375" s="7" customFormat="1" ht="65" spans="1:15">
      <c r="A375" s="54">
        <v>97</v>
      </c>
      <c r="B375" s="45" t="s">
        <v>218</v>
      </c>
      <c r="C375" s="576" t="s">
        <v>10746</v>
      </c>
      <c r="D375" s="29" t="s">
        <v>10747</v>
      </c>
      <c r="E375" s="29" t="s">
        <v>10748</v>
      </c>
      <c r="F375" s="29" t="s">
        <v>10749</v>
      </c>
      <c r="G375" s="28" t="s">
        <v>29</v>
      </c>
      <c r="H375" s="28" t="s">
        <v>972</v>
      </c>
      <c r="I375" s="88">
        <v>3121</v>
      </c>
      <c r="J375" s="88">
        <v>2809</v>
      </c>
      <c r="K375" s="88">
        <v>2497</v>
      </c>
      <c r="L375" s="59"/>
      <c r="M375" s="36" t="s">
        <v>10186</v>
      </c>
      <c r="N375" s="36" t="s">
        <v>10187</v>
      </c>
      <c r="O375" s="86"/>
    </row>
    <row r="376" s="7" customFormat="1" ht="26" spans="1:15">
      <c r="A376" s="54"/>
      <c r="B376" s="45" t="s">
        <v>218</v>
      </c>
      <c r="C376" s="576" t="s">
        <v>10750</v>
      </c>
      <c r="D376" s="29" t="s">
        <v>10751</v>
      </c>
      <c r="E376" s="29"/>
      <c r="F376" s="29"/>
      <c r="G376" s="28" t="s">
        <v>29</v>
      </c>
      <c r="H376" s="28" t="s">
        <v>972</v>
      </c>
      <c r="I376" s="92">
        <v>936</v>
      </c>
      <c r="J376" s="92">
        <v>843</v>
      </c>
      <c r="K376" s="92">
        <v>749</v>
      </c>
      <c r="L376" s="59" t="s">
        <v>10205</v>
      </c>
      <c r="M376" s="36" t="s">
        <v>10186</v>
      </c>
      <c r="N376" s="36" t="s">
        <v>10187</v>
      </c>
      <c r="O376" s="86"/>
    </row>
    <row r="377" s="7" customFormat="1" ht="65" spans="1:15">
      <c r="A377" s="54">
        <v>98</v>
      </c>
      <c r="B377" s="45" t="s">
        <v>218</v>
      </c>
      <c r="C377" s="576" t="s">
        <v>10752</v>
      </c>
      <c r="D377" s="29" t="s">
        <v>10753</v>
      </c>
      <c r="E377" s="29" t="s">
        <v>10754</v>
      </c>
      <c r="F377" s="29" t="s">
        <v>10755</v>
      </c>
      <c r="G377" s="28" t="s">
        <v>29</v>
      </c>
      <c r="H377" s="28" t="s">
        <v>972</v>
      </c>
      <c r="I377" s="88">
        <v>4766</v>
      </c>
      <c r="J377" s="88">
        <v>4289</v>
      </c>
      <c r="K377" s="88">
        <v>3813</v>
      </c>
      <c r="L377" s="59" t="s">
        <v>10756</v>
      </c>
      <c r="M377" s="36" t="s">
        <v>10186</v>
      </c>
      <c r="N377" s="36" t="s">
        <v>10187</v>
      </c>
      <c r="O377" s="86"/>
    </row>
    <row r="378" s="7" customFormat="1" ht="26" spans="1:15">
      <c r="A378" s="54"/>
      <c r="B378" s="45" t="s">
        <v>218</v>
      </c>
      <c r="C378" s="576" t="s">
        <v>10757</v>
      </c>
      <c r="D378" s="29" t="s">
        <v>10758</v>
      </c>
      <c r="E378" s="29"/>
      <c r="F378" s="29"/>
      <c r="G378" s="28" t="s">
        <v>29</v>
      </c>
      <c r="H378" s="28" t="s">
        <v>972</v>
      </c>
      <c r="I378" s="92">
        <v>1430</v>
      </c>
      <c r="J378" s="92">
        <v>1287</v>
      </c>
      <c r="K378" s="92">
        <v>1144</v>
      </c>
      <c r="L378" s="59" t="s">
        <v>10205</v>
      </c>
      <c r="M378" s="36" t="s">
        <v>10186</v>
      </c>
      <c r="N378" s="36" t="s">
        <v>10187</v>
      </c>
      <c r="O378" s="86"/>
    </row>
    <row r="379" s="7" customFormat="1" ht="78" spans="1:15">
      <c r="A379" s="54">
        <v>99</v>
      </c>
      <c r="B379" s="45" t="s">
        <v>218</v>
      </c>
      <c r="C379" s="576" t="s">
        <v>10759</v>
      </c>
      <c r="D379" s="29" t="s">
        <v>10760</v>
      </c>
      <c r="E379" s="29" t="s">
        <v>10761</v>
      </c>
      <c r="F379" s="29" t="s">
        <v>10762</v>
      </c>
      <c r="G379" s="28" t="s">
        <v>76</v>
      </c>
      <c r="H379" s="28" t="s">
        <v>972</v>
      </c>
      <c r="I379" s="88">
        <v>488</v>
      </c>
      <c r="J379" s="88">
        <v>439</v>
      </c>
      <c r="K379" s="88">
        <v>390</v>
      </c>
      <c r="L379" s="59"/>
      <c r="M379" s="36" t="s">
        <v>10186</v>
      </c>
      <c r="N379" s="36" t="s">
        <v>10187</v>
      </c>
      <c r="O379" s="86"/>
    </row>
    <row r="380" s="7" customFormat="1" ht="26" spans="1:15">
      <c r="A380" s="54"/>
      <c r="B380" s="45" t="s">
        <v>218</v>
      </c>
      <c r="C380" s="576" t="s">
        <v>10763</v>
      </c>
      <c r="D380" s="29" t="s">
        <v>10764</v>
      </c>
      <c r="E380" s="29"/>
      <c r="F380" s="29"/>
      <c r="G380" s="28" t="s">
        <v>76</v>
      </c>
      <c r="H380" s="28" t="s">
        <v>972</v>
      </c>
      <c r="I380" s="92">
        <v>146</v>
      </c>
      <c r="J380" s="92">
        <v>132</v>
      </c>
      <c r="K380" s="92">
        <v>117</v>
      </c>
      <c r="L380" s="59" t="s">
        <v>10205</v>
      </c>
      <c r="M380" s="36" t="s">
        <v>10186</v>
      </c>
      <c r="N380" s="36" t="s">
        <v>10187</v>
      </c>
      <c r="O380" s="86"/>
    </row>
    <row r="381" s="7" customFormat="1" ht="65" spans="1:15">
      <c r="A381" s="54">
        <v>100</v>
      </c>
      <c r="B381" s="45" t="s">
        <v>218</v>
      </c>
      <c r="C381" s="576" t="s">
        <v>10765</v>
      </c>
      <c r="D381" s="29" t="s">
        <v>10766</v>
      </c>
      <c r="E381" s="29" t="s">
        <v>10767</v>
      </c>
      <c r="F381" s="29" t="s">
        <v>10768</v>
      </c>
      <c r="G381" s="28" t="s">
        <v>76</v>
      </c>
      <c r="H381" s="28" t="s">
        <v>972</v>
      </c>
      <c r="I381" s="88">
        <v>1248</v>
      </c>
      <c r="J381" s="88">
        <v>1123</v>
      </c>
      <c r="K381" s="88">
        <v>998</v>
      </c>
      <c r="L381" s="59"/>
      <c r="M381" s="36" t="s">
        <v>10186</v>
      </c>
      <c r="N381" s="36" t="s">
        <v>10187</v>
      </c>
      <c r="O381" s="86"/>
    </row>
    <row r="382" s="7" customFormat="1" ht="26" spans="1:15">
      <c r="A382" s="54"/>
      <c r="B382" s="45" t="s">
        <v>218</v>
      </c>
      <c r="C382" s="576" t="s">
        <v>10769</v>
      </c>
      <c r="D382" s="29" t="s">
        <v>10770</v>
      </c>
      <c r="E382" s="29"/>
      <c r="F382" s="29"/>
      <c r="G382" s="28" t="s">
        <v>76</v>
      </c>
      <c r="H382" s="28" t="s">
        <v>972</v>
      </c>
      <c r="I382" s="92">
        <v>374</v>
      </c>
      <c r="J382" s="92">
        <v>337</v>
      </c>
      <c r="K382" s="92">
        <v>299</v>
      </c>
      <c r="L382" s="59" t="s">
        <v>10205</v>
      </c>
      <c r="M382" s="36" t="s">
        <v>10186</v>
      </c>
      <c r="N382" s="36" t="s">
        <v>10187</v>
      </c>
      <c r="O382" s="86"/>
    </row>
    <row r="383" s="7" customFormat="1" ht="65" spans="1:15">
      <c r="A383" s="54">
        <v>101</v>
      </c>
      <c r="B383" s="45" t="s">
        <v>218</v>
      </c>
      <c r="C383" s="576" t="s">
        <v>10771</v>
      </c>
      <c r="D383" s="29" t="s">
        <v>10772</v>
      </c>
      <c r="E383" s="29" t="s">
        <v>10773</v>
      </c>
      <c r="F383" s="29" t="s">
        <v>10774</v>
      </c>
      <c r="G383" s="28" t="s">
        <v>76</v>
      </c>
      <c r="H383" s="28" t="s">
        <v>972</v>
      </c>
      <c r="I383" s="88">
        <v>1688</v>
      </c>
      <c r="J383" s="88">
        <v>1519</v>
      </c>
      <c r="K383" s="88">
        <v>1350</v>
      </c>
      <c r="L383" s="59"/>
      <c r="M383" s="36" t="s">
        <v>10186</v>
      </c>
      <c r="N383" s="36" t="s">
        <v>10187</v>
      </c>
      <c r="O383" s="86"/>
    </row>
    <row r="384" s="7" customFormat="1" ht="26" spans="1:15">
      <c r="A384" s="54"/>
      <c r="B384" s="45" t="s">
        <v>218</v>
      </c>
      <c r="C384" s="576" t="s">
        <v>10775</v>
      </c>
      <c r="D384" s="29" t="s">
        <v>10776</v>
      </c>
      <c r="E384" s="29"/>
      <c r="F384" s="29"/>
      <c r="G384" s="28" t="s">
        <v>76</v>
      </c>
      <c r="H384" s="28" t="s">
        <v>972</v>
      </c>
      <c r="I384" s="92">
        <v>506</v>
      </c>
      <c r="J384" s="92">
        <v>456</v>
      </c>
      <c r="K384" s="92">
        <v>405</v>
      </c>
      <c r="L384" s="59" t="s">
        <v>10205</v>
      </c>
      <c r="M384" s="36" t="s">
        <v>10186</v>
      </c>
      <c r="N384" s="36" t="s">
        <v>10187</v>
      </c>
      <c r="O384" s="86"/>
    </row>
    <row r="385" s="7" customFormat="1" ht="91" spans="1:15">
      <c r="A385" s="54">
        <v>102</v>
      </c>
      <c r="B385" s="45" t="s">
        <v>218</v>
      </c>
      <c r="C385" s="576" t="s">
        <v>10777</v>
      </c>
      <c r="D385" s="29" t="s">
        <v>10778</v>
      </c>
      <c r="E385" s="29" t="s">
        <v>10779</v>
      </c>
      <c r="F385" s="29" t="s">
        <v>10780</v>
      </c>
      <c r="G385" s="28" t="s">
        <v>76</v>
      </c>
      <c r="H385" s="28" t="s">
        <v>972</v>
      </c>
      <c r="I385" s="88">
        <v>1800</v>
      </c>
      <c r="J385" s="88">
        <v>1620</v>
      </c>
      <c r="K385" s="88">
        <v>1440</v>
      </c>
      <c r="L385" s="59"/>
      <c r="M385" s="36" t="s">
        <v>10186</v>
      </c>
      <c r="N385" s="36" t="s">
        <v>10187</v>
      </c>
      <c r="O385" s="86"/>
    </row>
    <row r="386" s="7" customFormat="1" ht="26" spans="1:15">
      <c r="A386" s="54"/>
      <c r="B386" s="45" t="s">
        <v>218</v>
      </c>
      <c r="C386" s="576" t="s">
        <v>10781</v>
      </c>
      <c r="D386" s="29" t="s">
        <v>10782</v>
      </c>
      <c r="E386" s="29"/>
      <c r="F386" s="29"/>
      <c r="G386" s="28" t="s">
        <v>76</v>
      </c>
      <c r="H386" s="28" t="s">
        <v>972</v>
      </c>
      <c r="I386" s="92">
        <v>540</v>
      </c>
      <c r="J386" s="92">
        <v>486</v>
      </c>
      <c r="K386" s="92">
        <v>432</v>
      </c>
      <c r="L386" s="59" t="s">
        <v>10205</v>
      </c>
      <c r="M386" s="36" t="s">
        <v>10186</v>
      </c>
      <c r="N386" s="36" t="s">
        <v>10187</v>
      </c>
      <c r="O386" s="86"/>
    </row>
    <row r="387" s="7" customFormat="1" ht="26" spans="1:15">
      <c r="A387" s="54"/>
      <c r="B387" s="45" t="s">
        <v>218</v>
      </c>
      <c r="C387" s="576" t="s">
        <v>10783</v>
      </c>
      <c r="D387" s="29" t="s">
        <v>10784</v>
      </c>
      <c r="E387" s="29"/>
      <c r="F387" s="29"/>
      <c r="G387" s="28" t="s">
        <v>76</v>
      </c>
      <c r="H387" s="28" t="s">
        <v>972</v>
      </c>
      <c r="I387" s="92">
        <v>900</v>
      </c>
      <c r="J387" s="92">
        <v>810</v>
      </c>
      <c r="K387" s="92">
        <v>720</v>
      </c>
      <c r="L387" s="59"/>
      <c r="M387" s="36" t="s">
        <v>10186</v>
      </c>
      <c r="N387" s="36" t="s">
        <v>10187</v>
      </c>
      <c r="O387" s="86"/>
    </row>
    <row r="388" s="7" customFormat="1" ht="65" spans="1:15">
      <c r="A388" s="54">
        <v>103</v>
      </c>
      <c r="B388" s="45" t="s">
        <v>218</v>
      </c>
      <c r="C388" s="576" t="s">
        <v>10785</v>
      </c>
      <c r="D388" s="29" t="s">
        <v>10786</v>
      </c>
      <c r="E388" s="29" t="s">
        <v>10787</v>
      </c>
      <c r="F388" s="29" t="s">
        <v>10788</v>
      </c>
      <c r="G388" s="28" t="s">
        <v>76</v>
      </c>
      <c r="H388" s="28" t="s">
        <v>972</v>
      </c>
      <c r="I388" s="88">
        <v>1002</v>
      </c>
      <c r="J388" s="88">
        <v>902</v>
      </c>
      <c r="K388" s="88">
        <v>802</v>
      </c>
      <c r="L388" s="59"/>
      <c r="M388" s="36" t="s">
        <v>10186</v>
      </c>
      <c r="N388" s="36" t="s">
        <v>10187</v>
      </c>
      <c r="O388" s="86"/>
    </row>
    <row r="389" s="7" customFormat="1" ht="26" spans="1:15">
      <c r="A389" s="54"/>
      <c r="B389" s="45" t="s">
        <v>218</v>
      </c>
      <c r="C389" s="576" t="s">
        <v>10789</v>
      </c>
      <c r="D389" s="29" t="s">
        <v>10790</v>
      </c>
      <c r="E389" s="29"/>
      <c r="F389" s="29"/>
      <c r="G389" s="28" t="s">
        <v>76</v>
      </c>
      <c r="H389" s="28" t="s">
        <v>972</v>
      </c>
      <c r="I389" s="92">
        <v>301</v>
      </c>
      <c r="J389" s="92">
        <v>271</v>
      </c>
      <c r="K389" s="92">
        <v>241</v>
      </c>
      <c r="L389" s="59" t="s">
        <v>10205</v>
      </c>
      <c r="M389" s="36" t="s">
        <v>10186</v>
      </c>
      <c r="N389" s="36" t="s">
        <v>10187</v>
      </c>
      <c r="O389" s="86"/>
    </row>
    <row r="390" s="7" customFormat="1" ht="78" spans="1:15">
      <c r="A390" s="54">
        <v>104</v>
      </c>
      <c r="B390" s="45" t="s">
        <v>218</v>
      </c>
      <c r="C390" s="576" t="s">
        <v>10791</v>
      </c>
      <c r="D390" s="29" t="s">
        <v>10792</v>
      </c>
      <c r="E390" s="29" t="s">
        <v>10793</v>
      </c>
      <c r="F390" s="29" t="s">
        <v>10794</v>
      </c>
      <c r="G390" s="28" t="s">
        <v>76</v>
      </c>
      <c r="H390" s="28" t="s">
        <v>972</v>
      </c>
      <c r="I390" s="88">
        <v>587</v>
      </c>
      <c r="J390" s="88">
        <v>528</v>
      </c>
      <c r="K390" s="88">
        <v>470</v>
      </c>
      <c r="L390" s="59"/>
      <c r="M390" s="36" t="s">
        <v>10186</v>
      </c>
      <c r="N390" s="36" t="s">
        <v>10187</v>
      </c>
      <c r="O390" s="86"/>
    </row>
    <row r="391" s="7" customFormat="1" ht="26" spans="1:15">
      <c r="A391" s="54"/>
      <c r="B391" s="45" t="s">
        <v>218</v>
      </c>
      <c r="C391" s="576" t="s">
        <v>10795</v>
      </c>
      <c r="D391" s="29" t="s">
        <v>10796</v>
      </c>
      <c r="E391" s="29"/>
      <c r="F391" s="29"/>
      <c r="G391" s="28" t="s">
        <v>76</v>
      </c>
      <c r="H391" s="28" t="s">
        <v>972</v>
      </c>
      <c r="I391" s="92">
        <v>176</v>
      </c>
      <c r="J391" s="92">
        <v>158</v>
      </c>
      <c r="K391" s="92">
        <v>141</v>
      </c>
      <c r="L391" s="59" t="s">
        <v>10205</v>
      </c>
      <c r="M391" s="36" t="s">
        <v>10186</v>
      </c>
      <c r="N391" s="36" t="s">
        <v>10187</v>
      </c>
      <c r="O391" s="86"/>
    </row>
    <row r="392" s="7" customFormat="1" ht="78" spans="1:15">
      <c r="A392" s="54">
        <v>105</v>
      </c>
      <c r="B392" s="45" t="s">
        <v>218</v>
      </c>
      <c r="C392" s="576" t="s">
        <v>10797</v>
      </c>
      <c r="D392" s="29" t="s">
        <v>10798</v>
      </c>
      <c r="E392" s="29" t="s">
        <v>10799</v>
      </c>
      <c r="F392" s="29" t="s">
        <v>10800</v>
      </c>
      <c r="G392" s="28" t="s">
        <v>76</v>
      </c>
      <c r="H392" s="28" t="s">
        <v>972</v>
      </c>
      <c r="I392" s="88">
        <v>683</v>
      </c>
      <c r="J392" s="88">
        <v>615</v>
      </c>
      <c r="K392" s="88">
        <v>546</v>
      </c>
      <c r="L392" s="59" t="s">
        <v>10801</v>
      </c>
      <c r="M392" s="36" t="s">
        <v>10186</v>
      </c>
      <c r="N392" s="36" t="s">
        <v>10187</v>
      </c>
      <c r="O392" s="86"/>
    </row>
    <row r="393" s="7" customFormat="1" ht="26" spans="1:15">
      <c r="A393" s="54"/>
      <c r="B393" s="45" t="s">
        <v>218</v>
      </c>
      <c r="C393" s="576" t="s">
        <v>10802</v>
      </c>
      <c r="D393" s="29" t="s">
        <v>10803</v>
      </c>
      <c r="E393" s="29"/>
      <c r="F393" s="29"/>
      <c r="G393" s="28" t="s">
        <v>76</v>
      </c>
      <c r="H393" s="28" t="s">
        <v>972</v>
      </c>
      <c r="I393" s="92">
        <v>205</v>
      </c>
      <c r="J393" s="92">
        <v>185</v>
      </c>
      <c r="K393" s="92">
        <v>164</v>
      </c>
      <c r="L393" s="59" t="s">
        <v>10205</v>
      </c>
      <c r="M393" s="36" t="s">
        <v>10186</v>
      </c>
      <c r="N393" s="36" t="s">
        <v>10187</v>
      </c>
      <c r="O393" s="86"/>
    </row>
    <row r="394" s="7" customFormat="1" ht="26" spans="1:15">
      <c r="A394" s="54"/>
      <c r="B394" s="45" t="s">
        <v>218</v>
      </c>
      <c r="C394" s="576" t="s">
        <v>10804</v>
      </c>
      <c r="D394" s="29" t="s">
        <v>10805</v>
      </c>
      <c r="E394" s="29"/>
      <c r="F394" s="29"/>
      <c r="G394" s="28" t="s">
        <v>76</v>
      </c>
      <c r="H394" s="28" t="s">
        <v>972</v>
      </c>
      <c r="I394" s="92">
        <v>205</v>
      </c>
      <c r="J394" s="92">
        <v>185</v>
      </c>
      <c r="K394" s="92">
        <v>164</v>
      </c>
      <c r="L394" s="59"/>
      <c r="M394" s="36" t="s">
        <v>10186</v>
      </c>
      <c r="N394" s="36" t="s">
        <v>10187</v>
      </c>
      <c r="O394" s="86"/>
    </row>
    <row r="395" s="7" customFormat="1" ht="65" spans="1:15">
      <c r="A395" s="54">
        <v>106</v>
      </c>
      <c r="B395" s="45" t="s">
        <v>218</v>
      </c>
      <c r="C395" s="576" t="s">
        <v>10806</v>
      </c>
      <c r="D395" s="29" t="s">
        <v>10807</v>
      </c>
      <c r="E395" s="29" t="s">
        <v>10808</v>
      </c>
      <c r="F395" s="29" t="s">
        <v>10809</v>
      </c>
      <c r="G395" s="28" t="s">
        <v>76</v>
      </c>
      <c r="H395" s="28" t="s">
        <v>972</v>
      </c>
      <c r="I395" s="88">
        <v>1798</v>
      </c>
      <c r="J395" s="88">
        <v>1618</v>
      </c>
      <c r="K395" s="88">
        <v>1438</v>
      </c>
      <c r="L395" s="59"/>
      <c r="M395" s="36" t="s">
        <v>10186</v>
      </c>
      <c r="N395" s="36" t="s">
        <v>10187</v>
      </c>
      <c r="O395" s="86"/>
    </row>
    <row r="396" s="7" customFormat="1" ht="26" spans="1:15">
      <c r="A396" s="54"/>
      <c r="B396" s="45" t="s">
        <v>218</v>
      </c>
      <c r="C396" s="576" t="s">
        <v>10810</v>
      </c>
      <c r="D396" s="29" t="s">
        <v>10811</v>
      </c>
      <c r="E396" s="29"/>
      <c r="F396" s="29"/>
      <c r="G396" s="28" t="s">
        <v>76</v>
      </c>
      <c r="H396" s="28" t="s">
        <v>972</v>
      </c>
      <c r="I396" s="92">
        <v>539</v>
      </c>
      <c r="J396" s="92">
        <v>485</v>
      </c>
      <c r="K396" s="92">
        <v>431</v>
      </c>
      <c r="L396" s="59" t="s">
        <v>10205</v>
      </c>
      <c r="M396" s="36" t="s">
        <v>10186</v>
      </c>
      <c r="N396" s="36" t="s">
        <v>10187</v>
      </c>
      <c r="O396" s="86"/>
    </row>
    <row r="397" s="7" customFormat="1" ht="91" spans="1:15">
      <c r="A397" s="54">
        <v>107</v>
      </c>
      <c r="B397" s="45" t="s">
        <v>218</v>
      </c>
      <c r="C397" s="576" t="s">
        <v>10812</v>
      </c>
      <c r="D397" s="29" t="s">
        <v>10813</v>
      </c>
      <c r="E397" s="29" t="s">
        <v>10814</v>
      </c>
      <c r="F397" s="29" t="s">
        <v>10815</v>
      </c>
      <c r="G397" s="28" t="s">
        <v>76</v>
      </c>
      <c r="H397" s="28" t="s">
        <v>972</v>
      </c>
      <c r="I397" s="88">
        <v>2198</v>
      </c>
      <c r="J397" s="88">
        <v>1978</v>
      </c>
      <c r="K397" s="88">
        <v>1758</v>
      </c>
      <c r="L397" s="59" t="s">
        <v>10816</v>
      </c>
      <c r="M397" s="36" t="s">
        <v>10186</v>
      </c>
      <c r="N397" s="36" t="s">
        <v>10187</v>
      </c>
      <c r="O397" s="86"/>
    </row>
    <row r="398" s="7" customFormat="1" ht="26" spans="1:15">
      <c r="A398" s="54"/>
      <c r="B398" s="45" t="s">
        <v>218</v>
      </c>
      <c r="C398" s="576" t="s">
        <v>10817</v>
      </c>
      <c r="D398" s="29" t="s">
        <v>10818</v>
      </c>
      <c r="E398" s="29"/>
      <c r="F398" s="29"/>
      <c r="G398" s="28" t="s">
        <v>76</v>
      </c>
      <c r="H398" s="28" t="s">
        <v>972</v>
      </c>
      <c r="I398" s="92">
        <v>659</v>
      </c>
      <c r="J398" s="92">
        <v>593</v>
      </c>
      <c r="K398" s="92">
        <v>527</v>
      </c>
      <c r="L398" s="59" t="s">
        <v>10205</v>
      </c>
      <c r="M398" s="36" t="s">
        <v>10186</v>
      </c>
      <c r="N398" s="36" t="s">
        <v>10187</v>
      </c>
      <c r="O398" s="86"/>
    </row>
    <row r="399" s="7" customFormat="1" ht="78" spans="1:15">
      <c r="A399" s="54">
        <v>108</v>
      </c>
      <c r="B399" s="45" t="s">
        <v>218</v>
      </c>
      <c r="C399" s="576" t="s">
        <v>10819</v>
      </c>
      <c r="D399" s="29" t="s">
        <v>10820</v>
      </c>
      <c r="E399" s="29" t="s">
        <v>10821</v>
      </c>
      <c r="F399" s="29" t="s">
        <v>10822</v>
      </c>
      <c r="G399" s="28" t="s">
        <v>76</v>
      </c>
      <c r="H399" s="28" t="s">
        <v>972</v>
      </c>
      <c r="I399" s="88">
        <v>1644</v>
      </c>
      <c r="J399" s="88">
        <v>1480</v>
      </c>
      <c r="K399" s="88">
        <v>1315</v>
      </c>
      <c r="L399" s="59"/>
      <c r="M399" s="36" t="s">
        <v>10186</v>
      </c>
      <c r="N399" s="36" t="s">
        <v>10187</v>
      </c>
      <c r="O399" s="86"/>
    </row>
    <row r="400" s="7" customFormat="1" ht="26" spans="1:15">
      <c r="A400" s="54"/>
      <c r="B400" s="45" t="s">
        <v>218</v>
      </c>
      <c r="C400" s="576" t="s">
        <v>10823</v>
      </c>
      <c r="D400" s="29" t="s">
        <v>10824</v>
      </c>
      <c r="E400" s="29"/>
      <c r="F400" s="29"/>
      <c r="G400" s="28" t="s">
        <v>76</v>
      </c>
      <c r="H400" s="28" t="s">
        <v>972</v>
      </c>
      <c r="I400" s="92">
        <v>493</v>
      </c>
      <c r="J400" s="92">
        <v>444</v>
      </c>
      <c r="K400" s="92">
        <v>395</v>
      </c>
      <c r="L400" s="59" t="s">
        <v>10205</v>
      </c>
      <c r="M400" s="36" t="s">
        <v>10186</v>
      </c>
      <c r="N400" s="36" t="s">
        <v>10187</v>
      </c>
      <c r="O400" s="86"/>
    </row>
    <row r="401" s="7" customFormat="1" ht="26" spans="1:15">
      <c r="A401" s="54"/>
      <c r="B401" s="45" t="s">
        <v>218</v>
      </c>
      <c r="C401" s="576" t="s">
        <v>10825</v>
      </c>
      <c r="D401" s="29" t="s">
        <v>10826</v>
      </c>
      <c r="E401" s="29"/>
      <c r="F401" s="29"/>
      <c r="G401" s="28" t="s">
        <v>76</v>
      </c>
      <c r="H401" s="28" t="s">
        <v>972</v>
      </c>
      <c r="I401" s="92">
        <v>822</v>
      </c>
      <c r="J401" s="92">
        <v>740</v>
      </c>
      <c r="K401" s="92">
        <v>658</v>
      </c>
      <c r="L401" s="59"/>
      <c r="M401" s="36" t="s">
        <v>10186</v>
      </c>
      <c r="N401" s="36" t="s">
        <v>10187</v>
      </c>
      <c r="O401" s="86"/>
    </row>
    <row r="402" s="7" customFormat="1" ht="78" spans="1:15">
      <c r="A402" s="54">
        <v>109</v>
      </c>
      <c r="B402" s="45" t="s">
        <v>218</v>
      </c>
      <c r="C402" s="576" t="s">
        <v>10827</v>
      </c>
      <c r="D402" s="29" t="s">
        <v>10828</v>
      </c>
      <c r="E402" s="29" t="s">
        <v>10829</v>
      </c>
      <c r="F402" s="29" t="s">
        <v>10830</v>
      </c>
      <c r="G402" s="28" t="s">
        <v>76</v>
      </c>
      <c r="H402" s="28" t="s">
        <v>972</v>
      </c>
      <c r="I402" s="88">
        <v>1235</v>
      </c>
      <c r="J402" s="88">
        <v>1112</v>
      </c>
      <c r="K402" s="88">
        <v>988</v>
      </c>
      <c r="L402" s="59"/>
      <c r="M402" s="36" t="s">
        <v>10186</v>
      </c>
      <c r="N402" s="36" t="s">
        <v>10187</v>
      </c>
      <c r="O402" s="86"/>
    </row>
    <row r="403" s="7" customFormat="1" ht="26" spans="1:15">
      <c r="A403" s="54"/>
      <c r="B403" s="45" t="s">
        <v>218</v>
      </c>
      <c r="C403" s="576" t="s">
        <v>10831</v>
      </c>
      <c r="D403" s="29" t="s">
        <v>10832</v>
      </c>
      <c r="E403" s="29"/>
      <c r="F403" s="29"/>
      <c r="G403" s="28" t="s">
        <v>76</v>
      </c>
      <c r="H403" s="28" t="s">
        <v>972</v>
      </c>
      <c r="I403" s="92">
        <v>371</v>
      </c>
      <c r="J403" s="92">
        <v>334</v>
      </c>
      <c r="K403" s="92">
        <v>296</v>
      </c>
      <c r="L403" s="59" t="s">
        <v>10205</v>
      </c>
      <c r="M403" s="36" t="s">
        <v>10186</v>
      </c>
      <c r="N403" s="36" t="s">
        <v>10187</v>
      </c>
      <c r="O403" s="86"/>
    </row>
    <row r="404" s="7" customFormat="1" ht="78" spans="1:15">
      <c r="A404" s="54">
        <v>110</v>
      </c>
      <c r="B404" s="45" t="s">
        <v>218</v>
      </c>
      <c r="C404" s="576" t="s">
        <v>10833</v>
      </c>
      <c r="D404" s="29" t="s">
        <v>10834</v>
      </c>
      <c r="E404" s="29" t="s">
        <v>10835</v>
      </c>
      <c r="F404" s="29" t="s">
        <v>10836</v>
      </c>
      <c r="G404" s="28" t="s">
        <v>76</v>
      </c>
      <c r="H404" s="28" t="s">
        <v>972</v>
      </c>
      <c r="I404" s="88">
        <v>1101</v>
      </c>
      <c r="J404" s="88">
        <v>991</v>
      </c>
      <c r="K404" s="88">
        <v>881</v>
      </c>
      <c r="L404" s="59"/>
      <c r="M404" s="36" t="s">
        <v>10186</v>
      </c>
      <c r="N404" s="36" t="s">
        <v>10187</v>
      </c>
      <c r="O404" s="86"/>
    </row>
    <row r="405" s="7" customFormat="1" ht="26" spans="1:15">
      <c r="A405" s="54"/>
      <c r="B405" s="45" t="s">
        <v>218</v>
      </c>
      <c r="C405" s="576" t="s">
        <v>10837</v>
      </c>
      <c r="D405" s="29" t="s">
        <v>10838</v>
      </c>
      <c r="E405" s="29"/>
      <c r="F405" s="29"/>
      <c r="G405" s="28" t="s">
        <v>76</v>
      </c>
      <c r="H405" s="28" t="s">
        <v>972</v>
      </c>
      <c r="I405" s="92">
        <v>330</v>
      </c>
      <c r="J405" s="92">
        <v>297</v>
      </c>
      <c r="K405" s="92">
        <v>264</v>
      </c>
      <c r="L405" s="59" t="s">
        <v>10205</v>
      </c>
      <c r="M405" s="36" t="s">
        <v>10186</v>
      </c>
      <c r="N405" s="36" t="s">
        <v>10187</v>
      </c>
      <c r="O405" s="86"/>
    </row>
    <row r="406" s="7" customFormat="1" ht="65" spans="1:15">
      <c r="A406" s="54">
        <v>111</v>
      </c>
      <c r="B406" s="45" t="s">
        <v>218</v>
      </c>
      <c r="C406" s="576" t="s">
        <v>10839</v>
      </c>
      <c r="D406" s="29" t="s">
        <v>10840</v>
      </c>
      <c r="E406" s="29" t="s">
        <v>10841</v>
      </c>
      <c r="F406" s="29" t="s">
        <v>10842</v>
      </c>
      <c r="G406" s="28" t="s">
        <v>29</v>
      </c>
      <c r="H406" s="28" t="s">
        <v>972</v>
      </c>
      <c r="I406" s="88">
        <v>831</v>
      </c>
      <c r="J406" s="88">
        <v>748</v>
      </c>
      <c r="K406" s="88">
        <v>665</v>
      </c>
      <c r="L406" s="59"/>
      <c r="M406" s="36" t="s">
        <v>10186</v>
      </c>
      <c r="N406" s="36" t="s">
        <v>10187</v>
      </c>
      <c r="O406" s="86"/>
    </row>
    <row r="407" s="7" customFormat="1" ht="26" spans="1:15">
      <c r="A407" s="54"/>
      <c r="B407" s="45" t="s">
        <v>218</v>
      </c>
      <c r="C407" s="576" t="s">
        <v>10843</v>
      </c>
      <c r="D407" s="29" t="s">
        <v>10844</v>
      </c>
      <c r="E407" s="29"/>
      <c r="F407" s="29"/>
      <c r="G407" s="28" t="s">
        <v>29</v>
      </c>
      <c r="H407" s="28" t="s">
        <v>972</v>
      </c>
      <c r="I407" s="92">
        <v>249</v>
      </c>
      <c r="J407" s="92">
        <v>224</v>
      </c>
      <c r="K407" s="92">
        <v>200</v>
      </c>
      <c r="L407" s="59" t="s">
        <v>10205</v>
      </c>
      <c r="M407" s="36" t="s">
        <v>10186</v>
      </c>
      <c r="N407" s="36" t="s">
        <v>10187</v>
      </c>
      <c r="O407" s="86"/>
    </row>
    <row r="408" s="7" customFormat="1" ht="78" spans="1:15">
      <c r="A408" s="54">
        <v>112</v>
      </c>
      <c r="B408" s="45" t="s">
        <v>218</v>
      </c>
      <c r="C408" s="576" t="s">
        <v>10845</v>
      </c>
      <c r="D408" s="29" t="s">
        <v>10846</v>
      </c>
      <c r="E408" s="29" t="s">
        <v>10847</v>
      </c>
      <c r="F408" s="29" t="s">
        <v>10848</v>
      </c>
      <c r="G408" s="28" t="s">
        <v>29</v>
      </c>
      <c r="H408" s="28" t="s">
        <v>972</v>
      </c>
      <c r="I408" s="88">
        <v>1014</v>
      </c>
      <c r="J408" s="88">
        <v>913</v>
      </c>
      <c r="K408" s="88">
        <v>811</v>
      </c>
      <c r="L408" s="59" t="s">
        <v>10849</v>
      </c>
      <c r="M408" s="36" t="s">
        <v>10186</v>
      </c>
      <c r="N408" s="36" t="s">
        <v>10187</v>
      </c>
      <c r="O408" s="86"/>
    </row>
    <row r="409" s="7" customFormat="1" ht="26" spans="1:15">
      <c r="A409" s="54"/>
      <c r="B409" s="45" t="s">
        <v>218</v>
      </c>
      <c r="C409" s="576" t="s">
        <v>10850</v>
      </c>
      <c r="D409" s="29" t="s">
        <v>10851</v>
      </c>
      <c r="E409" s="29"/>
      <c r="F409" s="29"/>
      <c r="G409" s="28" t="s">
        <v>29</v>
      </c>
      <c r="H409" s="28" t="s">
        <v>972</v>
      </c>
      <c r="I409" s="92">
        <v>304</v>
      </c>
      <c r="J409" s="92">
        <v>274</v>
      </c>
      <c r="K409" s="92">
        <v>243</v>
      </c>
      <c r="L409" s="59" t="s">
        <v>10205</v>
      </c>
      <c r="M409" s="36" t="s">
        <v>10186</v>
      </c>
      <c r="N409" s="36" t="s">
        <v>10187</v>
      </c>
      <c r="O409" s="86"/>
    </row>
    <row r="410" s="7" customFormat="1" ht="91" spans="1:15">
      <c r="A410" s="54">
        <v>113</v>
      </c>
      <c r="B410" s="45" t="s">
        <v>218</v>
      </c>
      <c r="C410" s="576" t="s">
        <v>10852</v>
      </c>
      <c r="D410" s="29" t="s">
        <v>10853</v>
      </c>
      <c r="E410" s="29" t="s">
        <v>10854</v>
      </c>
      <c r="F410" s="29" t="s">
        <v>10855</v>
      </c>
      <c r="G410" s="28" t="s">
        <v>76</v>
      </c>
      <c r="H410" s="28" t="s">
        <v>972</v>
      </c>
      <c r="I410" s="88">
        <v>873</v>
      </c>
      <c r="J410" s="88">
        <v>786</v>
      </c>
      <c r="K410" s="88">
        <v>698</v>
      </c>
      <c r="L410" s="91" t="s">
        <v>10856</v>
      </c>
      <c r="M410" s="36" t="s">
        <v>10186</v>
      </c>
      <c r="N410" s="36" t="s">
        <v>10187</v>
      </c>
      <c r="O410" s="86"/>
    </row>
    <row r="411" s="7" customFormat="1" ht="26" spans="1:15">
      <c r="A411" s="54"/>
      <c r="B411" s="45" t="s">
        <v>218</v>
      </c>
      <c r="C411" s="576" t="s">
        <v>10857</v>
      </c>
      <c r="D411" s="29" t="s">
        <v>10858</v>
      </c>
      <c r="E411" s="29"/>
      <c r="F411" s="29"/>
      <c r="G411" s="28" t="s">
        <v>76</v>
      </c>
      <c r="H411" s="28" t="s">
        <v>972</v>
      </c>
      <c r="I411" s="92">
        <v>262</v>
      </c>
      <c r="J411" s="92">
        <v>236</v>
      </c>
      <c r="K411" s="92">
        <v>209</v>
      </c>
      <c r="L411" s="59" t="s">
        <v>10205</v>
      </c>
      <c r="M411" s="36" t="s">
        <v>10186</v>
      </c>
      <c r="N411" s="36" t="s">
        <v>10187</v>
      </c>
      <c r="O411" s="86"/>
    </row>
    <row r="412" s="7" customFormat="1" ht="26" spans="1:15">
      <c r="A412" s="54"/>
      <c r="B412" s="45" t="s">
        <v>218</v>
      </c>
      <c r="C412" s="576" t="s">
        <v>10859</v>
      </c>
      <c r="D412" s="29" t="s">
        <v>10860</v>
      </c>
      <c r="E412" s="29"/>
      <c r="F412" s="29"/>
      <c r="G412" s="28" t="s">
        <v>76</v>
      </c>
      <c r="H412" s="28" t="s">
        <v>972</v>
      </c>
      <c r="I412" s="90">
        <v>262</v>
      </c>
      <c r="J412" s="92">
        <v>236</v>
      </c>
      <c r="K412" s="92">
        <v>209</v>
      </c>
      <c r="L412" s="59"/>
      <c r="M412" s="36" t="s">
        <v>10186</v>
      </c>
      <c r="N412" s="36" t="s">
        <v>10187</v>
      </c>
      <c r="O412" s="86"/>
    </row>
    <row r="413" s="7" customFormat="1" ht="65" spans="1:15">
      <c r="A413" s="54">
        <v>114</v>
      </c>
      <c r="B413" s="45" t="s">
        <v>218</v>
      </c>
      <c r="C413" s="576" t="s">
        <v>10861</v>
      </c>
      <c r="D413" s="29" t="s">
        <v>10862</v>
      </c>
      <c r="E413" s="29" t="s">
        <v>10863</v>
      </c>
      <c r="F413" s="29" t="s">
        <v>10864</v>
      </c>
      <c r="G413" s="28" t="s">
        <v>45</v>
      </c>
      <c r="H413" s="28" t="s">
        <v>972</v>
      </c>
      <c r="I413" s="88">
        <v>555</v>
      </c>
      <c r="J413" s="88">
        <v>500</v>
      </c>
      <c r="K413" s="88">
        <v>444</v>
      </c>
      <c r="L413" s="59"/>
      <c r="M413" s="36" t="s">
        <v>10186</v>
      </c>
      <c r="N413" s="36" t="s">
        <v>10187</v>
      </c>
      <c r="O413" s="86"/>
    </row>
    <row r="414" s="7" customFormat="1" ht="26" spans="1:15">
      <c r="A414" s="54"/>
      <c r="B414" s="45" t="s">
        <v>218</v>
      </c>
      <c r="C414" s="576" t="s">
        <v>10865</v>
      </c>
      <c r="D414" s="29" t="s">
        <v>10866</v>
      </c>
      <c r="E414" s="29"/>
      <c r="F414" s="29"/>
      <c r="G414" s="28" t="s">
        <v>45</v>
      </c>
      <c r="H414" s="28" t="s">
        <v>972</v>
      </c>
      <c r="I414" s="92">
        <v>167</v>
      </c>
      <c r="J414" s="92">
        <v>150</v>
      </c>
      <c r="K414" s="92">
        <v>133</v>
      </c>
      <c r="L414" s="59" t="s">
        <v>10205</v>
      </c>
      <c r="M414" s="36" t="s">
        <v>10186</v>
      </c>
      <c r="N414" s="36" t="s">
        <v>10187</v>
      </c>
      <c r="O414" s="86"/>
    </row>
    <row r="415" s="7" customFormat="1" ht="26" spans="1:15">
      <c r="A415" s="54"/>
      <c r="B415" s="45" t="s">
        <v>218</v>
      </c>
      <c r="C415" s="576" t="s">
        <v>10867</v>
      </c>
      <c r="D415" s="29" t="s">
        <v>10868</v>
      </c>
      <c r="E415" s="29"/>
      <c r="F415" s="29"/>
      <c r="G415" s="28" t="s">
        <v>45</v>
      </c>
      <c r="H415" s="28" t="s">
        <v>972</v>
      </c>
      <c r="I415" s="88">
        <v>555</v>
      </c>
      <c r="J415" s="88">
        <v>500</v>
      </c>
      <c r="K415" s="88">
        <v>444</v>
      </c>
      <c r="L415" s="59"/>
      <c r="M415" s="36" t="s">
        <v>10186</v>
      </c>
      <c r="N415" s="36" t="s">
        <v>10187</v>
      </c>
      <c r="O415" s="86"/>
    </row>
    <row r="416" s="7" customFormat="1" ht="65" spans="1:15">
      <c r="A416" s="54">
        <v>115</v>
      </c>
      <c r="B416" s="45" t="s">
        <v>218</v>
      </c>
      <c r="C416" s="576" t="s">
        <v>10869</v>
      </c>
      <c r="D416" s="29" t="s">
        <v>10870</v>
      </c>
      <c r="E416" s="29" t="s">
        <v>10871</v>
      </c>
      <c r="F416" s="29" t="s">
        <v>10872</v>
      </c>
      <c r="G416" s="28" t="s">
        <v>76</v>
      </c>
      <c r="H416" s="28" t="s">
        <v>972</v>
      </c>
      <c r="I416" s="88">
        <v>481</v>
      </c>
      <c r="J416" s="88">
        <v>433</v>
      </c>
      <c r="K416" s="88">
        <v>385</v>
      </c>
      <c r="L416" s="59"/>
      <c r="M416" s="36" t="s">
        <v>10186</v>
      </c>
      <c r="N416" s="36" t="s">
        <v>10187</v>
      </c>
      <c r="O416" s="86"/>
    </row>
    <row r="417" s="7" customFormat="1" ht="26" spans="1:15">
      <c r="A417" s="54"/>
      <c r="B417" s="45" t="s">
        <v>218</v>
      </c>
      <c r="C417" s="576" t="s">
        <v>10873</v>
      </c>
      <c r="D417" s="29" t="s">
        <v>10874</v>
      </c>
      <c r="E417" s="29"/>
      <c r="F417" s="29"/>
      <c r="G417" s="28" t="s">
        <v>76</v>
      </c>
      <c r="H417" s="28" t="s">
        <v>972</v>
      </c>
      <c r="I417" s="92">
        <v>144</v>
      </c>
      <c r="J417" s="92">
        <v>130</v>
      </c>
      <c r="K417" s="92">
        <v>116</v>
      </c>
      <c r="L417" s="59" t="s">
        <v>10205</v>
      </c>
      <c r="M417" s="36" t="s">
        <v>10186</v>
      </c>
      <c r="N417" s="36" t="s">
        <v>10187</v>
      </c>
      <c r="O417" s="86"/>
    </row>
    <row r="418" s="7" customFormat="1" ht="65" spans="1:15">
      <c r="A418" s="54">
        <v>116</v>
      </c>
      <c r="B418" s="45" t="s">
        <v>218</v>
      </c>
      <c r="C418" s="576" t="s">
        <v>10875</v>
      </c>
      <c r="D418" s="29" t="s">
        <v>10876</v>
      </c>
      <c r="E418" s="29" t="s">
        <v>10877</v>
      </c>
      <c r="F418" s="29" t="s">
        <v>10878</v>
      </c>
      <c r="G418" s="28" t="s">
        <v>76</v>
      </c>
      <c r="H418" s="28" t="s">
        <v>972</v>
      </c>
      <c r="I418" s="88">
        <v>957</v>
      </c>
      <c r="J418" s="88">
        <v>861</v>
      </c>
      <c r="K418" s="88">
        <v>766</v>
      </c>
      <c r="L418" s="59"/>
      <c r="M418" s="36" t="s">
        <v>10186</v>
      </c>
      <c r="N418" s="36" t="s">
        <v>10187</v>
      </c>
      <c r="O418" s="86"/>
    </row>
    <row r="419" s="7" customFormat="1" ht="26" spans="1:15">
      <c r="A419" s="54"/>
      <c r="B419" s="45" t="s">
        <v>218</v>
      </c>
      <c r="C419" s="576" t="s">
        <v>10879</v>
      </c>
      <c r="D419" s="29" t="s">
        <v>10880</v>
      </c>
      <c r="E419" s="29"/>
      <c r="F419" s="29"/>
      <c r="G419" s="28" t="s">
        <v>76</v>
      </c>
      <c r="H419" s="28" t="s">
        <v>972</v>
      </c>
      <c r="I419" s="92">
        <v>287</v>
      </c>
      <c r="J419" s="92">
        <v>258</v>
      </c>
      <c r="K419" s="92">
        <v>230</v>
      </c>
      <c r="L419" s="59" t="s">
        <v>10205</v>
      </c>
      <c r="M419" s="36" t="s">
        <v>10186</v>
      </c>
      <c r="N419" s="36" t="s">
        <v>10187</v>
      </c>
      <c r="O419" s="86"/>
    </row>
    <row r="420" s="7" customFormat="1" ht="26" spans="1:15">
      <c r="A420" s="54"/>
      <c r="B420" s="45" t="s">
        <v>218</v>
      </c>
      <c r="C420" s="576" t="s">
        <v>10881</v>
      </c>
      <c r="D420" s="29" t="s">
        <v>10882</v>
      </c>
      <c r="E420" s="29"/>
      <c r="F420" s="29"/>
      <c r="G420" s="28" t="s">
        <v>76</v>
      </c>
      <c r="H420" s="28" t="s">
        <v>972</v>
      </c>
      <c r="I420" s="92">
        <v>287</v>
      </c>
      <c r="J420" s="92">
        <v>258</v>
      </c>
      <c r="K420" s="92">
        <v>230</v>
      </c>
      <c r="L420" s="59"/>
      <c r="M420" s="36" t="s">
        <v>10186</v>
      </c>
      <c r="N420" s="36" t="s">
        <v>10187</v>
      </c>
      <c r="O420" s="86"/>
    </row>
    <row r="421" s="7" customFormat="1" ht="65" spans="1:15">
      <c r="A421" s="54">
        <v>117</v>
      </c>
      <c r="B421" s="45" t="s">
        <v>218</v>
      </c>
      <c r="C421" s="576" t="s">
        <v>10883</v>
      </c>
      <c r="D421" s="29" t="s">
        <v>10884</v>
      </c>
      <c r="E421" s="29" t="s">
        <v>10885</v>
      </c>
      <c r="F421" s="29" t="s">
        <v>10886</v>
      </c>
      <c r="G421" s="28" t="s">
        <v>45</v>
      </c>
      <c r="H421" s="28" t="s">
        <v>10887</v>
      </c>
      <c r="I421" s="88">
        <v>1000</v>
      </c>
      <c r="J421" s="88">
        <v>900</v>
      </c>
      <c r="K421" s="88">
        <v>800</v>
      </c>
      <c r="L421" s="59"/>
      <c r="M421" s="36" t="s">
        <v>10186</v>
      </c>
      <c r="N421" s="36" t="s">
        <v>10187</v>
      </c>
      <c r="O421" s="86"/>
    </row>
    <row r="422" s="7" customFormat="1" ht="26" spans="1:15">
      <c r="A422" s="54"/>
      <c r="B422" s="45" t="s">
        <v>218</v>
      </c>
      <c r="C422" s="576" t="s">
        <v>10888</v>
      </c>
      <c r="D422" s="29" t="s">
        <v>10889</v>
      </c>
      <c r="E422" s="29"/>
      <c r="F422" s="29"/>
      <c r="G422" s="28" t="s">
        <v>45</v>
      </c>
      <c r="H422" s="28" t="s">
        <v>10887</v>
      </c>
      <c r="I422" s="92">
        <v>300</v>
      </c>
      <c r="J422" s="92">
        <v>270</v>
      </c>
      <c r="K422" s="92">
        <v>240</v>
      </c>
      <c r="L422" s="59" t="s">
        <v>10205</v>
      </c>
      <c r="M422" s="36" t="s">
        <v>10186</v>
      </c>
      <c r="N422" s="36" t="s">
        <v>10187</v>
      </c>
      <c r="O422" s="86"/>
    </row>
    <row r="423" s="7" customFormat="1" ht="65" spans="1:15">
      <c r="A423" s="54">
        <v>118</v>
      </c>
      <c r="B423" s="45" t="s">
        <v>218</v>
      </c>
      <c r="C423" s="576" t="s">
        <v>10890</v>
      </c>
      <c r="D423" s="29" t="s">
        <v>10891</v>
      </c>
      <c r="E423" s="29" t="s">
        <v>10892</v>
      </c>
      <c r="F423" s="29" t="s">
        <v>10893</v>
      </c>
      <c r="G423" s="28" t="s">
        <v>29</v>
      </c>
      <c r="H423" s="28" t="s">
        <v>972</v>
      </c>
      <c r="I423" s="88">
        <v>745</v>
      </c>
      <c r="J423" s="88">
        <v>671</v>
      </c>
      <c r="K423" s="88">
        <v>596</v>
      </c>
      <c r="L423" s="59"/>
      <c r="M423" s="36" t="s">
        <v>10186</v>
      </c>
      <c r="N423" s="36" t="s">
        <v>10187</v>
      </c>
      <c r="O423" s="86"/>
    </row>
    <row r="424" s="7" customFormat="1" ht="26" spans="1:15">
      <c r="A424" s="54"/>
      <c r="B424" s="45" t="s">
        <v>218</v>
      </c>
      <c r="C424" s="576" t="s">
        <v>10894</v>
      </c>
      <c r="D424" s="29" t="s">
        <v>10895</v>
      </c>
      <c r="E424" s="29"/>
      <c r="F424" s="29"/>
      <c r="G424" s="28" t="s">
        <v>29</v>
      </c>
      <c r="H424" s="28" t="s">
        <v>972</v>
      </c>
      <c r="I424" s="92">
        <v>224</v>
      </c>
      <c r="J424" s="92">
        <v>201</v>
      </c>
      <c r="K424" s="92">
        <v>179</v>
      </c>
      <c r="L424" s="59" t="s">
        <v>10205</v>
      </c>
      <c r="M424" s="36" t="s">
        <v>10186</v>
      </c>
      <c r="N424" s="36" t="s">
        <v>10187</v>
      </c>
      <c r="O424" s="86"/>
    </row>
    <row r="425" s="7" customFormat="1" ht="65" spans="1:15">
      <c r="A425" s="54">
        <v>119</v>
      </c>
      <c r="B425" s="45" t="s">
        <v>218</v>
      </c>
      <c r="C425" s="576" t="s">
        <v>10896</v>
      </c>
      <c r="D425" s="29" t="s">
        <v>10897</v>
      </c>
      <c r="E425" s="29" t="s">
        <v>10898</v>
      </c>
      <c r="F425" s="29" t="s">
        <v>10899</v>
      </c>
      <c r="G425" s="28" t="s">
        <v>76</v>
      </c>
      <c r="H425" s="28" t="s">
        <v>972</v>
      </c>
      <c r="I425" s="88">
        <v>106</v>
      </c>
      <c r="J425" s="88">
        <v>95</v>
      </c>
      <c r="K425" s="88">
        <v>85</v>
      </c>
      <c r="L425" s="91" t="s">
        <v>10900</v>
      </c>
      <c r="M425" s="36" t="s">
        <v>10186</v>
      </c>
      <c r="N425" s="36" t="s">
        <v>10187</v>
      </c>
      <c r="O425" s="86"/>
    </row>
    <row r="426" s="7" customFormat="1" ht="26" spans="1:15">
      <c r="A426" s="54"/>
      <c r="B426" s="45" t="s">
        <v>218</v>
      </c>
      <c r="C426" s="576" t="s">
        <v>10901</v>
      </c>
      <c r="D426" s="29" t="s">
        <v>10902</v>
      </c>
      <c r="E426" s="29"/>
      <c r="F426" s="29"/>
      <c r="G426" s="28" t="s">
        <v>76</v>
      </c>
      <c r="H426" s="28" t="s">
        <v>972</v>
      </c>
      <c r="I426" s="92">
        <v>32</v>
      </c>
      <c r="J426" s="92">
        <v>29</v>
      </c>
      <c r="K426" s="92">
        <v>26</v>
      </c>
      <c r="L426" s="59" t="s">
        <v>10205</v>
      </c>
      <c r="M426" s="36" t="s">
        <v>10186</v>
      </c>
      <c r="N426" s="36" t="s">
        <v>10187</v>
      </c>
      <c r="O426" s="86"/>
    </row>
    <row r="427" s="7" customFormat="1" ht="65" spans="1:15">
      <c r="A427" s="54">
        <v>120</v>
      </c>
      <c r="B427" s="45" t="s">
        <v>218</v>
      </c>
      <c r="C427" s="576" t="s">
        <v>10903</v>
      </c>
      <c r="D427" s="29" t="s">
        <v>10904</v>
      </c>
      <c r="E427" s="29" t="s">
        <v>10905</v>
      </c>
      <c r="F427" s="29" t="s">
        <v>10906</v>
      </c>
      <c r="G427" s="28" t="s">
        <v>76</v>
      </c>
      <c r="H427" s="28" t="s">
        <v>972</v>
      </c>
      <c r="I427" s="88">
        <v>263</v>
      </c>
      <c r="J427" s="88">
        <v>237</v>
      </c>
      <c r="K427" s="88">
        <v>210</v>
      </c>
      <c r="L427" s="59"/>
      <c r="M427" s="36" t="s">
        <v>10186</v>
      </c>
      <c r="N427" s="36" t="s">
        <v>10187</v>
      </c>
      <c r="O427" s="86"/>
    </row>
    <row r="428" s="7" customFormat="1" ht="26" spans="1:15">
      <c r="A428" s="54"/>
      <c r="B428" s="45" t="s">
        <v>218</v>
      </c>
      <c r="C428" s="576" t="s">
        <v>10907</v>
      </c>
      <c r="D428" s="29" t="s">
        <v>10908</v>
      </c>
      <c r="E428" s="29"/>
      <c r="F428" s="29"/>
      <c r="G428" s="28" t="s">
        <v>76</v>
      </c>
      <c r="H428" s="28" t="s">
        <v>972</v>
      </c>
      <c r="I428" s="92">
        <v>79</v>
      </c>
      <c r="J428" s="92">
        <v>71</v>
      </c>
      <c r="K428" s="92">
        <v>63</v>
      </c>
      <c r="L428" s="59" t="s">
        <v>10205</v>
      </c>
      <c r="M428" s="36" t="s">
        <v>10186</v>
      </c>
      <c r="N428" s="36" t="s">
        <v>10187</v>
      </c>
      <c r="O428" s="86"/>
    </row>
    <row r="429" s="7" customFormat="1" ht="78" spans="1:15">
      <c r="A429" s="54">
        <v>121</v>
      </c>
      <c r="B429" s="45" t="s">
        <v>218</v>
      </c>
      <c r="C429" s="576" t="s">
        <v>10909</v>
      </c>
      <c r="D429" s="29" t="s">
        <v>10910</v>
      </c>
      <c r="E429" s="29" t="s">
        <v>10911</v>
      </c>
      <c r="F429" s="29" t="s">
        <v>10654</v>
      </c>
      <c r="G429" s="28" t="s">
        <v>29</v>
      </c>
      <c r="H429" s="28" t="s">
        <v>10370</v>
      </c>
      <c r="I429" s="88" t="s">
        <v>10912</v>
      </c>
      <c r="J429" s="88" t="s">
        <v>10912</v>
      </c>
      <c r="K429" s="88" t="s">
        <v>10912</v>
      </c>
      <c r="L429" s="59" t="s">
        <v>10913</v>
      </c>
      <c r="M429" s="36" t="s">
        <v>10186</v>
      </c>
      <c r="N429" s="36" t="s">
        <v>10187</v>
      </c>
      <c r="O429" s="86"/>
    </row>
    <row r="430" s="7" customFormat="1" ht="78" spans="1:15">
      <c r="A430" s="54">
        <v>122</v>
      </c>
      <c r="B430" s="45" t="s">
        <v>218</v>
      </c>
      <c r="C430" s="576" t="s">
        <v>10914</v>
      </c>
      <c r="D430" s="29" t="s">
        <v>10915</v>
      </c>
      <c r="E430" s="29" t="s">
        <v>10916</v>
      </c>
      <c r="F430" s="29" t="s">
        <v>10654</v>
      </c>
      <c r="G430" s="28" t="s">
        <v>29</v>
      </c>
      <c r="H430" s="28" t="s">
        <v>10370</v>
      </c>
      <c r="I430" s="88" t="s">
        <v>10912</v>
      </c>
      <c r="J430" s="88" t="s">
        <v>10912</v>
      </c>
      <c r="K430" s="88" t="s">
        <v>10912</v>
      </c>
      <c r="L430" s="59" t="s">
        <v>10913</v>
      </c>
      <c r="M430" s="36" t="s">
        <v>10186</v>
      </c>
      <c r="N430" s="36" t="s">
        <v>10187</v>
      </c>
      <c r="O430" s="86"/>
    </row>
    <row r="431" s="7" customFormat="1" ht="78" spans="1:15">
      <c r="A431" s="54">
        <v>123</v>
      </c>
      <c r="B431" s="45" t="s">
        <v>218</v>
      </c>
      <c r="C431" s="576" t="s">
        <v>10917</v>
      </c>
      <c r="D431" s="29" t="s">
        <v>10918</v>
      </c>
      <c r="E431" s="29" t="s">
        <v>10919</v>
      </c>
      <c r="F431" s="29" t="s">
        <v>10920</v>
      </c>
      <c r="G431" s="28" t="s">
        <v>29</v>
      </c>
      <c r="H431" s="28" t="s">
        <v>972</v>
      </c>
      <c r="I431" s="88" t="s">
        <v>10912</v>
      </c>
      <c r="J431" s="88" t="s">
        <v>10912</v>
      </c>
      <c r="K431" s="88" t="s">
        <v>10912</v>
      </c>
      <c r="L431" s="59" t="s">
        <v>10913</v>
      </c>
      <c r="M431" s="36" t="s">
        <v>10186</v>
      </c>
      <c r="N431" s="36" t="s">
        <v>10187</v>
      </c>
      <c r="O431" s="86"/>
    </row>
    <row r="432" s="7" customFormat="1" ht="65" spans="1:15">
      <c r="A432" s="54">
        <v>124</v>
      </c>
      <c r="B432" s="45" t="s">
        <v>218</v>
      </c>
      <c r="C432" s="576" t="s">
        <v>10921</v>
      </c>
      <c r="D432" s="29" t="s">
        <v>10922</v>
      </c>
      <c r="E432" s="29" t="s">
        <v>10923</v>
      </c>
      <c r="F432" s="29" t="s">
        <v>10924</v>
      </c>
      <c r="G432" s="28" t="s">
        <v>29</v>
      </c>
      <c r="H432" s="28" t="s">
        <v>972</v>
      </c>
      <c r="I432" s="88" t="s">
        <v>10912</v>
      </c>
      <c r="J432" s="88" t="s">
        <v>10912</v>
      </c>
      <c r="K432" s="88" t="s">
        <v>10912</v>
      </c>
      <c r="L432" s="59" t="s">
        <v>10913</v>
      </c>
      <c r="M432" s="36" t="s">
        <v>10186</v>
      </c>
      <c r="N432" s="36" t="s">
        <v>10187</v>
      </c>
      <c r="O432" s="86"/>
    </row>
    <row r="433" s="7" customFormat="1" ht="65" spans="1:15">
      <c r="A433" s="54">
        <v>125</v>
      </c>
      <c r="B433" s="45" t="s">
        <v>218</v>
      </c>
      <c r="C433" s="576" t="s">
        <v>10925</v>
      </c>
      <c r="D433" s="29" t="s">
        <v>10926</v>
      </c>
      <c r="E433" s="29" t="s">
        <v>10927</v>
      </c>
      <c r="F433" s="29" t="s">
        <v>10924</v>
      </c>
      <c r="G433" s="28" t="s">
        <v>29</v>
      </c>
      <c r="H433" s="28" t="s">
        <v>972</v>
      </c>
      <c r="I433" s="99" t="s">
        <v>10912</v>
      </c>
      <c r="J433" s="90" t="s">
        <v>10912</v>
      </c>
      <c r="K433" s="100" t="s">
        <v>10912</v>
      </c>
      <c r="L433" s="59" t="s">
        <v>10913</v>
      </c>
      <c r="M433" s="36" t="s">
        <v>10186</v>
      </c>
      <c r="N433" s="36" t="s">
        <v>10187</v>
      </c>
      <c r="O433" s="86"/>
    </row>
    <row r="434" s="7" customFormat="1" ht="171" customHeight="1" spans="1:14">
      <c r="A434" s="28"/>
      <c r="B434" s="45"/>
      <c r="C434" s="29" t="s">
        <v>10928</v>
      </c>
      <c r="D434" s="37" t="s">
        <v>10929</v>
      </c>
      <c r="E434" s="29" t="s">
        <v>10930</v>
      </c>
      <c r="F434" s="29"/>
      <c r="G434" s="28"/>
      <c r="H434" s="28"/>
      <c r="I434" s="54"/>
      <c r="J434" s="54"/>
      <c r="K434" s="54"/>
      <c r="L434" s="59"/>
      <c r="M434" s="56" t="s">
        <v>10931</v>
      </c>
      <c r="N434" s="36" t="s">
        <v>10932</v>
      </c>
    </row>
    <row r="435" s="8" customFormat="1" ht="39" spans="1:14">
      <c r="A435" s="28"/>
      <c r="B435" s="29"/>
      <c r="C435" s="93" t="s">
        <v>1071</v>
      </c>
      <c r="D435" s="94" t="s">
        <v>10933</v>
      </c>
      <c r="E435" s="94"/>
      <c r="F435" s="94"/>
      <c r="G435" s="95"/>
      <c r="H435" s="95"/>
      <c r="I435" s="101"/>
      <c r="J435" s="101"/>
      <c r="K435" s="54"/>
      <c r="L435" s="58"/>
      <c r="M435" s="56" t="s">
        <v>10931</v>
      </c>
      <c r="N435" s="36" t="s">
        <v>10932</v>
      </c>
    </row>
    <row r="436" s="8" customFormat="1" ht="84" spans="1:14">
      <c r="A436" s="93" t="s">
        <v>10934</v>
      </c>
      <c r="B436" s="45" t="s">
        <v>145</v>
      </c>
      <c r="C436" s="93" t="s">
        <v>10935</v>
      </c>
      <c r="D436" s="94" t="s">
        <v>10936</v>
      </c>
      <c r="E436" s="94" t="s">
        <v>10937</v>
      </c>
      <c r="F436" s="94" t="s">
        <v>10938</v>
      </c>
      <c r="G436" s="95" t="s">
        <v>76</v>
      </c>
      <c r="H436" s="95" t="s">
        <v>46</v>
      </c>
      <c r="I436" s="102">
        <v>85</v>
      </c>
      <c r="J436" s="102">
        <v>85</v>
      </c>
      <c r="K436" s="102">
        <v>85</v>
      </c>
      <c r="L436" s="103" t="s">
        <v>10939</v>
      </c>
      <c r="M436" s="56" t="s">
        <v>10931</v>
      </c>
      <c r="N436" s="36" t="s">
        <v>10932</v>
      </c>
    </row>
    <row r="437" s="8" customFormat="1" ht="84" spans="1:14">
      <c r="A437" s="93" t="s">
        <v>10940</v>
      </c>
      <c r="B437" s="45" t="s">
        <v>145</v>
      </c>
      <c r="C437" s="93" t="s">
        <v>10941</v>
      </c>
      <c r="D437" s="94" t="s">
        <v>10942</v>
      </c>
      <c r="E437" s="94" t="s">
        <v>10943</v>
      </c>
      <c r="F437" s="94" t="s">
        <v>10938</v>
      </c>
      <c r="G437" s="95" t="s">
        <v>76</v>
      </c>
      <c r="H437" s="95" t="s">
        <v>46</v>
      </c>
      <c r="I437" s="102">
        <v>4</v>
      </c>
      <c r="J437" s="102">
        <v>4</v>
      </c>
      <c r="K437" s="102">
        <v>4</v>
      </c>
      <c r="L437" s="103" t="s">
        <v>10944</v>
      </c>
      <c r="M437" s="56" t="s">
        <v>10931</v>
      </c>
      <c r="N437" s="36" t="s">
        <v>10932</v>
      </c>
    </row>
    <row r="438" s="8" customFormat="1" ht="39" spans="1:14">
      <c r="A438" s="93"/>
      <c r="B438" s="45" t="s">
        <v>145</v>
      </c>
      <c r="C438" s="93" t="s">
        <v>10945</v>
      </c>
      <c r="D438" s="94" t="s">
        <v>10946</v>
      </c>
      <c r="E438" s="94"/>
      <c r="F438" s="94"/>
      <c r="G438" s="95" t="s">
        <v>76</v>
      </c>
      <c r="H438" s="95" t="s">
        <v>46</v>
      </c>
      <c r="I438" s="102">
        <v>2</v>
      </c>
      <c r="J438" s="102">
        <v>2</v>
      </c>
      <c r="K438" s="102">
        <v>2</v>
      </c>
      <c r="L438" s="103"/>
      <c r="M438" s="56" t="s">
        <v>10931</v>
      </c>
      <c r="N438" s="36" t="s">
        <v>10932</v>
      </c>
    </row>
    <row r="439" s="8" customFormat="1" ht="84" spans="1:14">
      <c r="A439" s="93" t="s">
        <v>10947</v>
      </c>
      <c r="B439" s="45" t="s">
        <v>145</v>
      </c>
      <c r="C439" s="93" t="s">
        <v>10948</v>
      </c>
      <c r="D439" s="94" t="s">
        <v>10949</v>
      </c>
      <c r="E439" s="94" t="s">
        <v>10950</v>
      </c>
      <c r="F439" s="94" t="s">
        <v>10938</v>
      </c>
      <c r="G439" s="95" t="s">
        <v>76</v>
      </c>
      <c r="H439" s="95" t="s">
        <v>972</v>
      </c>
      <c r="I439" s="102">
        <v>6.5</v>
      </c>
      <c r="J439" s="102">
        <v>6.5</v>
      </c>
      <c r="K439" s="102">
        <v>6.5</v>
      </c>
      <c r="L439" s="103"/>
      <c r="M439" s="56" t="s">
        <v>10931</v>
      </c>
      <c r="N439" s="36" t="s">
        <v>10932</v>
      </c>
    </row>
    <row r="440" s="8" customFormat="1" ht="84" spans="1:14">
      <c r="A440" s="96" t="s">
        <v>10951</v>
      </c>
      <c r="B440" s="45" t="s">
        <v>145</v>
      </c>
      <c r="C440" s="93" t="s">
        <v>10952</v>
      </c>
      <c r="D440" s="97" t="s">
        <v>10953</v>
      </c>
      <c r="E440" s="98" t="s">
        <v>10954</v>
      </c>
      <c r="F440" s="98" t="s">
        <v>10955</v>
      </c>
      <c r="G440" s="95" t="s">
        <v>76</v>
      </c>
      <c r="H440" s="95" t="s">
        <v>1149</v>
      </c>
      <c r="I440" s="102">
        <v>38</v>
      </c>
      <c r="J440" s="102">
        <v>38</v>
      </c>
      <c r="K440" s="102">
        <v>38</v>
      </c>
      <c r="L440" s="104" t="s">
        <v>10956</v>
      </c>
      <c r="M440" s="56" t="s">
        <v>10931</v>
      </c>
      <c r="N440" s="36" t="s">
        <v>10932</v>
      </c>
    </row>
    <row r="441" s="8" customFormat="1" ht="42" spans="1:14">
      <c r="A441" s="93"/>
      <c r="B441" s="45" t="s">
        <v>145</v>
      </c>
      <c r="C441" s="93" t="s">
        <v>10957</v>
      </c>
      <c r="D441" s="94" t="s">
        <v>10958</v>
      </c>
      <c r="E441" s="94"/>
      <c r="F441" s="94"/>
      <c r="G441" s="95" t="s">
        <v>76</v>
      </c>
      <c r="H441" s="95" t="s">
        <v>1149</v>
      </c>
      <c r="I441" s="102">
        <v>7</v>
      </c>
      <c r="J441" s="102">
        <v>7</v>
      </c>
      <c r="K441" s="102">
        <v>7</v>
      </c>
      <c r="L441" s="103"/>
      <c r="M441" s="56" t="s">
        <v>10931</v>
      </c>
      <c r="N441" s="36" t="s">
        <v>10932</v>
      </c>
    </row>
    <row r="442" s="8" customFormat="1" ht="42" spans="1:14">
      <c r="A442" s="93"/>
      <c r="B442" s="45" t="s">
        <v>145</v>
      </c>
      <c r="C442" s="93" t="s">
        <v>10959</v>
      </c>
      <c r="D442" s="94" t="s">
        <v>10960</v>
      </c>
      <c r="E442" s="94"/>
      <c r="F442" s="94"/>
      <c r="G442" s="95" t="s">
        <v>76</v>
      </c>
      <c r="H442" s="95" t="s">
        <v>1149</v>
      </c>
      <c r="I442" s="102">
        <v>7</v>
      </c>
      <c r="J442" s="102">
        <v>7</v>
      </c>
      <c r="K442" s="102">
        <v>7</v>
      </c>
      <c r="L442" s="103"/>
      <c r="M442" s="56" t="s">
        <v>10931</v>
      </c>
      <c r="N442" s="36" t="s">
        <v>10932</v>
      </c>
    </row>
    <row r="443" s="8" customFormat="1" ht="42" spans="1:14">
      <c r="A443" s="93"/>
      <c r="B443" s="45" t="s">
        <v>145</v>
      </c>
      <c r="C443" s="93" t="s">
        <v>10961</v>
      </c>
      <c r="D443" s="94" t="s">
        <v>10962</v>
      </c>
      <c r="E443" s="94"/>
      <c r="F443" s="94"/>
      <c r="G443" s="95" t="s">
        <v>76</v>
      </c>
      <c r="H443" s="95" t="s">
        <v>1149</v>
      </c>
      <c r="I443" s="102">
        <v>7</v>
      </c>
      <c r="J443" s="102">
        <v>7</v>
      </c>
      <c r="K443" s="102">
        <v>7</v>
      </c>
      <c r="L443" s="103"/>
      <c r="M443" s="56" t="s">
        <v>10931</v>
      </c>
      <c r="N443" s="36" t="s">
        <v>10932</v>
      </c>
    </row>
    <row r="444" s="8" customFormat="1" ht="84" spans="1:14">
      <c r="A444" s="93" t="s">
        <v>10963</v>
      </c>
      <c r="B444" s="45" t="s">
        <v>145</v>
      </c>
      <c r="C444" s="93" t="s">
        <v>10964</v>
      </c>
      <c r="D444" s="94" t="s">
        <v>10965</v>
      </c>
      <c r="E444" s="94" t="s">
        <v>10966</v>
      </c>
      <c r="F444" s="94" t="s">
        <v>10967</v>
      </c>
      <c r="G444" s="95" t="s">
        <v>76</v>
      </c>
      <c r="H444" s="95" t="s">
        <v>10968</v>
      </c>
      <c r="I444" s="102">
        <v>43</v>
      </c>
      <c r="J444" s="102">
        <v>43</v>
      </c>
      <c r="K444" s="102">
        <v>43</v>
      </c>
      <c r="L444" s="103" t="s">
        <v>10969</v>
      </c>
      <c r="M444" s="56" t="s">
        <v>10931</v>
      </c>
      <c r="N444" s="36" t="s">
        <v>10932</v>
      </c>
    </row>
    <row r="445" s="8" customFormat="1" ht="98" spans="1:14">
      <c r="A445" s="93" t="s">
        <v>10970</v>
      </c>
      <c r="B445" s="45" t="s">
        <v>145</v>
      </c>
      <c r="C445" s="93" t="s">
        <v>10971</v>
      </c>
      <c r="D445" s="94" t="s">
        <v>10972</v>
      </c>
      <c r="E445" s="94" t="s">
        <v>10973</v>
      </c>
      <c r="F445" s="94" t="s">
        <v>10974</v>
      </c>
      <c r="G445" s="95" t="s">
        <v>76</v>
      </c>
      <c r="H445" s="95" t="s">
        <v>972</v>
      </c>
      <c r="I445" s="102">
        <v>32</v>
      </c>
      <c r="J445" s="102">
        <v>32</v>
      </c>
      <c r="K445" s="102">
        <v>32</v>
      </c>
      <c r="L445" s="103"/>
      <c r="M445" s="56" t="s">
        <v>10931</v>
      </c>
      <c r="N445" s="36" t="s">
        <v>10932</v>
      </c>
    </row>
    <row r="446" s="8" customFormat="1" ht="42" spans="1:14">
      <c r="A446" s="93"/>
      <c r="B446" s="45" t="s">
        <v>145</v>
      </c>
      <c r="C446" s="93" t="s">
        <v>10975</v>
      </c>
      <c r="D446" s="94" t="s">
        <v>10976</v>
      </c>
      <c r="E446" s="94"/>
      <c r="F446" s="94"/>
      <c r="G446" s="95" t="s">
        <v>76</v>
      </c>
      <c r="H446" s="95" t="s">
        <v>972</v>
      </c>
      <c r="I446" s="102">
        <v>32</v>
      </c>
      <c r="J446" s="102">
        <v>32</v>
      </c>
      <c r="K446" s="102">
        <v>32</v>
      </c>
      <c r="L446" s="103"/>
      <c r="M446" s="56" t="s">
        <v>10931</v>
      </c>
      <c r="N446" s="36" t="s">
        <v>10932</v>
      </c>
    </row>
    <row r="447" s="8" customFormat="1" ht="42" spans="1:14">
      <c r="A447" s="93"/>
      <c r="B447" s="45" t="s">
        <v>145</v>
      </c>
      <c r="C447" s="93" t="s">
        <v>10977</v>
      </c>
      <c r="D447" s="94" t="s">
        <v>10978</v>
      </c>
      <c r="E447" s="94"/>
      <c r="F447" s="94"/>
      <c r="G447" s="95" t="s">
        <v>76</v>
      </c>
      <c r="H447" s="95" t="s">
        <v>972</v>
      </c>
      <c r="I447" s="102">
        <v>32</v>
      </c>
      <c r="J447" s="102">
        <v>32</v>
      </c>
      <c r="K447" s="102">
        <v>32</v>
      </c>
      <c r="L447" s="103"/>
      <c r="M447" s="56" t="s">
        <v>10931</v>
      </c>
      <c r="N447" s="36" t="s">
        <v>10932</v>
      </c>
    </row>
    <row r="448" s="8" customFormat="1" ht="98" spans="1:14">
      <c r="A448" s="93" t="s">
        <v>10979</v>
      </c>
      <c r="B448" s="45" t="s">
        <v>145</v>
      </c>
      <c r="C448" s="93" t="s">
        <v>10980</v>
      </c>
      <c r="D448" s="94" t="s">
        <v>10981</v>
      </c>
      <c r="E448" s="94" t="s">
        <v>10982</v>
      </c>
      <c r="F448" s="94" t="s">
        <v>10983</v>
      </c>
      <c r="G448" s="95" t="s">
        <v>76</v>
      </c>
      <c r="H448" s="95" t="s">
        <v>972</v>
      </c>
      <c r="I448" s="102">
        <v>16</v>
      </c>
      <c r="J448" s="102">
        <v>16</v>
      </c>
      <c r="K448" s="102">
        <v>16</v>
      </c>
      <c r="L448" s="103"/>
      <c r="M448" s="56" t="s">
        <v>10931</v>
      </c>
      <c r="N448" s="36" t="s">
        <v>10932</v>
      </c>
    </row>
    <row r="449" s="8" customFormat="1" ht="84" spans="1:14">
      <c r="A449" s="93" t="s">
        <v>10984</v>
      </c>
      <c r="B449" s="45" t="s">
        <v>145</v>
      </c>
      <c r="C449" s="93" t="s">
        <v>10985</v>
      </c>
      <c r="D449" s="94" t="s">
        <v>10986</v>
      </c>
      <c r="E449" s="94" t="s">
        <v>10987</v>
      </c>
      <c r="F449" s="94" t="s">
        <v>10988</v>
      </c>
      <c r="G449" s="95" t="s">
        <v>76</v>
      </c>
      <c r="H449" s="95" t="s">
        <v>972</v>
      </c>
      <c r="I449" s="102">
        <v>16</v>
      </c>
      <c r="J449" s="102">
        <v>16</v>
      </c>
      <c r="K449" s="102">
        <v>16</v>
      </c>
      <c r="L449" s="103"/>
      <c r="M449" s="56" t="s">
        <v>10931</v>
      </c>
      <c r="N449" s="36" t="s">
        <v>10932</v>
      </c>
    </row>
    <row r="450" s="8" customFormat="1" ht="98" spans="1:14">
      <c r="A450" s="93" t="s">
        <v>10989</v>
      </c>
      <c r="B450" s="45" t="s">
        <v>145</v>
      </c>
      <c r="C450" s="93" t="s">
        <v>10990</v>
      </c>
      <c r="D450" s="94" t="s">
        <v>10991</v>
      </c>
      <c r="E450" s="94" t="s">
        <v>10992</v>
      </c>
      <c r="F450" s="94" t="s">
        <v>10993</v>
      </c>
      <c r="G450" s="95" t="s">
        <v>76</v>
      </c>
      <c r="H450" s="95" t="s">
        <v>972</v>
      </c>
      <c r="I450" s="102">
        <v>65</v>
      </c>
      <c r="J450" s="102">
        <v>65</v>
      </c>
      <c r="K450" s="102">
        <v>65</v>
      </c>
      <c r="L450" s="103"/>
      <c r="M450" s="56" t="s">
        <v>10931</v>
      </c>
      <c r="N450" s="36" t="s">
        <v>10932</v>
      </c>
    </row>
    <row r="451" s="8" customFormat="1" ht="112" spans="1:14">
      <c r="A451" s="93" t="s">
        <v>10994</v>
      </c>
      <c r="B451" s="45" t="s">
        <v>145</v>
      </c>
      <c r="C451" s="93" t="s">
        <v>10995</v>
      </c>
      <c r="D451" s="94" t="s">
        <v>10996</v>
      </c>
      <c r="E451" s="94" t="s">
        <v>10997</v>
      </c>
      <c r="F451" s="94" t="s">
        <v>10998</v>
      </c>
      <c r="G451" s="95" t="s">
        <v>76</v>
      </c>
      <c r="H451" s="95" t="s">
        <v>972</v>
      </c>
      <c r="I451" s="102">
        <v>29</v>
      </c>
      <c r="J451" s="102">
        <v>29</v>
      </c>
      <c r="K451" s="102">
        <v>29</v>
      </c>
      <c r="L451" s="103"/>
      <c r="M451" s="56" t="s">
        <v>10931</v>
      </c>
      <c r="N451" s="36" t="s">
        <v>10932</v>
      </c>
    </row>
    <row r="452" s="8" customFormat="1" ht="84" spans="1:14">
      <c r="A452" s="93" t="s">
        <v>23</v>
      </c>
      <c r="B452" s="45" t="s">
        <v>145</v>
      </c>
      <c r="C452" s="93" t="s">
        <v>10999</v>
      </c>
      <c r="D452" s="94" t="s">
        <v>11000</v>
      </c>
      <c r="E452" s="94" t="s">
        <v>11001</v>
      </c>
      <c r="F452" s="94" t="s">
        <v>11002</v>
      </c>
      <c r="G452" s="95" t="s">
        <v>76</v>
      </c>
      <c r="H452" s="95" t="s">
        <v>1149</v>
      </c>
      <c r="I452" s="102">
        <v>78</v>
      </c>
      <c r="J452" s="102">
        <v>78</v>
      </c>
      <c r="K452" s="102">
        <v>78</v>
      </c>
      <c r="L452" s="103" t="s">
        <v>11003</v>
      </c>
      <c r="M452" s="56" t="s">
        <v>10931</v>
      </c>
      <c r="N452" s="36" t="s">
        <v>10932</v>
      </c>
    </row>
    <row r="453" s="8" customFormat="1" ht="84" spans="1:14">
      <c r="A453" s="93" t="s">
        <v>361</v>
      </c>
      <c r="B453" s="45" t="s">
        <v>145</v>
      </c>
      <c r="C453" s="93" t="s">
        <v>11004</v>
      </c>
      <c r="D453" s="94" t="s">
        <v>11005</v>
      </c>
      <c r="E453" s="94" t="s">
        <v>11006</v>
      </c>
      <c r="F453" s="94" t="s">
        <v>10967</v>
      </c>
      <c r="G453" s="95" t="s">
        <v>45</v>
      </c>
      <c r="H453" s="95" t="s">
        <v>1149</v>
      </c>
      <c r="I453" s="102">
        <v>110</v>
      </c>
      <c r="J453" s="102">
        <v>110</v>
      </c>
      <c r="K453" s="102">
        <v>110</v>
      </c>
      <c r="L453" s="103" t="s">
        <v>11007</v>
      </c>
      <c r="M453" s="56" t="s">
        <v>10931</v>
      </c>
      <c r="N453" s="36" t="s">
        <v>10932</v>
      </c>
    </row>
    <row r="454" s="8" customFormat="1" ht="39" spans="1:14">
      <c r="A454" s="28"/>
      <c r="B454" s="45"/>
      <c r="C454" s="93" t="s">
        <v>1077</v>
      </c>
      <c r="D454" s="94" t="s">
        <v>11008</v>
      </c>
      <c r="E454" s="94"/>
      <c r="F454" s="94"/>
      <c r="G454" s="95"/>
      <c r="H454" s="95"/>
      <c r="I454" s="101"/>
      <c r="J454" s="101"/>
      <c r="K454" s="101"/>
      <c r="L454" s="58"/>
      <c r="M454" s="56" t="s">
        <v>10931</v>
      </c>
      <c r="N454" s="36" t="s">
        <v>10932</v>
      </c>
    </row>
    <row r="455" s="8" customFormat="1" ht="84" spans="1:14">
      <c r="A455" s="93" t="s">
        <v>729</v>
      </c>
      <c r="B455" s="45" t="s">
        <v>145</v>
      </c>
      <c r="C455" s="93" t="s">
        <v>11009</v>
      </c>
      <c r="D455" s="94" t="s">
        <v>11010</v>
      </c>
      <c r="E455" s="94" t="s">
        <v>11011</v>
      </c>
      <c r="F455" s="94" t="s">
        <v>11012</v>
      </c>
      <c r="G455" s="95" t="s">
        <v>76</v>
      </c>
      <c r="H455" s="95" t="s">
        <v>46</v>
      </c>
      <c r="I455" s="102">
        <v>3.9</v>
      </c>
      <c r="J455" s="102">
        <v>3.9</v>
      </c>
      <c r="K455" s="102">
        <v>3.9</v>
      </c>
      <c r="L455" s="103"/>
      <c r="M455" s="56" t="s">
        <v>10931</v>
      </c>
      <c r="N455" s="36" t="s">
        <v>10932</v>
      </c>
    </row>
    <row r="456" s="8" customFormat="1" ht="84" spans="1:14">
      <c r="A456" s="93" t="s">
        <v>834</v>
      </c>
      <c r="B456" s="45" t="s">
        <v>145</v>
      </c>
      <c r="C456" s="93" t="s">
        <v>11013</v>
      </c>
      <c r="D456" s="94" t="s">
        <v>11014</v>
      </c>
      <c r="E456" s="94" t="s">
        <v>11015</v>
      </c>
      <c r="F456" s="94" t="s">
        <v>11012</v>
      </c>
      <c r="G456" s="95" t="s">
        <v>76</v>
      </c>
      <c r="H456" s="95" t="s">
        <v>46</v>
      </c>
      <c r="I456" s="102">
        <v>6.5</v>
      </c>
      <c r="J456" s="102">
        <v>6.5</v>
      </c>
      <c r="K456" s="102">
        <v>6.5</v>
      </c>
      <c r="L456" s="103"/>
      <c r="M456" s="56" t="s">
        <v>10931</v>
      </c>
      <c r="N456" s="36" t="s">
        <v>10932</v>
      </c>
    </row>
    <row r="457" s="8" customFormat="1" ht="84" spans="1:14">
      <c r="A457" s="93" t="s">
        <v>11016</v>
      </c>
      <c r="B457" s="45" t="s">
        <v>145</v>
      </c>
      <c r="C457" s="93" t="s">
        <v>11017</v>
      </c>
      <c r="D457" s="94" t="s">
        <v>11018</v>
      </c>
      <c r="E457" s="94" t="s">
        <v>11019</v>
      </c>
      <c r="F457" s="94" t="s">
        <v>11020</v>
      </c>
      <c r="G457" s="95" t="s">
        <v>76</v>
      </c>
      <c r="H457" s="95" t="s">
        <v>46</v>
      </c>
      <c r="I457" s="102">
        <v>26</v>
      </c>
      <c r="J457" s="102">
        <v>26</v>
      </c>
      <c r="K457" s="102">
        <v>26</v>
      </c>
      <c r="L457" s="103"/>
      <c r="M457" s="56" t="s">
        <v>10931</v>
      </c>
      <c r="N457" s="36" t="s">
        <v>10932</v>
      </c>
    </row>
    <row r="458" s="8" customFormat="1" ht="98" spans="1:14">
      <c r="A458" s="93" t="s">
        <v>856</v>
      </c>
      <c r="B458" s="45" t="s">
        <v>145</v>
      </c>
      <c r="C458" s="93" t="s">
        <v>11021</v>
      </c>
      <c r="D458" s="94" t="s">
        <v>11022</v>
      </c>
      <c r="E458" s="94" t="s">
        <v>11023</v>
      </c>
      <c r="F458" s="94" t="s">
        <v>11024</v>
      </c>
      <c r="G458" s="95" t="s">
        <v>45</v>
      </c>
      <c r="H458" s="95" t="s">
        <v>46</v>
      </c>
      <c r="I458" s="102">
        <v>26</v>
      </c>
      <c r="J458" s="102">
        <v>26</v>
      </c>
      <c r="K458" s="102">
        <v>26</v>
      </c>
      <c r="L458" s="103"/>
      <c r="M458" s="56" t="s">
        <v>10931</v>
      </c>
      <c r="N458" s="36" t="s">
        <v>10932</v>
      </c>
    </row>
    <row r="459" s="8" customFormat="1" ht="98" spans="1:14">
      <c r="A459" s="93" t="s">
        <v>878</v>
      </c>
      <c r="B459" s="45" t="s">
        <v>145</v>
      </c>
      <c r="C459" s="93" t="s">
        <v>11025</v>
      </c>
      <c r="D459" s="94" t="s">
        <v>11026</v>
      </c>
      <c r="E459" s="94" t="s">
        <v>11027</v>
      </c>
      <c r="F459" s="94" t="s">
        <v>11028</v>
      </c>
      <c r="G459" s="95" t="s">
        <v>76</v>
      </c>
      <c r="H459" s="95" t="s">
        <v>46</v>
      </c>
      <c r="I459" s="102">
        <v>20</v>
      </c>
      <c r="J459" s="102">
        <v>20</v>
      </c>
      <c r="K459" s="102">
        <v>20</v>
      </c>
      <c r="L459" s="103"/>
      <c r="M459" s="56" t="s">
        <v>10931</v>
      </c>
      <c r="N459" s="36" t="s">
        <v>10932</v>
      </c>
    </row>
    <row r="460" s="8" customFormat="1" ht="70" spans="1:14">
      <c r="A460" s="93" t="s">
        <v>11029</v>
      </c>
      <c r="B460" s="45" t="s">
        <v>145</v>
      </c>
      <c r="C460" s="93" t="s">
        <v>11030</v>
      </c>
      <c r="D460" s="94" t="s">
        <v>11031</v>
      </c>
      <c r="E460" s="94" t="s">
        <v>11032</v>
      </c>
      <c r="F460" s="94" t="s">
        <v>11033</v>
      </c>
      <c r="G460" s="95" t="s">
        <v>76</v>
      </c>
      <c r="H460" s="95" t="s">
        <v>46</v>
      </c>
      <c r="I460" s="102">
        <v>20</v>
      </c>
      <c r="J460" s="102">
        <v>20</v>
      </c>
      <c r="K460" s="102">
        <v>20</v>
      </c>
      <c r="L460" s="103"/>
      <c r="M460" s="56" t="s">
        <v>10931</v>
      </c>
      <c r="N460" s="36" t="s">
        <v>10932</v>
      </c>
    </row>
    <row r="461" s="8" customFormat="1" ht="84" spans="1:14">
      <c r="A461" s="93" t="s">
        <v>11034</v>
      </c>
      <c r="B461" s="45" t="s">
        <v>145</v>
      </c>
      <c r="C461" s="93" t="s">
        <v>11035</v>
      </c>
      <c r="D461" s="94" t="s">
        <v>11036</v>
      </c>
      <c r="E461" s="94" t="s">
        <v>11037</v>
      </c>
      <c r="F461" s="94" t="s">
        <v>11038</v>
      </c>
      <c r="G461" s="95" t="s">
        <v>76</v>
      </c>
      <c r="H461" s="95" t="s">
        <v>46</v>
      </c>
      <c r="I461" s="102">
        <v>7.8</v>
      </c>
      <c r="J461" s="102">
        <v>7.8</v>
      </c>
      <c r="K461" s="102">
        <v>7.8</v>
      </c>
      <c r="L461" s="103"/>
      <c r="M461" s="56" t="s">
        <v>10931</v>
      </c>
      <c r="N461" s="36" t="s">
        <v>10932</v>
      </c>
    </row>
    <row r="462" s="8" customFormat="1" ht="84" spans="1:14">
      <c r="A462" s="93" t="s">
        <v>11039</v>
      </c>
      <c r="B462" s="45" t="s">
        <v>145</v>
      </c>
      <c r="C462" s="93" t="s">
        <v>11040</v>
      </c>
      <c r="D462" s="94" t="s">
        <v>11041</v>
      </c>
      <c r="E462" s="94" t="s">
        <v>11042</v>
      </c>
      <c r="F462" s="94" t="s">
        <v>10938</v>
      </c>
      <c r="G462" s="95" t="s">
        <v>76</v>
      </c>
      <c r="H462" s="95" t="s">
        <v>46</v>
      </c>
      <c r="I462" s="102">
        <v>21</v>
      </c>
      <c r="J462" s="102">
        <v>21</v>
      </c>
      <c r="K462" s="102">
        <v>21</v>
      </c>
      <c r="L462" s="103" t="s">
        <v>11043</v>
      </c>
      <c r="M462" s="56" t="s">
        <v>10931</v>
      </c>
      <c r="N462" s="36" t="s">
        <v>10932</v>
      </c>
    </row>
    <row r="463" s="8" customFormat="1" ht="84" spans="1:14">
      <c r="A463" s="93" t="s">
        <v>893</v>
      </c>
      <c r="B463" s="45" t="s">
        <v>145</v>
      </c>
      <c r="C463" s="93" t="s">
        <v>11044</v>
      </c>
      <c r="D463" s="94" t="s">
        <v>11045</v>
      </c>
      <c r="E463" s="94" t="s">
        <v>11046</v>
      </c>
      <c r="F463" s="94" t="s">
        <v>10938</v>
      </c>
      <c r="G463" s="95" t="s">
        <v>76</v>
      </c>
      <c r="H463" s="95" t="s">
        <v>46</v>
      </c>
      <c r="I463" s="102">
        <v>84</v>
      </c>
      <c r="J463" s="102">
        <v>84</v>
      </c>
      <c r="K463" s="102">
        <v>84</v>
      </c>
      <c r="L463" s="103"/>
      <c r="M463" s="56" t="s">
        <v>10931</v>
      </c>
      <c r="N463" s="36" t="s">
        <v>10932</v>
      </c>
    </row>
    <row r="464" s="8" customFormat="1" ht="84" spans="1:14">
      <c r="A464" s="93" t="s">
        <v>973</v>
      </c>
      <c r="B464" s="45" t="s">
        <v>145</v>
      </c>
      <c r="C464" s="93" t="s">
        <v>11047</v>
      </c>
      <c r="D464" s="94" t="s">
        <v>11048</v>
      </c>
      <c r="E464" s="94" t="s">
        <v>11049</v>
      </c>
      <c r="F464" s="94" t="s">
        <v>10938</v>
      </c>
      <c r="G464" s="95" t="s">
        <v>45</v>
      </c>
      <c r="H464" s="95" t="s">
        <v>46</v>
      </c>
      <c r="I464" s="102">
        <v>343</v>
      </c>
      <c r="J464" s="102">
        <v>343</v>
      </c>
      <c r="K464" s="102">
        <v>343</v>
      </c>
      <c r="L464" s="103" t="s">
        <v>11050</v>
      </c>
      <c r="M464" s="56" t="s">
        <v>10931</v>
      </c>
      <c r="N464" s="36" t="s">
        <v>10932</v>
      </c>
    </row>
    <row r="465" s="8" customFormat="1" ht="84" spans="1:14">
      <c r="A465" s="93" t="s">
        <v>1024</v>
      </c>
      <c r="B465" s="45" t="s">
        <v>145</v>
      </c>
      <c r="C465" s="93" t="s">
        <v>11051</v>
      </c>
      <c r="D465" s="94" t="s">
        <v>11052</v>
      </c>
      <c r="E465" s="94" t="s">
        <v>11053</v>
      </c>
      <c r="F465" s="94" t="s">
        <v>10938</v>
      </c>
      <c r="G465" s="95" t="s">
        <v>76</v>
      </c>
      <c r="H465" s="95" t="s">
        <v>46</v>
      </c>
      <c r="I465" s="102">
        <v>252</v>
      </c>
      <c r="J465" s="102">
        <v>252</v>
      </c>
      <c r="K465" s="102">
        <v>252</v>
      </c>
      <c r="L465" s="103"/>
      <c r="M465" s="56" t="s">
        <v>10931</v>
      </c>
      <c r="N465" s="36" t="s">
        <v>10932</v>
      </c>
    </row>
    <row r="466" s="8" customFormat="1" ht="84" spans="1:14">
      <c r="A466" s="93" t="s">
        <v>1058</v>
      </c>
      <c r="B466" s="45" t="s">
        <v>145</v>
      </c>
      <c r="C466" s="93" t="s">
        <v>11054</v>
      </c>
      <c r="D466" s="94" t="s">
        <v>11055</v>
      </c>
      <c r="E466" s="94" t="s">
        <v>11056</v>
      </c>
      <c r="F466" s="94" t="s">
        <v>11057</v>
      </c>
      <c r="G466" s="95" t="s">
        <v>76</v>
      </c>
      <c r="H466" s="95" t="s">
        <v>46</v>
      </c>
      <c r="I466" s="102">
        <v>65</v>
      </c>
      <c r="J466" s="102">
        <v>65</v>
      </c>
      <c r="K466" s="102">
        <v>65</v>
      </c>
      <c r="L466" s="103"/>
      <c r="M466" s="56" t="s">
        <v>10931</v>
      </c>
      <c r="N466" s="36" t="s">
        <v>10932</v>
      </c>
    </row>
    <row r="467" s="8" customFormat="1" ht="39" spans="1:14">
      <c r="A467" s="93"/>
      <c r="B467" s="45" t="s">
        <v>145</v>
      </c>
      <c r="C467" s="93" t="s">
        <v>11058</v>
      </c>
      <c r="D467" s="94" t="s">
        <v>11059</v>
      </c>
      <c r="E467" s="94"/>
      <c r="F467" s="94"/>
      <c r="G467" s="95" t="s">
        <v>76</v>
      </c>
      <c r="H467" s="95" t="s">
        <v>46</v>
      </c>
      <c r="I467" s="102">
        <v>65</v>
      </c>
      <c r="J467" s="102">
        <v>65</v>
      </c>
      <c r="K467" s="102">
        <v>65</v>
      </c>
      <c r="L467" s="103"/>
      <c r="M467" s="56" t="s">
        <v>10931</v>
      </c>
      <c r="N467" s="36" t="s">
        <v>10932</v>
      </c>
    </row>
    <row r="468" s="8" customFormat="1" ht="98" spans="1:14">
      <c r="A468" s="93" t="s">
        <v>1139</v>
      </c>
      <c r="B468" s="45" t="s">
        <v>145</v>
      </c>
      <c r="C468" s="93" t="s">
        <v>11060</v>
      </c>
      <c r="D468" s="94" t="s">
        <v>11061</v>
      </c>
      <c r="E468" s="94" t="s">
        <v>11062</v>
      </c>
      <c r="F468" s="94" t="s">
        <v>11063</v>
      </c>
      <c r="G468" s="95" t="s">
        <v>76</v>
      </c>
      <c r="H468" s="95" t="s">
        <v>46</v>
      </c>
      <c r="I468" s="102">
        <v>39</v>
      </c>
      <c r="J468" s="102">
        <v>39</v>
      </c>
      <c r="K468" s="102">
        <v>39</v>
      </c>
      <c r="L468" s="103"/>
      <c r="M468" s="56" t="s">
        <v>10931</v>
      </c>
      <c r="N468" s="36" t="s">
        <v>10932</v>
      </c>
    </row>
    <row r="469" s="8" customFormat="1" ht="84" spans="1:14">
      <c r="A469" s="93" t="s">
        <v>4484</v>
      </c>
      <c r="B469" s="45" t="s">
        <v>145</v>
      </c>
      <c r="C469" s="93" t="s">
        <v>11064</v>
      </c>
      <c r="D469" s="94" t="s">
        <v>11065</v>
      </c>
      <c r="E469" s="94" t="s">
        <v>11066</v>
      </c>
      <c r="F469" s="94" t="s">
        <v>11067</v>
      </c>
      <c r="G469" s="95" t="s">
        <v>45</v>
      </c>
      <c r="H469" s="95" t="s">
        <v>46</v>
      </c>
      <c r="I469" s="102">
        <v>70</v>
      </c>
      <c r="J469" s="102">
        <v>70</v>
      </c>
      <c r="K469" s="102">
        <v>70</v>
      </c>
      <c r="L469" s="103"/>
      <c r="M469" s="56" t="s">
        <v>10931</v>
      </c>
      <c r="N469" s="36" t="s">
        <v>10932</v>
      </c>
    </row>
    <row r="470" s="8" customFormat="1" ht="84" spans="1:14">
      <c r="A470" s="93" t="s">
        <v>4637</v>
      </c>
      <c r="B470" s="45" t="s">
        <v>145</v>
      </c>
      <c r="C470" s="93" t="s">
        <v>11068</v>
      </c>
      <c r="D470" s="94" t="s">
        <v>11069</v>
      </c>
      <c r="E470" s="94" t="s">
        <v>11070</v>
      </c>
      <c r="F470" s="94" t="s">
        <v>11071</v>
      </c>
      <c r="G470" s="95" t="s">
        <v>76</v>
      </c>
      <c r="H470" s="95" t="s">
        <v>46</v>
      </c>
      <c r="I470" s="102">
        <v>59</v>
      </c>
      <c r="J470" s="102">
        <v>59</v>
      </c>
      <c r="K470" s="102">
        <v>59</v>
      </c>
      <c r="L470" s="103"/>
      <c r="M470" s="56" t="s">
        <v>10931</v>
      </c>
      <c r="N470" s="36" t="s">
        <v>10932</v>
      </c>
    </row>
    <row r="471" s="8" customFormat="1" ht="224" customHeight="1" spans="1:15">
      <c r="A471" s="105"/>
      <c r="B471" s="45"/>
      <c r="C471" s="106" t="s">
        <v>11072</v>
      </c>
      <c r="D471" s="107" t="s">
        <v>11073</v>
      </c>
      <c r="E471" s="108" t="s">
        <v>11074</v>
      </c>
      <c r="F471" s="108"/>
      <c r="G471" s="108"/>
      <c r="H471" s="108"/>
      <c r="I471" s="108"/>
      <c r="J471" s="108"/>
      <c r="K471" s="108"/>
      <c r="L471" s="108"/>
      <c r="M471" s="56" t="s">
        <v>10186</v>
      </c>
      <c r="N471" s="36" t="s">
        <v>10187</v>
      </c>
      <c r="O471" s="3"/>
    </row>
    <row r="472" s="8" customFormat="1" ht="26" spans="1:15">
      <c r="A472" s="105"/>
      <c r="B472" s="45"/>
      <c r="C472" s="106" t="s">
        <v>1079</v>
      </c>
      <c r="D472" s="107" t="s">
        <v>11075</v>
      </c>
      <c r="E472" s="109"/>
      <c r="F472" s="109"/>
      <c r="G472" s="110"/>
      <c r="H472" s="110"/>
      <c r="I472" s="115"/>
      <c r="J472" s="115"/>
      <c r="K472" s="115"/>
      <c r="L472" s="85"/>
      <c r="M472" s="56" t="s">
        <v>10186</v>
      </c>
      <c r="N472" s="36" t="s">
        <v>10187</v>
      </c>
      <c r="O472" s="3"/>
    </row>
    <row r="473" s="8" customFormat="1" ht="65" spans="1:15">
      <c r="A473" s="105">
        <v>1</v>
      </c>
      <c r="B473" s="45" t="s">
        <v>145</v>
      </c>
      <c r="C473" s="111" t="s">
        <v>11076</v>
      </c>
      <c r="D473" s="109" t="s">
        <v>11077</v>
      </c>
      <c r="E473" s="109" t="s">
        <v>11078</v>
      </c>
      <c r="F473" s="109" t="s">
        <v>11079</v>
      </c>
      <c r="G473" s="110" t="s">
        <v>76</v>
      </c>
      <c r="H473" s="110" t="s">
        <v>11080</v>
      </c>
      <c r="I473" s="88">
        <v>2.4</v>
      </c>
      <c r="J473" s="92">
        <v>2.4</v>
      </c>
      <c r="K473" s="92">
        <v>2.4</v>
      </c>
      <c r="L473" s="85"/>
      <c r="M473" s="56" t="s">
        <v>10186</v>
      </c>
      <c r="N473" s="36" t="s">
        <v>10187</v>
      </c>
      <c r="O473" s="3"/>
    </row>
    <row r="474" s="8" customFormat="1" ht="117" spans="1:15">
      <c r="A474" s="105">
        <v>2</v>
      </c>
      <c r="B474" s="45" t="s">
        <v>145</v>
      </c>
      <c r="C474" s="111" t="s">
        <v>11081</v>
      </c>
      <c r="D474" s="109" t="s">
        <v>11082</v>
      </c>
      <c r="E474" s="109" t="s">
        <v>11083</v>
      </c>
      <c r="F474" s="109" t="s">
        <v>11084</v>
      </c>
      <c r="G474" s="110" t="s">
        <v>29</v>
      </c>
      <c r="H474" s="110" t="s">
        <v>46</v>
      </c>
      <c r="I474" s="92">
        <v>480</v>
      </c>
      <c r="J474" s="92">
        <v>480</v>
      </c>
      <c r="K474" s="92">
        <v>480</v>
      </c>
      <c r="L474" s="85"/>
      <c r="M474" s="56" t="s">
        <v>10186</v>
      </c>
      <c r="N474" s="36" t="s">
        <v>10187</v>
      </c>
      <c r="O474" s="3"/>
    </row>
    <row r="475" s="8" customFormat="1" ht="65" spans="1:15">
      <c r="A475" s="105">
        <v>3</v>
      </c>
      <c r="B475" s="45" t="s">
        <v>145</v>
      </c>
      <c r="C475" s="111" t="s">
        <v>11085</v>
      </c>
      <c r="D475" s="109" t="s">
        <v>11086</v>
      </c>
      <c r="E475" s="109" t="s">
        <v>11087</v>
      </c>
      <c r="F475" s="109" t="s">
        <v>11088</v>
      </c>
      <c r="G475" s="110" t="s">
        <v>76</v>
      </c>
      <c r="H475" s="110" t="s">
        <v>46</v>
      </c>
      <c r="I475" s="88">
        <v>12</v>
      </c>
      <c r="J475" s="92">
        <v>12</v>
      </c>
      <c r="K475" s="92">
        <v>12</v>
      </c>
      <c r="L475" s="85"/>
      <c r="M475" s="56" t="s">
        <v>10186</v>
      </c>
      <c r="N475" s="36" t="s">
        <v>10187</v>
      </c>
      <c r="O475" s="3"/>
    </row>
    <row r="476" s="8" customFormat="1" ht="65" spans="1:15">
      <c r="A476" s="105">
        <v>4</v>
      </c>
      <c r="B476" s="45" t="s">
        <v>145</v>
      </c>
      <c r="C476" s="111" t="s">
        <v>11089</v>
      </c>
      <c r="D476" s="109" t="s">
        <v>11090</v>
      </c>
      <c r="E476" s="109" t="s">
        <v>11091</v>
      </c>
      <c r="F476" s="109" t="s">
        <v>11092</v>
      </c>
      <c r="G476" s="110" t="s">
        <v>29</v>
      </c>
      <c r="H476" s="110" t="s">
        <v>46</v>
      </c>
      <c r="I476" s="92">
        <v>120</v>
      </c>
      <c r="J476" s="92">
        <v>120</v>
      </c>
      <c r="K476" s="92">
        <v>120</v>
      </c>
      <c r="L476" s="85" t="s">
        <v>11093</v>
      </c>
      <c r="M476" s="56" t="s">
        <v>10186</v>
      </c>
      <c r="N476" s="36" t="s">
        <v>10187</v>
      </c>
      <c r="O476" s="3"/>
    </row>
    <row r="477" s="8" customFormat="1" ht="65" spans="1:15">
      <c r="A477" s="105">
        <v>5</v>
      </c>
      <c r="B477" s="45" t="s">
        <v>145</v>
      </c>
      <c r="C477" s="111" t="s">
        <v>11094</v>
      </c>
      <c r="D477" s="109" t="s">
        <v>11095</v>
      </c>
      <c r="E477" s="109" t="s">
        <v>11096</v>
      </c>
      <c r="F477" s="109" t="s">
        <v>11097</v>
      </c>
      <c r="G477" s="110" t="s">
        <v>76</v>
      </c>
      <c r="H477" s="110" t="s">
        <v>1149</v>
      </c>
      <c r="I477" s="92">
        <v>4.3</v>
      </c>
      <c r="J477" s="92">
        <v>4.3</v>
      </c>
      <c r="K477" s="92">
        <v>4.3</v>
      </c>
      <c r="L477" s="85" t="s">
        <v>11093</v>
      </c>
      <c r="M477" s="56" t="s">
        <v>10186</v>
      </c>
      <c r="N477" s="36" t="s">
        <v>10187</v>
      </c>
      <c r="O477" s="3"/>
    </row>
    <row r="478" s="8" customFormat="1" ht="65" spans="1:15">
      <c r="A478" s="105">
        <v>6</v>
      </c>
      <c r="B478" s="45" t="s">
        <v>145</v>
      </c>
      <c r="C478" s="111" t="s">
        <v>11098</v>
      </c>
      <c r="D478" s="109" t="s">
        <v>11099</v>
      </c>
      <c r="E478" s="109" t="s">
        <v>11100</v>
      </c>
      <c r="F478" s="109" t="s">
        <v>11101</v>
      </c>
      <c r="G478" s="110" t="s">
        <v>29</v>
      </c>
      <c r="H478" s="110" t="s">
        <v>11080</v>
      </c>
      <c r="I478" s="92">
        <v>9.2</v>
      </c>
      <c r="J478" s="92">
        <v>9.2</v>
      </c>
      <c r="K478" s="92">
        <v>9.2</v>
      </c>
      <c r="L478" s="85"/>
      <c r="M478" s="56" t="s">
        <v>10186</v>
      </c>
      <c r="N478" s="36" t="s">
        <v>10187</v>
      </c>
      <c r="O478" s="3"/>
    </row>
    <row r="479" s="8" customFormat="1" ht="65" spans="1:15">
      <c r="A479" s="105">
        <v>7</v>
      </c>
      <c r="B479" s="45" t="s">
        <v>145</v>
      </c>
      <c r="C479" s="111" t="s">
        <v>11102</v>
      </c>
      <c r="D479" s="109" t="s">
        <v>11103</v>
      </c>
      <c r="E479" s="109" t="s">
        <v>11104</v>
      </c>
      <c r="F479" s="109" t="s">
        <v>11101</v>
      </c>
      <c r="G479" s="110" t="s">
        <v>76</v>
      </c>
      <c r="H479" s="110" t="s">
        <v>46</v>
      </c>
      <c r="I479" s="92">
        <v>7.2</v>
      </c>
      <c r="J479" s="92">
        <v>7.2</v>
      </c>
      <c r="K479" s="92">
        <v>7.2</v>
      </c>
      <c r="L479" s="85"/>
      <c r="M479" s="56" t="s">
        <v>10186</v>
      </c>
      <c r="N479" s="36" t="s">
        <v>10187</v>
      </c>
      <c r="O479" s="3"/>
    </row>
    <row r="480" s="8" customFormat="1" ht="78" spans="1:15">
      <c r="A480" s="105">
        <v>8</v>
      </c>
      <c r="B480" s="45" t="s">
        <v>145</v>
      </c>
      <c r="C480" s="111" t="s">
        <v>11105</v>
      </c>
      <c r="D480" s="109" t="s">
        <v>11106</v>
      </c>
      <c r="E480" s="109" t="s">
        <v>11107</v>
      </c>
      <c r="F480" s="109" t="s">
        <v>11108</v>
      </c>
      <c r="G480" s="110" t="s">
        <v>76</v>
      </c>
      <c r="H480" s="110" t="s">
        <v>46</v>
      </c>
      <c r="I480" s="92">
        <v>6</v>
      </c>
      <c r="J480" s="92">
        <v>6</v>
      </c>
      <c r="K480" s="92">
        <v>6</v>
      </c>
      <c r="L480" s="85"/>
      <c r="M480" s="56" t="s">
        <v>10186</v>
      </c>
      <c r="N480" s="36" t="s">
        <v>10187</v>
      </c>
      <c r="O480" s="3"/>
    </row>
    <row r="481" s="8" customFormat="1" ht="78" spans="1:15">
      <c r="A481" s="105">
        <v>9</v>
      </c>
      <c r="B481" s="45" t="s">
        <v>145</v>
      </c>
      <c r="C481" s="111" t="s">
        <v>11109</v>
      </c>
      <c r="D481" s="109" t="s">
        <v>11110</v>
      </c>
      <c r="E481" s="109" t="s">
        <v>11111</v>
      </c>
      <c r="F481" s="109" t="s">
        <v>11112</v>
      </c>
      <c r="G481" s="110" t="s">
        <v>76</v>
      </c>
      <c r="H481" s="110" t="s">
        <v>46</v>
      </c>
      <c r="I481" s="92">
        <v>13</v>
      </c>
      <c r="J481" s="92">
        <v>13</v>
      </c>
      <c r="K481" s="92">
        <v>13</v>
      </c>
      <c r="L481" s="85"/>
      <c r="M481" s="56" t="s">
        <v>10186</v>
      </c>
      <c r="N481" s="36" t="s">
        <v>10187</v>
      </c>
      <c r="O481" s="3"/>
    </row>
    <row r="482" s="9" customFormat="1" ht="26" spans="1:15">
      <c r="A482" s="112"/>
      <c r="B482" s="113"/>
      <c r="C482" s="106" t="s">
        <v>5333</v>
      </c>
      <c r="D482" s="107" t="s">
        <v>5334</v>
      </c>
      <c r="E482" s="107"/>
      <c r="F482" s="107"/>
      <c r="G482" s="114"/>
      <c r="H482" s="114"/>
      <c r="I482" s="92"/>
      <c r="J482" s="92"/>
      <c r="K482" s="92"/>
      <c r="L482" s="116"/>
      <c r="M482" s="117" t="s">
        <v>10186</v>
      </c>
      <c r="N482" s="36" t="s">
        <v>10187</v>
      </c>
      <c r="O482" s="118"/>
    </row>
    <row r="483" s="9" customFormat="1" ht="26" spans="1:15">
      <c r="A483" s="112"/>
      <c r="B483" s="113"/>
      <c r="C483" s="106" t="s">
        <v>5337</v>
      </c>
      <c r="D483" s="107" t="s">
        <v>11113</v>
      </c>
      <c r="E483" s="107"/>
      <c r="F483" s="107"/>
      <c r="G483" s="114"/>
      <c r="H483" s="114"/>
      <c r="I483" s="92"/>
      <c r="J483" s="92"/>
      <c r="K483" s="92"/>
      <c r="L483" s="116"/>
      <c r="M483" s="117" t="s">
        <v>10186</v>
      </c>
      <c r="N483" s="36" t="s">
        <v>10187</v>
      </c>
      <c r="O483" s="118"/>
    </row>
    <row r="484" s="8" customFormat="1" ht="52" spans="1:15">
      <c r="A484" s="105">
        <v>10</v>
      </c>
      <c r="B484" s="45" t="s">
        <v>129</v>
      </c>
      <c r="C484" s="111" t="s">
        <v>11114</v>
      </c>
      <c r="D484" s="109" t="s">
        <v>11115</v>
      </c>
      <c r="E484" s="109" t="s">
        <v>11116</v>
      </c>
      <c r="F484" s="109" t="s">
        <v>11117</v>
      </c>
      <c r="G484" s="110" t="s">
        <v>76</v>
      </c>
      <c r="H484" s="110" t="s">
        <v>46</v>
      </c>
      <c r="I484" s="92">
        <v>6</v>
      </c>
      <c r="J484" s="92">
        <v>6</v>
      </c>
      <c r="K484" s="92">
        <v>6</v>
      </c>
      <c r="L484" s="85"/>
      <c r="M484" s="56" t="s">
        <v>10186</v>
      </c>
      <c r="N484" s="36" t="s">
        <v>10187</v>
      </c>
      <c r="O484" s="3"/>
    </row>
    <row r="485" s="8" customFormat="1" ht="52" spans="1:15">
      <c r="A485" s="105">
        <v>11</v>
      </c>
      <c r="B485" s="45" t="s">
        <v>129</v>
      </c>
      <c r="C485" s="111" t="s">
        <v>11118</v>
      </c>
      <c r="D485" s="109" t="s">
        <v>11119</v>
      </c>
      <c r="E485" s="109" t="s">
        <v>11120</v>
      </c>
      <c r="F485" s="109" t="s">
        <v>11121</v>
      </c>
      <c r="G485" s="110" t="s">
        <v>76</v>
      </c>
      <c r="H485" s="110" t="s">
        <v>11080</v>
      </c>
      <c r="I485" s="92">
        <v>60</v>
      </c>
      <c r="J485" s="92">
        <v>60</v>
      </c>
      <c r="K485" s="92">
        <v>60</v>
      </c>
      <c r="L485" s="85" t="s">
        <v>11122</v>
      </c>
      <c r="M485" s="56" t="s">
        <v>10186</v>
      </c>
      <c r="N485" s="36" t="s">
        <v>10187</v>
      </c>
      <c r="O485" s="3"/>
    </row>
    <row r="486" s="8" customFormat="1" ht="26" spans="1:15">
      <c r="A486" s="105"/>
      <c r="B486" s="45" t="s">
        <v>129</v>
      </c>
      <c r="C486" s="111" t="s">
        <v>11123</v>
      </c>
      <c r="D486" s="109" t="s">
        <v>11124</v>
      </c>
      <c r="E486" s="109"/>
      <c r="F486" s="109"/>
      <c r="G486" s="110" t="s">
        <v>76</v>
      </c>
      <c r="H486" s="110" t="s">
        <v>11080</v>
      </c>
      <c r="I486" s="92">
        <v>18</v>
      </c>
      <c r="J486" s="92">
        <v>18</v>
      </c>
      <c r="K486" s="92">
        <v>18</v>
      </c>
      <c r="L486" s="85" t="s">
        <v>10205</v>
      </c>
      <c r="M486" s="56" t="s">
        <v>10186</v>
      </c>
      <c r="N486" s="36" t="s">
        <v>10187</v>
      </c>
      <c r="O486" s="3"/>
    </row>
    <row r="487" s="8" customFormat="1" ht="65" spans="1:15">
      <c r="A487" s="105">
        <v>12</v>
      </c>
      <c r="B487" s="45" t="s">
        <v>129</v>
      </c>
      <c r="C487" s="111" t="s">
        <v>11125</v>
      </c>
      <c r="D487" s="109" t="s">
        <v>11126</v>
      </c>
      <c r="E487" s="109" t="s">
        <v>11127</v>
      </c>
      <c r="F487" s="109" t="s">
        <v>11128</v>
      </c>
      <c r="G487" s="110" t="s">
        <v>76</v>
      </c>
      <c r="H487" s="110" t="s">
        <v>11080</v>
      </c>
      <c r="I487" s="92">
        <v>24</v>
      </c>
      <c r="J487" s="92">
        <v>24</v>
      </c>
      <c r="K487" s="92">
        <v>24</v>
      </c>
      <c r="L487" s="85"/>
      <c r="M487" s="56" t="s">
        <v>10186</v>
      </c>
      <c r="N487" s="36" t="s">
        <v>10187</v>
      </c>
      <c r="O487" s="3"/>
    </row>
    <row r="488" s="8" customFormat="1" ht="26" spans="1:15">
      <c r="A488" s="105"/>
      <c r="B488" s="45" t="s">
        <v>129</v>
      </c>
      <c r="C488" s="111" t="s">
        <v>11129</v>
      </c>
      <c r="D488" s="109" t="s">
        <v>11130</v>
      </c>
      <c r="E488" s="109"/>
      <c r="F488" s="109"/>
      <c r="G488" s="110" t="s">
        <v>76</v>
      </c>
      <c r="H488" s="110" t="s">
        <v>11080</v>
      </c>
      <c r="I488" s="89">
        <v>7.2</v>
      </c>
      <c r="J488" s="89">
        <v>7.2</v>
      </c>
      <c r="K488" s="89">
        <v>7.2</v>
      </c>
      <c r="L488" s="85" t="s">
        <v>10205</v>
      </c>
      <c r="M488" s="56" t="s">
        <v>10186</v>
      </c>
      <c r="N488" s="36" t="s">
        <v>10187</v>
      </c>
      <c r="O488" s="3"/>
    </row>
    <row r="489" s="8" customFormat="1" ht="65" spans="1:15">
      <c r="A489" s="105">
        <v>13</v>
      </c>
      <c r="B489" s="45" t="s">
        <v>129</v>
      </c>
      <c r="C489" s="111" t="s">
        <v>11131</v>
      </c>
      <c r="D489" s="109" t="s">
        <v>11132</v>
      </c>
      <c r="E489" s="109" t="s">
        <v>11133</v>
      </c>
      <c r="F489" s="109" t="s">
        <v>11134</v>
      </c>
      <c r="G489" s="110" t="s">
        <v>76</v>
      </c>
      <c r="H489" s="110" t="s">
        <v>11080</v>
      </c>
      <c r="I489" s="92">
        <v>12</v>
      </c>
      <c r="J489" s="92">
        <v>12</v>
      </c>
      <c r="K489" s="92">
        <v>12</v>
      </c>
      <c r="L489" s="85"/>
      <c r="M489" s="56" t="s">
        <v>10186</v>
      </c>
      <c r="N489" s="36" t="s">
        <v>10187</v>
      </c>
      <c r="O489" s="3"/>
    </row>
    <row r="490" s="8" customFormat="1" ht="117" spans="1:15">
      <c r="A490" s="105">
        <v>14</v>
      </c>
      <c r="B490" s="45" t="s">
        <v>129</v>
      </c>
      <c r="C490" s="111" t="s">
        <v>11135</v>
      </c>
      <c r="D490" s="109" t="s">
        <v>11136</v>
      </c>
      <c r="E490" s="109" t="s">
        <v>11137</v>
      </c>
      <c r="F490" s="109" t="s">
        <v>11138</v>
      </c>
      <c r="G490" s="110" t="s">
        <v>76</v>
      </c>
      <c r="H490" s="110" t="s">
        <v>11139</v>
      </c>
      <c r="I490" s="92">
        <v>150</v>
      </c>
      <c r="J490" s="92">
        <v>150</v>
      </c>
      <c r="K490" s="92">
        <v>150</v>
      </c>
      <c r="L490" s="85" t="s">
        <v>11140</v>
      </c>
      <c r="M490" s="56" t="s">
        <v>10186</v>
      </c>
      <c r="N490" s="36" t="s">
        <v>10187</v>
      </c>
      <c r="O490" s="3"/>
    </row>
    <row r="491" s="8" customFormat="1" ht="26" spans="1:15">
      <c r="A491" s="105"/>
      <c r="B491" s="45" t="s">
        <v>129</v>
      </c>
      <c r="C491" s="111" t="s">
        <v>11141</v>
      </c>
      <c r="D491" s="109" t="s">
        <v>11142</v>
      </c>
      <c r="E491" s="109"/>
      <c r="F491" s="109"/>
      <c r="G491" s="110" t="s">
        <v>76</v>
      </c>
      <c r="H491" s="110" t="s">
        <v>11139</v>
      </c>
      <c r="I491" s="92">
        <v>45</v>
      </c>
      <c r="J491" s="92">
        <v>45</v>
      </c>
      <c r="K491" s="92">
        <v>45</v>
      </c>
      <c r="L491" s="85" t="s">
        <v>10205</v>
      </c>
      <c r="M491" s="56" t="s">
        <v>10186</v>
      </c>
      <c r="N491" s="36" t="s">
        <v>10187</v>
      </c>
      <c r="O491" s="3"/>
    </row>
    <row r="492" s="8" customFormat="1" ht="26" spans="1:15">
      <c r="A492" s="105"/>
      <c r="B492" s="45" t="s">
        <v>129</v>
      </c>
      <c r="C492" s="111" t="s">
        <v>11143</v>
      </c>
      <c r="D492" s="109" t="s">
        <v>11144</v>
      </c>
      <c r="E492" s="109"/>
      <c r="F492" s="109"/>
      <c r="G492" s="110" t="s">
        <v>45</v>
      </c>
      <c r="H492" s="110" t="s">
        <v>11139</v>
      </c>
      <c r="I492" s="92">
        <v>150</v>
      </c>
      <c r="J492" s="92">
        <v>150</v>
      </c>
      <c r="K492" s="92">
        <v>150</v>
      </c>
      <c r="L492" s="85"/>
      <c r="M492" s="56" t="s">
        <v>10186</v>
      </c>
      <c r="N492" s="36" t="s">
        <v>10187</v>
      </c>
      <c r="O492" s="3"/>
    </row>
    <row r="493" s="8" customFormat="1" ht="52" spans="1:15">
      <c r="A493" s="105">
        <v>15</v>
      </c>
      <c r="B493" s="45" t="s">
        <v>129</v>
      </c>
      <c r="C493" s="111" t="s">
        <v>11145</v>
      </c>
      <c r="D493" s="109" t="s">
        <v>11146</v>
      </c>
      <c r="E493" s="109" t="s">
        <v>11147</v>
      </c>
      <c r="F493" s="109" t="s">
        <v>11148</v>
      </c>
      <c r="G493" s="110" t="s">
        <v>76</v>
      </c>
      <c r="H493" s="110" t="s">
        <v>11139</v>
      </c>
      <c r="I493" s="92">
        <v>20</v>
      </c>
      <c r="J493" s="92">
        <v>20</v>
      </c>
      <c r="K493" s="92">
        <v>20</v>
      </c>
      <c r="L493" s="85"/>
      <c r="M493" s="56" t="s">
        <v>10186</v>
      </c>
      <c r="N493" s="36" t="s">
        <v>10187</v>
      </c>
      <c r="O493" s="3"/>
    </row>
    <row r="494" s="8" customFormat="1" ht="26" spans="1:15">
      <c r="A494" s="105"/>
      <c r="B494" s="45" t="s">
        <v>129</v>
      </c>
      <c r="C494" s="111" t="s">
        <v>11149</v>
      </c>
      <c r="D494" s="109" t="s">
        <v>11150</v>
      </c>
      <c r="E494" s="109"/>
      <c r="F494" s="109"/>
      <c r="G494" s="110" t="s">
        <v>76</v>
      </c>
      <c r="H494" s="110" t="s">
        <v>11139</v>
      </c>
      <c r="I494" s="92">
        <v>20</v>
      </c>
      <c r="J494" s="92">
        <v>20</v>
      </c>
      <c r="K494" s="92">
        <v>20</v>
      </c>
      <c r="L494" s="85"/>
      <c r="M494" s="56" t="s">
        <v>10186</v>
      </c>
      <c r="N494" s="36" t="s">
        <v>10187</v>
      </c>
      <c r="O494" s="3"/>
    </row>
    <row r="495" s="8" customFormat="1" ht="104" spans="1:15">
      <c r="A495" s="105">
        <v>16</v>
      </c>
      <c r="B495" s="45" t="s">
        <v>129</v>
      </c>
      <c r="C495" s="111" t="s">
        <v>11151</v>
      </c>
      <c r="D495" s="109" t="s">
        <v>11152</v>
      </c>
      <c r="E495" s="109" t="s">
        <v>11153</v>
      </c>
      <c r="F495" s="109" t="s">
        <v>11154</v>
      </c>
      <c r="G495" s="110" t="s">
        <v>45</v>
      </c>
      <c r="H495" s="110" t="s">
        <v>11139</v>
      </c>
      <c r="I495" s="92">
        <v>130</v>
      </c>
      <c r="J495" s="92">
        <v>130</v>
      </c>
      <c r="K495" s="92">
        <v>130</v>
      </c>
      <c r="L495" s="85" t="s">
        <v>11155</v>
      </c>
      <c r="M495" s="56" t="s">
        <v>10186</v>
      </c>
      <c r="N495" s="36" t="s">
        <v>10187</v>
      </c>
      <c r="O495" s="3"/>
    </row>
    <row r="496" s="8" customFormat="1" ht="26" spans="1:15">
      <c r="A496" s="105"/>
      <c r="B496" s="45" t="s">
        <v>129</v>
      </c>
      <c r="C496" s="111" t="s">
        <v>11156</v>
      </c>
      <c r="D496" s="109" t="s">
        <v>11157</v>
      </c>
      <c r="E496" s="109"/>
      <c r="F496" s="109"/>
      <c r="G496" s="110" t="s">
        <v>45</v>
      </c>
      <c r="H496" s="110" t="s">
        <v>11139</v>
      </c>
      <c r="I496" s="92">
        <v>39</v>
      </c>
      <c r="J496" s="92">
        <v>39</v>
      </c>
      <c r="K496" s="92">
        <v>39</v>
      </c>
      <c r="L496" s="85" t="s">
        <v>10205</v>
      </c>
      <c r="M496" s="56" t="s">
        <v>10186</v>
      </c>
      <c r="N496" s="36" t="s">
        <v>10187</v>
      </c>
      <c r="O496" s="3"/>
    </row>
    <row r="497" s="8" customFormat="1" ht="26" spans="1:15">
      <c r="A497" s="105"/>
      <c r="B497" s="45" t="s">
        <v>129</v>
      </c>
      <c r="C497" s="111" t="s">
        <v>11158</v>
      </c>
      <c r="D497" s="109" t="s">
        <v>11159</v>
      </c>
      <c r="E497" s="109"/>
      <c r="F497" s="109"/>
      <c r="G497" s="110" t="s">
        <v>45</v>
      </c>
      <c r="H497" s="110" t="s">
        <v>11139</v>
      </c>
      <c r="I497" s="92">
        <v>130</v>
      </c>
      <c r="J497" s="92">
        <v>130</v>
      </c>
      <c r="K497" s="92">
        <v>130</v>
      </c>
      <c r="L497" s="85"/>
      <c r="M497" s="56" t="s">
        <v>10186</v>
      </c>
      <c r="N497" s="36" t="s">
        <v>10187</v>
      </c>
      <c r="O497" s="3"/>
    </row>
    <row r="498" s="8" customFormat="1" ht="26" spans="1:15">
      <c r="A498" s="105"/>
      <c r="B498" s="45" t="s">
        <v>129</v>
      </c>
      <c r="C498" s="111" t="s">
        <v>11160</v>
      </c>
      <c r="D498" s="109" t="s">
        <v>11161</v>
      </c>
      <c r="E498" s="109"/>
      <c r="F498" s="109"/>
      <c r="G498" s="110" t="s">
        <v>45</v>
      </c>
      <c r="H498" s="110" t="s">
        <v>11139</v>
      </c>
      <c r="I498" s="92">
        <v>130</v>
      </c>
      <c r="J498" s="92">
        <v>130</v>
      </c>
      <c r="K498" s="92">
        <v>130</v>
      </c>
      <c r="L498" s="85"/>
      <c r="M498" s="56" t="s">
        <v>10186</v>
      </c>
      <c r="N498" s="36" t="s">
        <v>10187</v>
      </c>
      <c r="O498" s="3"/>
    </row>
    <row r="499" s="8" customFormat="1" ht="65" spans="1:15">
      <c r="A499" s="105">
        <v>17</v>
      </c>
      <c r="B499" s="45" t="s">
        <v>129</v>
      </c>
      <c r="C499" s="111" t="s">
        <v>11162</v>
      </c>
      <c r="D499" s="109" t="s">
        <v>11163</v>
      </c>
      <c r="E499" s="109" t="s">
        <v>11164</v>
      </c>
      <c r="F499" s="109" t="s">
        <v>11165</v>
      </c>
      <c r="G499" s="110" t="s">
        <v>76</v>
      </c>
      <c r="H499" s="110" t="s">
        <v>11139</v>
      </c>
      <c r="I499" s="92">
        <v>150</v>
      </c>
      <c r="J499" s="92">
        <v>150</v>
      </c>
      <c r="K499" s="92">
        <v>150</v>
      </c>
      <c r="L499" s="85"/>
      <c r="M499" s="56" t="s">
        <v>10186</v>
      </c>
      <c r="N499" s="36" t="s">
        <v>10187</v>
      </c>
      <c r="O499" s="3"/>
    </row>
    <row r="500" s="8" customFormat="1" ht="65" spans="1:15">
      <c r="A500" s="105">
        <v>18</v>
      </c>
      <c r="B500" s="45" t="s">
        <v>129</v>
      </c>
      <c r="C500" s="111" t="s">
        <v>11166</v>
      </c>
      <c r="D500" s="109" t="s">
        <v>11167</v>
      </c>
      <c r="E500" s="109" t="s">
        <v>11168</v>
      </c>
      <c r="F500" s="109" t="s">
        <v>11169</v>
      </c>
      <c r="G500" s="110" t="s">
        <v>45</v>
      </c>
      <c r="H500" s="110" t="s">
        <v>11139</v>
      </c>
      <c r="I500" s="92">
        <v>900</v>
      </c>
      <c r="J500" s="92">
        <v>900</v>
      </c>
      <c r="K500" s="92">
        <v>900</v>
      </c>
      <c r="L500" s="85"/>
      <c r="M500" s="56" t="s">
        <v>10186</v>
      </c>
      <c r="N500" s="36" t="s">
        <v>10187</v>
      </c>
      <c r="O500" s="3"/>
    </row>
    <row r="501" s="8" customFormat="1" ht="26" spans="1:15">
      <c r="A501" s="105"/>
      <c r="B501" s="45" t="s">
        <v>129</v>
      </c>
      <c r="C501" s="111" t="s">
        <v>11170</v>
      </c>
      <c r="D501" s="109" t="s">
        <v>11171</v>
      </c>
      <c r="E501" s="109"/>
      <c r="F501" s="109"/>
      <c r="G501" s="110" t="s">
        <v>45</v>
      </c>
      <c r="H501" s="110" t="s">
        <v>11139</v>
      </c>
      <c r="I501" s="92">
        <v>450</v>
      </c>
      <c r="J501" s="92">
        <v>450</v>
      </c>
      <c r="K501" s="92">
        <v>450</v>
      </c>
      <c r="L501" s="85"/>
      <c r="M501" s="56" t="s">
        <v>10186</v>
      </c>
      <c r="N501" s="36" t="s">
        <v>10187</v>
      </c>
      <c r="O501" s="3"/>
    </row>
    <row r="502" s="8" customFormat="1" ht="65" spans="1:15">
      <c r="A502" s="105">
        <v>19</v>
      </c>
      <c r="B502" s="45" t="s">
        <v>129</v>
      </c>
      <c r="C502" s="111" t="s">
        <v>11172</v>
      </c>
      <c r="D502" s="109" t="s">
        <v>11173</v>
      </c>
      <c r="E502" s="109" t="s">
        <v>11174</v>
      </c>
      <c r="F502" s="109" t="s">
        <v>11175</v>
      </c>
      <c r="G502" s="110" t="s">
        <v>45</v>
      </c>
      <c r="H502" s="110" t="s">
        <v>11080</v>
      </c>
      <c r="I502" s="92">
        <v>202</v>
      </c>
      <c r="J502" s="92">
        <v>202</v>
      </c>
      <c r="K502" s="92">
        <v>202</v>
      </c>
      <c r="L502" s="85"/>
      <c r="M502" s="56" t="s">
        <v>10186</v>
      </c>
      <c r="N502" s="36" t="s">
        <v>10187</v>
      </c>
      <c r="O502" s="3"/>
    </row>
    <row r="503" s="8" customFormat="1" ht="26" spans="1:15">
      <c r="A503" s="105"/>
      <c r="B503" s="45" t="s">
        <v>129</v>
      </c>
      <c r="C503" s="111" t="s">
        <v>11176</v>
      </c>
      <c r="D503" s="109" t="s">
        <v>11177</v>
      </c>
      <c r="E503" s="109"/>
      <c r="F503" s="109"/>
      <c r="G503" s="110" t="s">
        <v>45</v>
      </c>
      <c r="H503" s="110" t="s">
        <v>11080</v>
      </c>
      <c r="I503" s="90">
        <v>101</v>
      </c>
      <c r="J503" s="92">
        <v>101</v>
      </c>
      <c r="K503" s="92">
        <v>101</v>
      </c>
      <c r="L503" s="85"/>
      <c r="M503" s="56" t="s">
        <v>10186</v>
      </c>
      <c r="N503" s="36" t="s">
        <v>10187</v>
      </c>
      <c r="O503" s="3"/>
    </row>
    <row r="504" s="8" customFormat="1" ht="65" spans="1:15">
      <c r="A504" s="105">
        <v>20</v>
      </c>
      <c r="B504" s="45" t="s">
        <v>129</v>
      </c>
      <c r="C504" s="111" t="s">
        <v>11178</v>
      </c>
      <c r="D504" s="109" t="s">
        <v>11179</v>
      </c>
      <c r="E504" s="109" t="s">
        <v>11180</v>
      </c>
      <c r="F504" s="109" t="s">
        <v>11181</v>
      </c>
      <c r="G504" s="110" t="s">
        <v>29</v>
      </c>
      <c r="H504" s="110" t="s">
        <v>11080</v>
      </c>
      <c r="I504" s="92">
        <v>900</v>
      </c>
      <c r="J504" s="92">
        <v>900</v>
      </c>
      <c r="K504" s="92">
        <v>900</v>
      </c>
      <c r="L504" s="85"/>
      <c r="M504" s="56" t="s">
        <v>10186</v>
      </c>
      <c r="N504" s="36" t="s">
        <v>10187</v>
      </c>
      <c r="O504" s="3"/>
    </row>
    <row r="505" s="8" customFormat="1" ht="26" spans="1:15">
      <c r="A505" s="105"/>
      <c r="B505" s="45" t="s">
        <v>129</v>
      </c>
      <c r="C505" s="111" t="s">
        <v>11182</v>
      </c>
      <c r="D505" s="109" t="s">
        <v>11183</v>
      </c>
      <c r="E505" s="109"/>
      <c r="F505" s="109"/>
      <c r="G505" s="110" t="s">
        <v>29</v>
      </c>
      <c r="H505" s="110" t="s">
        <v>11080</v>
      </c>
      <c r="I505" s="92">
        <v>450</v>
      </c>
      <c r="J505" s="92">
        <v>450</v>
      </c>
      <c r="K505" s="92">
        <v>450</v>
      </c>
      <c r="L505" s="85"/>
      <c r="M505" s="56" t="s">
        <v>10186</v>
      </c>
      <c r="N505" s="36" t="s">
        <v>10187</v>
      </c>
      <c r="O505" s="3"/>
    </row>
    <row r="506" s="8" customFormat="1" ht="91" spans="1:15">
      <c r="A506" s="105">
        <v>21</v>
      </c>
      <c r="B506" s="45" t="s">
        <v>129</v>
      </c>
      <c r="C506" s="111" t="s">
        <v>11184</v>
      </c>
      <c r="D506" s="109" t="s">
        <v>11185</v>
      </c>
      <c r="E506" s="109" t="s">
        <v>11186</v>
      </c>
      <c r="F506" s="109" t="s">
        <v>11187</v>
      </c>
      <c r="G506" s="110" t="s">
        <v>76</v>
      </c>
      <c r="H506" s="110" t="s">
        <v>11080</v>
      </c>
      <c r="I506" s="92">
        <v>153</v>
      </c>
      <c r="J506" s="92">
        <v>153</v>
      </c>
      <c r="K506" s="92">
        <v>153</v>
      </c>
      <c r="L506" s="85" t="s">
        <v>11188</v>
      </c>
      <c r="M506" s="56" t="s">
        <v>10186</v>
      </c>
      <c r="N506" s="36" t="s">
        <v>10187</v>
      </c>
      <c r="O506" s="3"/>
    </row>
    <row r="507" s="8" customFormat="1" ht="26" spans="1:15">
      <c r="A507" s="105"/>
      <c r="B507" s="45" t="s">
        <v>129</v>
      </c>
      <c r="C507" s="111" t="s">
        <v>11189</v>
      </c>
      <c r="D507" s="109" t="s">
        <v>11190</v>
      </c>
      <c r="E507" s="109"/>
      <c r="F507" s="109"/>
      <c r="G507" s="110" t="s">
        <v>76</v>
      </c>
      <c r="H507" s="110" t="s">
        <v>11080</v>
      </c>
      <c r="I507" s="92">
        <v>46</v>
      </c>
      <c r="J507" s="92">
        <v>46</v>
      </c>
      <c r="K507" s="92">
        <v>46</v>
      </c>
      <c r="L507" s="85" t="s">
        <v>10205</v>
      </c>
      <c r="M507" s="56" t="s">
        <v>10186</v>
      </c>
      <c r="N507" s="36" t="s">
        <v>10187</v>
      </c>
      <c r="O507" s="3"/>
    </row>
    <row r="508" s="8" customFormat="1" ht="39" spans="1:15">
      <c r="A508" s="105"/>
      <c r="B508" s="45" t="s">
        <v>129</v>
      </c>
      <c r="C508" s="111" t="s">
        <v>11191</v>
      </c>
      <c r="D508" s="109" t="s">
        <v>11192</v>
      </c>
      <c r="E508" s="109"/>
      <c r="F508" s="109"/>
      <c r="G508" s="110" t="s">
        <v>76</v>
      </c>
      <c r="H508" s="110" t="s">
        <v>11080</v>
      </c>
      <c r="I508" s="92">
        <v>191</v>
      </c>
      <c r="J508" s="119">
        <v>191</v>
      </c>
      <c r="K508" s="119">
        <v>191</v>
      </c>
      <c r="L508" s="85"/>
      <c r="M508" s="56" t="s">
        <v>10186</v>
      </c>
      <c r="N508" s="36" t="s">
        <v>10187</v>
      </c>
      <c r="O508" s="3"/>
    </row>
    <row r="509" s="8" customFormat="1" ht="26" spans="1:15">
      <c r="A509" s="105"/>
      <c r="B509" s="45" t="s">
        <v>129</v>
      </c>
      <c r="C509" s="111" t="s">
        <v>11193</v>
      </c>
      <c r="D509" s="109" t="s">
        <v>11194</v>
      </c>
      <c r="E509" s="109"/>
      <c r="F509" s="109"/>
      <c r="G509" s="110" t="s">
        <v>76</v>
      </c>
      <c r="H509" s="110" t="s">
        <v>11080</v>
      </c>
      <c r="I509" s="90">
        <v>122</v>
      </c>
      <c r="J509" s="92">
        <v>122</v>
      </c>
      <c r="K509" s="92">
        <v>122</v>
      </c>
      <c r="L509" s="85"/>
      <c r="M509" s="56" t="s">
        <v>10186</v>
      </c>
      <c r="N509" s="36" t="s">
        <v>10187</v>
      </c>
      <c r="O509" s="3"/>
    </row>
    <row r="510" s="8" customFormat="1" ht="39" spans="1:15">
      <c r="A510" s="105"/>
      <c r="B510" s="45" t="s">
        <v>129</v>
      </c>
      <c r="C510" s="111" t="s">
        <v>11195</v>
      </c>
      <c r="D510" s="109" t="s">
        <v>11196</v>
      </c>
      <c r="E510" s="109"/>
      <c r="F510" s="109"/>
      <c r="G510" s="110" t="s">
        <v>76</v>
      </c>
      <c r="H510" s="110" t="s">
        <v>11080</v>
      </c>
      <c r="I510" s="90">
        <v>92</v>
      </c>
      <c r="J510" s="92">
        <v>92</v>
      </c>
      <c r="K510" s="92">
        <v>92</v>
      </c>
      <c r="L510" s="85"/>
      <c r="M510" s="56" t="s">
        <v>10186</v>
      </c>
      <c r="N510" s="36" t="s">
        <v>10187</v>
      </c>
      <c r="O510" s="3"/>
    </row>
    <row r="511" s="8" customFormat="1" ht="91" spans="1:15">
      <c r="A511" s="105">
        <v>22</v>
      </c>
      <c r="B511" s="45" t="s">
        <v>129</v>
      </c>
      <c r="C511" s="111" t="s">
        <v>11197</v>
      </c>
      <c r="D511" s="109" t="s">
        <v>11198</v>
      </c>
      <c r="E511" s="109" t="s">
        <v>11199</v>
      </c>
      <c r="F511" s="109" t="s">
        <v>11200</v>
      </c>
      <c r="G511" s="110" t="s">
        <v>29</v>
      </c>
      <c r="H511" s="110" t="s">
        <v>11080</v>
      </c>
      <c r="I511" s="92" t="s">
        <v>10912</v>
      </c>
      <c r="J511" s="92" t="s">
        <v>10912</v>
      </c>
      <c r="K511" s="92" t="s">
        <v>10912</v>
      </c>
      <c r="L511" s="85"/>
      <c r="M511" s="56" t="s">
        <v>10186</v>
      </c>
      <c r="N511" s="36" t="s">
        <v>10187</v>
      </c>
      <c r="O511" s="3"/>
    </row>
    <row r="512" s="8" customFormat="1" ht="39" spans="1:15">
      <c r="A512" s="105"/>
      <c r="B512" s="45" t="s">
        <v>129</v>
      </c>
      <c r="C512" s="111" t="s">
        <v>11201</v>
      </c>
      <c r="D512" s="109" t="s">
        <v>11202</v>
      </c>
      <c r="E512" s="109"/>
      <c r="F512" s="109"/>
      <c r="G512" s="110" t="s">
        <v>29</v>
      </c>
      <c r="H512" s="110" t="s">
        <v>11080</v>
      </c>
      <c r="I512" s="90" t="s">
        <v>10912</v>
      </c>
      <c r="J512" s="90" t="s">
        <v>10912</v>
      </c>
      <c r="K512" s="90" t="s">
        <v>10912</v>
      </c>
      <c r="L512" s="85"/>
      <c r="M512" s="56" t="s">
        <v>10186</v>
      </c>
      <c r="N512" s="36" t="s">
        <v>10187</v>
      </c>
      <c r="O512" s="3"/>
    </row>
    <row r="513" s="8" customFormat="1" ht="91" spans="1:15">
      <c r="A513" s="105">
        <v>23</v>
      </c>
      <c r="B513" s="45" t="s">
        <v>129</v>
      </c>
      <c r="C513" s="111" t="s">
        <v>11203</v>
      </c>
      <c r="D513" s="109" t="s">
        <v>11204</v>
      </c>
      <c r="E513" s="109" t="s">
        <v>11205</v>
      </c>
      <c r="F513" s="109" t="s">
        <v>11206</v>
      </c>
      <c r="G513" s="110" t="s">
        <v>29</v>
      </c>
      <c r="H513" s="110" t="s">
        <v>11080</v>
      </c>
      <c r="I513" s="92">
        <v>42</v>
      </c>
      <c r="J513" s="92">
        <v>42</v>
      </c>
      <c r="K513" s="92">
        <v>42</v>
      </c>
      <c r="L513" s="85" t="s">
        <v>11207</v>
      </c>
      <c r="M513" s="56" t="s">
        <v>10186</v>
      </c>
      <c r="N513" s="36" t="s">
        <v>10187</v>
      </c>
      <c r="O513" s="3"/>
    </row>
    <row r="514" s="8" customFormat="1" ht="52" spans="1:15">
      <c r="A514" s="105">
        <v>24</v>
      </c>
      <c r="B514" s="45" t="s">
        <v>129</v>
      </c>
      <c r="C514" s="111" t="s">
        <v>11208</v>
      </c>
      <c r="D514" s="109" t="s">
        <v>11209</v>
      </c>
      <c r="E514" s="109" t="s">
        <v>11210</v>
      </c>
      <c r="F514" s="109" t="s">
        <v>11211</v>
      </c>
      <c r="G514" s="110" t="s">
        <v>45</v>
      </c>
      <c r="H514" s="110" t="s">
        <v>11080</v>
      </c>
      <c r="I514" s="92">
        <v>5</v>
      </c>
      <c r="J514" s="92">
        <v>5</v>
      </c>
      <c r="K514" s="92">
        <v>5</v>
      </c>
      <c r="L514" s="85"/>
      <c r="M514" s="56" t="s">
        <v>10186</v>
      </c>
      <c r="N514" s="36" t="s">
        <v>10187</v>
      </c>
      <c r="O514" s="3"/>
    </row>
    <row r="515" s="8" customFormat="1" ht="52" spans="1:15">
      <c r="A515" s="105">
        <v>25</v>
      </c>
      <c r="B515" s="45" t="s">
        <v>129</v>
      </c>
      <c r="C515" s="111" t="s">
        <v>11212</v>
      </c>
      <c r="D515" s="109" t="s">
        <v>11213</v>
      </c>
      <c r="E515" s="109" t="s">
        <v>11214</v>
      </c>
      <c r="F515" s="109" t="s">
        <v>11215</v>
      </c>
      <c r="G515" s="110" t="s">
        <v>76</v>
      </c>
      <c r="H515" s="110" t="s">
        <v>11080</v>
      </c>
      <c r="I515" s="92">
        <v>6</v>
      </c>
      <c r="J515" s="92">
        <v>6</v>
      </c>
      <c r="K515" s="92">
        <v>6</v>
      </c>
      <c r="L515" s="85"/>
      <c r="M515" s="56" t="s">
        <v>10186</v>
      </c>
      <c r="N515" s="36" t="s">
        <v>10187</v>
      </c>
      <c r="O515" s="3"/>
    </row>
    <row r="516" s="8" customFormat="1" ht="65" spans="1:15">
      <c r="A516" s="105">
        <v>26</v>
      </c>
      <c r="B516" s="45" t="s">
        <v>129</v>
      </c>
      <c r="C516" s="111" t="s">
        <v>11216</v>
      </c>
      <c r="D516" s="109" t="s">
        <v>11217</v>
      </c>
      <c r="E516" s="109" t="s">
        <v>11218</v>
      </c>
      <c r="F516" s="109" t="s">
        <v>11219</v>
      </c>
      <c r="G516" s="110" t="s">
        <v>29</v>
      </c>
      <c r="H516" s="110" t="s">
        <v>11080</v>
      </c>
      <c r="I516" s="92" t="s">
        <v>10912</v>
      </c>
      <c r="J516" s="92" t="s">
        <v>10912</v>
      </c>
      <c r="K516" s="92" t="s">
        <v>10912</v>
      </c>
      <c r="L516" s="85" t="s">
        <v>11220</v>
      </c>
      <c r="M516" s="56" t="s">
        <v>10186</v>
      </c>
      <c r="N516" s="36" t="s">
        <v>10187</v>
      </c>
      <c r="O516" s="3"/>
    </row>
    <row r="517" s="8" customFormat="1" ht="26" spans="1:15">
      <c r="A517" s="105"/>
      <c r="B517" s="45" t="s">
        <v>129</v>
      </c>
      <c r="C517" s="111" t="s">
        <v>11221</v>
      </c>
      <c r="D517" s="109" t="s">
        <v>11222</v>
      </c>
      <c r="E517" s="109"/>
      <c r="F517" s="109"/>
      <c r="G517" s="110" t="s">
        <v>29</v>
      </c>
      <c r="H517" s="110" t="s">
        <v>11080</v>
      </c>
      <c r="I517" s="92" t="s">
        <v>10912</v>
      </c>
      <c r="J517" s="92" t="s">
        <v>10912</v>
      </c>
      <c r="K517" s="92" t="s">
        <v>10912</v>
      </c>
      <c r="L517" s="85"/>
      <c r="M517" s="56" t="s">
        <v>10186</v>
      </c>
      <c r="N517" s="36" t="s">
        <v>10187</v>
      </c>
      <c r="O517" s="3"/>
    </row>
    <row r="518" s="8" customFormat="1" ht="65" spans="1:15">
      <c r="A518" s="105">
        <v>27</v>
      </c>
      <c r="B518" s="45" t="s">
        <v>129</v>
      </c>
      <c r="C518" s="111" t="s">
        <v>11223</v>
      </c>
      <c r="D518" s="109" t="s">
        <v>11224</v>
      </c>
      <c r="E518" s="109" t="s">
        <v>11225</v>
      </c>
      <c r="F518" s="109" t="s">
        <v>11226</v>
      </c>
      <c r="G518" s="110" t="s">
        <v>29</v>
      </c>
      <c r="H518" s="110" t="s">
        <v>46</v>
      </c>
      <c r="I518" s="92" t="s">
        <v>10912</v>
      </c>
      <c r="J518" s="92" t="s">
        <v>10912</v>
      </c>
      <c r="K518" s="92" t="s">
        <v>10912</v>
      </c>
      <c r="L518" s="85" t="s">
        <v>10913</v>
      </c>
      <c r="M518" s="56" t="s">
        <v>10186</v>
      </c>
      <c r="N518" s="36" t="s">
        <v>10187</v>
      </c>
      <c r="O518" s="3"/>
    </row>
    <row r="519" s="8" customFormat="1" ht="26" spans="1:15">
      <c r="A519" s="105"/>
      <c r="B519" s="45" t="s">
        <v>129</v>
      </c>
      <c r="C519" s="111" t="s">
        <v>11227</v>
      </c>
      <c r="D519" s="109" t="s">
        <v>11228</v>
      </c>
      <c r="E519" s="109"/>
      <c r="F519" s="109"/>
      <c r="G519" s="110" t="s">
        <v>29</v>
      </c>
      <c r="H519" s="110" t="s">
        <v>46</v>
      </c>
      <c r="I519" s="92" t="s">
        <v>10912</v>
      </c>
      <c r="J519" s="92" t="s">
        <v>10912</v>
      </c>
      <c r="K519" s="92" t="s">
        <v>10912</v>
      </c>
      <c r="L519" s="85"/>
      <c r="M519" s="56" t="s">
        <v>10186</v>
      </c>
      <c r="N519" s="36" t="s">
        <v>10187</v>
      </c>
      <c r="O519" s="3"/>
    </row>
    <row r="520" s="8" customFormat="1" ht="65" spans="1:15">
      <c r="A520" s="105">
        <v>28</v>
      </c>
      <c r="B520" s="45" t="s">
        <v>129</v>
      </c>
      <c r="C520" s="111" t="s">
        <v>11229</v>
      </c>
      <c r="D520" s="109" t="s">
        <v>11230</v>
      </c>
      <c r="E520" s="109" t="s">
        <v>11231</v>
      </c>
      <c r="F520" s="109" t="s">
        <v>11232</v>
      </c>
      <c r="G520" s="110" t="s">
        <v>29</v>
      </c>
      <c r="H520" s="110" t="s">
        <v>11080</v>
      </c>
      <c r="I520" s="92">
        <v>153</v>
      </c>
      <c r="J520" s="92">
        <v>153</v>
      </c>
      <c r="K520" s="92">
        <v>153</v>
      </c>
      <c r="L520" s="85"/>
      <c r="M520" s="56" t="s">
        <v>10186</v>
      </c>
      <c r="N520" s="36" t="s">
        <v>10187</v>
      </c>
      <c r="O520" s="3"/>
    </row>
    <row r="521" s="8" customFormat="1" ht="91" spans="1:15">
      <c r="A521" s="105">
        <v>29</v>
      </c>
      <c r="B521" s="45" t="s">
        <v>129</v>
      </c>
      <c r="C521" s="111" t="s">
        <v>11233</v>
      </c>
      <c r="D521" s="109" t="s">
        <v>11234</v>
      </c>
      <c r="E521" s="109" t="s">
        <v>11235</v>
      </c>
      <c r="F521" s="109" t="s">
        <v>11236</v>
      </c>
      <c r="G521" s="110" t="s">
        <v>76</v>
      </c>
      <c r="H521" s="110" t="s">
        <v>5348</v>
      </c>
      <c r="I521" s="92">
        <v>300</v>
      </c>
      <c r="J521" s="92">
        <v>300</v>
      </c>
      <c r="K521" s="92">
        <v>300</v>
      </c>
      <c r="L521" s="85"/>
      <c r="M521" s="56" t="s">
        <v>10186</v>
      </c>
      <c r="N521" s="36" t="s">
        <v>10187</v>
      </c>
      <c r="O521" s="3"/>
    </row>
    <row r="522" s="8" customFormat="1" ht="26" spans="1:15">
      <c r="A522" s="105"/>
      <c r="B522" s="45" t="s">
        <v>129</v>
      </c>
      <c r="C522" s="111" t="s">
        <v>11237</v>
      </c>
      <c r="D522" s="109" t="s">
        <v>11238</v>
      </c>
      <c r="E522" s="109"/>
      <c r="F522" s="109"/>
      <c r="G522" s="110" t="s">
        <v>76</v>
      </c>
      <c r="H522" s="110" t="s">
        <v>5348</v>
      </c>
      <c r="I522" s="92">
        <v>90</v>
      </c>
      <c r="J522" s="92">
        <v>90</v>
      </c>
      <c r="K522" s="92">
        <v>90</v>
      </c>
      <c r="L522" s="85" t="s">
        <v>10205</v>
      </c>
      <c r="M522" s="56" t="s">
        <v>10186</v>
      </c>
      <c r="N522" s="36" t="s">
        <v>10187</v>
      </c>
      <c r="O522" s="3"/>
    </row>
    <row r="523" s="8" customFormat="1" ht="52" spans="1:15">
      <c r="A523" s="105">
        <v>30</v>
      </c>
      <c r="B523" s="45" t="s">
        <v>129</v>
      </c>
      <c r="C523" s="111" t="s">
        <v>11239</v>
      </c>
      <c r="D523" s="109" t="s">
        <v>11240</v>
      </c>
      <c r="E523" s="109" t="s">
        <v>11241</v>
      </c>
      <c r="F523" s="109" t="s">
        <v>11242</v>
      </c>
      <c r="G523" s="110" t="s">
        <v>76</v>
      </c>
      <c r="H523" s="110" t="s">
        <v>5348</v>
      </c>
      <c r="I523" s="92">
        <v>38</v>
      </c>
      <c r="J523" s="92">
        <v>38</v>
      </c>
      <c r="K523" s="92">
        <v>38</v>
      </c>
      <c r="L523" s="85"/>
      <c r="M523" s="56" t="s">
        <v>10186</v>
      </c>
      <c r="N523" s="36" t="s">
        <v>10187</v>
      </c>
      <c r="O523" s="3"/>
    </row>
    <row r="524" s="8" customFormat="1" ht="26" spans="1:15">
      <c r="A524" s="105"/>
      <c r="B524" s="45" t="s">
        <v>129</v>
      </c>
      <c r="C524" s="111" t="s">
        <v>11243</v>
      </c>
      <c r="D524" s="109" t="s">
        <v>11244</v>
      </c>
      <c r="E524" s="109"/>
      <c r="F524" s="109"/>
      <c r="G524" s="110" t="s">
        <v>76</v>
      </c>
      <c r="H524" s="110" t="s">
        <v>5348</v>
      </c>
      <c r="I524" s="92">
        <v>11</v>
      </c>
      <c r="J524" s="92">
        <v>11</v>
      </c>
      <c r="K524" s="92">
        <v>11</v>
      </c>
      <c r="L524" s="85" t="s">
        <v>10205</v>
      </c>
      <c r="M524" s="56" t="s">
        <v>10186</v>
      </c>
      <c r="N524" s="36" t="s">
        <v>10187</v>
      </c>
      <c r="O524" s="3"/>
    </row>
    <row r="525" s="8" customFormat="1" ht="65" spans="1:15">
      <c r="A525" s="105">
        <v>31</v>
      </c>
      <c r="B525" s="45" t="s">
        <v>129</v>
      </c>
      <c r="C525" s="111" t="s">
        <v>11245</v>
      </c>
      <c r="D525" s="109" t="s">
        <v>11246</v>
      </c>
      <c r="E525" s="109" t="s">
        <v>11247</v>
      </c>
      <c r="F525" s="109" t="s">
        <v>11248</v>
      </c>
      <c r="G525" s="110" t="s">
        <v>29</v>
      </c>
      <c r="H525" s="110" t="s">
        <v>46</v>
      </c>
      <c r="I525" s="92">
        <v>1000</v>
      </c>
      <c r="J525" s="92">
        <v>1000</v>
      </c>
      <c r="K525" s="92">
        <v>1000</v>
      </c>
      <c r="L525" s="85"/>
      <c r="M525" s="56" t="s">
        <v>10186</v>
      </c>
      <c r="N525" s="36" t="s">
        <v>10187</v>
      </c>
      <c r="O525" s="3"/>
    </row>
    <row r="526" s="8" customFormat="1" ht="65" spans="1:15">
      <c r="A526" s="105">
        <v>32</v>
      </c>
      <c r="B526" s="45" t="s">
        <v>129</v>
      </c>
      <c r="C526" s="111" t="s">
        <v>11249</v>
      </c>
      <c r="D526" s="109" t="s">
        <v>11250</v>
      </c>
      <c r="E526" s="109" t="s">
        <v>11251</v>
      </c>
      <c r="F526" s="109" t="s">
        <v>11252</v>
      </c>
      <c r="G526" s="110" t="s">
        <v>29</v>
      </c>
      <c r="H526" s="110" t="s">
        <v>11253</v>
      </c>
      <c r="I526" s="92">
        <v>2280</v>
      </c>
      <c r="J526" s="92">
        <v>2280</v>
      </c>
      <c r="K526" s="92">
        <v>2280</v>
      </c>
      <c r="L526" s="85"/>
      <c r="M526" s="56" t="s">
        <v>10186</v>
      </c>
      <c r="N526" s="36" t="s">
        <v>10187</v>
      </c>
      <c r="O526" s="3"/>
    </row>
    <row r="527" s="8" customFormat="1" ht="26" spans="1:15">
      <c r="A527" s="105"/>
      <c r="B527" s="45" t="s">
        <v>129</v>
      </c>
      <c r="C527" s="111" t="s">
        <v>11254</v>
      </c>
      <c r="D527" s="109" t="s">
        <v>11255</v>
      </c>
      <c r="E527" s="109"/>
      <c r="F527" s="109"/>
      <c r="G527" s="110" t="s">
        <v>29</v>
      </c>
      <c r="H527" s="110" t="s">
        <v>11253</v>
      </c>
      <c r="I527" s="92">
        <v>1140</v>
      </c>
      <c r="J527" s="92">
        <v>1140</v>
      </c>
      <c r="K527" s="92">
        <v>1140</v>
      </c>
      <c r="L527" s="85"/>
      <c r="M527" s="56" t="s">
        <v>10186</v>
      </c>
      <c r="N527" s="36" t="s">
        <v>10187</v>
      </c>
      <c r="O527" s="3"/>
    </row>
    <row r="528" s="8" customFormat="1" ht="26" spans="1:15">
      <c r="A528" s="105"/>
      <c r="B528" s="45" t="s">
        <v>129</v>
      </c>
      <c r="C528" s="111" t="s">
        <v>11256</v>
      </c>
      <c r="D528" s="109" t="s">
        <v>11257</v>
      </c>
      <c r="E528" s="109"/>
      <c r="F528" s="109"/>
      <c r="G528" s="110" t="s">
        <v>29</v>
      </c>
      <c r="H528" s="110" t="s">
        <v>11253</v>
      </c>
      <c r="I528" s="90">
        <v>1140</v>
      </c>
      <c r="J528" s="92">
        <v>1140</v>
      </c>
      <c r="K528" s="92">
        <v>1140</v>
      </c>
      <c r="L528" s="85"/>
      <c r="M528" s="56" t="s">
        <v>10186</v>
      </c>
      <c r="N528" s="36" t="s">
        <v>10187</v>
      </c>
      <c r="O528" s="3"/>
    </row>
    <row r="529" s="8" customFormat="1" ht="65" spans="1:15">
      <c r="A529" s="105">
        <v>33</v>
      </c>
      <c r="B529" s="45" t="s">
        <v>129</v>
      </c>
      <c r="C529" s="111" t="s">
        <v>11258</v>
      </c>
      <c r="D529" s="109" t="s">
        <v>11259</v>
      </c>
      <c r="E529" s="109" t="s">
        <v>11260</v>
      </c>
      <c r="F529" s="109" t="s">
        <v>11261</v>
      </c>
      <c r="G529" s="110" t="s">
        <v>76</v>
      </c>
      <c r="H529" s="110" t="s">
        <v>11080</v>
      </c>
      <c r="I529" s="92">
        <v>5</v>
      </c>
      <c r="J529" s="92">
        <v>5</v>
      </c>
      <c r="K529" s="92">
        <v>5</v>
      </c>
      <c r="L529" s="85"/>
      <c r="M529" s="56" t="s">
        <v>10186</v>
      </c>
      <c r="N529" s="36" t="s">
        <v>10187</v>
      </c>
      <c r="O529" s="3"/>
    </row>
    <row r="530" s="8" customFormat="1" ht="65" spans="1:15">
      <c r="A530" s="105">
        <v>34</v>
      </c>
      <c r="B530" s="45" t="s">
        <v>129</v>
      </c>
      <c r="C530" s="111" t="s">
        <v>11262</v>
      </c>
      <c r="D530" s="109" t="s">
        <v>11263</v>
      </c>
      <c r="E530" s="109" t="s">
        <v>11264</v>
      </c>
      <c r="F530" s="109" t="s">
        <v>11265</v>
      </c>
      <c r="G530" s="110" t="s">
        <v>76</v>
      </c>
      <c r="H530" s="110" t="s">
        <v>11080</v>
      </c>
      <c r="I530" s="92">
        <v>6</v>
      </c>
      <c r="J530" s="92">
        <v>6</v>
      </c>
      <c r="K530" s="92">
        <v>6</v>
      </c>
      <c r="L530" s="85"/>
      <c r="M530" s="56" t="s">
        <v>10186</v>
      </c>
      <c r="N530" s="36" t="s">
        <v>10187</v>
      </c>
      <c r="O530" s="3"/>
    </row>
    <row r="531" s="8" customFormat="1" ht="26" spans="1:15">
      <c r="A531" s="105"/>
      <c r="B531" s="45" t="s">
        <v>129</v>
      </c>
      <c r="C531" s="111" t="s">
        <v>11266</v>
      </c>
      <c r="D531" s="109" t="s">
        <v>11267</v>
      </c>
      <c r="E531" s="109"/>
      <c r="F531" s="109"/>
      <c r="G531" s="110" t="s">
        <v>76</v>
      </c>
      <c r="H531" s="110" t="s">
        <v>11080</v>
      </c>
      <c r="I531" s="92">
        <v>6</v>
      </c>
      <c r="J531" s="92">
        <v>6</v>
      </c>
      <c r="K531" s="92">
        <v>6</v>
      </c>
      <c r="L531" s="85"/>
      <c r="M531" s="56" t="s">
        <v>10186</v>
      </c>
      <c r="N531" s="36" t="s">
        <v>10187</v>
      </c>
      <c r="O531" s="3"/>
    </row>
    <row r="532" s="8" customFormat="1" ht="65" spans="1:15">
      <c r="A532" s="105">
        <v>35</v>
      </c>
      <c r="B532" s="45" t="s">
        <v>129</v>
      </c>
      <c r="C532" s="111" t="s">
        <v>11268</v>
      </c>
      <c r="D532" s="109" t="s">
        <v>11269</v>
      </c>
      <c r="E532" s="109" t="s">
        <v>11270</v>
      </c>
      <c r="F532" s="109" t="s">
        <v>11271</v>
      </c>
      <c r="G532" s="110" t="s">
        <v>29</v>
      </c>
      <c r="H532" s="110" t="s">
        <v>11080</v>
      </c>
      <c r="I532" s="92">
        <v>4</v>
      </c>
      <c r="J532" s="92">
        <v>4</v>
      </c>
      <c r="K532" s="92">
        <v>4</v>
      </c>
      <c r="L532" s="85" t="s">
        <v>11272</v>
      </c>
      <c r="M532" s="56" t="s">
        <v>10186</v>
      </c>
      <c r="N532" s="36" t="s">
        <v>10187</v>
      </c>
      <c r="O532" s="3"/>
    </row>
    <row r="533" s="8" customFormat="1" ht="26" spans="1:15">
      <c r="A533" s="105"/>
      <c r="B533" s="45" t="s">
        <v>129</v>
      </c>
      <c r="C533" s="111" t="s">
        <v>11273</v>
      </c>
      <c r="D533" s="109" t="s">
        <v>11274</v>
      </c>
      <c r="E533" s="109"/>
      <c r="F533" s="109"/>
      <c r="G533" s="110" t="s">
        <v>29</v>
      </c>
      <c r="H533" s="110" t="s">
        <v>11080</v>
      </c>
      <c r="I533" s="92">
        <v>15</v>
      </c>
      <c r="J533" s="119">
        <v>15</v>
      </c>
      <c r="K533" s="119">
        <v>15</v>
      </c>
      <c r="L533" s="85"/>
      <c r="M533" s="56" t="s">
        <v>10186</v>
      </c>
      <c r="N533" s="36" t="s">
        <v>10187</v>
      </c>
      <c r="O533" s="3"/>
    </row>
    <row r="534" s="8" customFormat="1" ht="52" spans="1:15">
      <c r="A534" s="105">
        <v>36</v>
      </c>
      <c r="B534" s="45" t="s">
        <v>129</v>
      </c>
      <c r="C534" s="111" t="s">
        <v>11275</v>
      </c>
      <c r="D534" s="109" t="s">
        <v>11276</v>
      </c>
      <c r="E534" s="109" t="s">
        <v>11277</v>
      </c>
      <c r="F534" s="109" t="s">
        <v>11278</v>
      </c>
      <c r="G534" s="110" t="s">
        <v>29</v>
      </c>
      <c r="H534" s="110" t="s">
        <v>11080</v>
      </c>
      <c r="I534" s="92">
        <v>1.5</v>
      </c>
      <c r="J534" s="92">
        <v>1.5</v>
      </c>
      <c r="K534" s="92">
        <v>1.5</v>
      </c>
      <c r="L534" s="85"/>
      <c r="M534" s="56" t="s">
        <v>10186</v>
      </c>
      <c r="N534" s="36" t="s">
        <v>10187</v>
      </c>
      <c r="O534" s="3"/>
    </row>
    <row r="535" s="8" customFormat="1" ht="65" spans="1:15">
      <c r="A535" s="105">
        <v>37</v>
      </c>
      <c r="B535" s="45" t="s">
        <v>129</v>
      </c>
      <c r="C535" s="111" t="s">
        <v>11279</v>
      </c>
      <c r="D535" s="109" t="s">
        <v>11280</v>
      </c>
      <c r="E535" s="109" t="s">
        <v>11281</v>
      </c>
      <c r="F535" s="109" t="s">
        <v>11282</v>
      </c>
      <c r="G535" s="110" t="s">
        <v>29</v>
      </c>
      <c r="H535" s="110" t="s">
        <v>11080</v>
      </c>
      <c r="I535" s="92">
        <v>1.5</v>
      </c>
      <c r="J535" s="92">
        <v>1.5</v>
      </c>
      <c r="K535" s="92">
        <v>1.5</v>
      </c>
      <c r="L535" s="85"/>
      <c r="M535" s="56" t="s">
        <v>10186</v>
      </c>
      <c r="N535" s="36" t="s">
        <v>10187</v>
      </c>
      <c r="O535" s="3"/>
    </row>
    <row r="536" s="8" customFormat="1" ht="52" spans="1:15">
      <c r="A536" s="105">
        <v>38</v>
      </c>
      <c r="B536" s="45" t="s">
        <v>129</v>
      </c>
      <c r="C536" s="111" t="s">
        <v>11283</v>
      </c>
      <c r="D536" s="109" t="s">
        <v>11284</v>
      </c>
      <c r="E536" s="109" t="s">
        <v>11285</v>
      </c>
      <c r="F536" s="109" t="s">
        <v>11286</v>
      </c>
      <c r="G536" s="110" t="s">
        <v>76</v>
      </c>
      <c r="H536" s="110" t="s">
        <v>11080</v>
      </c>
      <c r="I536" s="92">
        <v>6</v>
      </c>
      <c r="J536" s="92">
        <v>6</v>
      </c>
      <c r="K536" s="92">
        <v>6</v>
      </c>
      <c r="L536" s="85"/>
      <c r="M536" s="56" t="s">
        <v>10186</v>
      </c>
      <c r="N536" s="36" t="s">
        <v>10187</v>
      </c>
      <c r="O536" s="3"/>
    </row>
    <row r="537" s="8" customFormat="1" ht="26" spans="1:15">
      <c r="A537" s="105"/>
      <c r="B537" s="45" t="s">
        <v>129</v>
      </c>
      <c r="C537" s="111" t="s">
        <v>11287</v>
      </c>
      <c r="D537" s="109" t="s">
        <v>11288</v>
      </c>
      <c r="E537" s="109"/>
      <c r="F537" s="109"/>
      <c r="G537" s="110" t="s">
        <v>76</v>
      </c>
      <c r="H537" s="110" t="s">
        <v>11080</v>
      </c>
      <c r="I537" s="92">
        <v>85</v>
      </c>
      <c r="J537" s="119">
        <v>85</v>
      </c>
      <c r="K537" s="119">
        <v>85</v>
      </c>
      <c r="L537" s="85"/>
      <c r="M537" s="56" t="s">
        <v>10186</v>
      </c>
      <c r="N537" s="36" t="s">
        <v>10187</v>
      </c>
      <c r="O537" s="3"/>
    </row>
    <row r="538" s="8" customFormat="1" ht="65" spans="1:15">
      <c r="A538" s="105">
        <v>39</v>
      </c>
      <c r="B538" s="45" t="s">
        <v>129</v>
      </c>
      <c r="C538" s="111" t="s">
        <v>11289</v>
      </c>
      <c r="D538" s="109" t="s">
        <v>11290</v>
      </c>
      <c r="E538" s="109" t="s">
        <v>11291</v>
      </c>
      <c r="F538" s="109" t="s">
        <v>11292</v>
      </c>
      <c r="G538" s="110" t="s">
        <v>76</v>
      </c>
      <c r="H538" s="110" t="s">
        <v>11080</v>
      </c>
      <c r="I538" s="92">
        <v>68</v>
      </c>
      <c r="J538" s="92">
        <v>68</v>
      </c>
      <c r="K538" s="92">
        <v>68</v>
      </c>
      <c r="L538" s="85"/>
      <c r="M538" s="56" t="s">
        <v>10186</v>
      </c>
      <c r="N538" s="36" t="s">
        <v>10187</v>
      </c>
      <c r="O538" s="3"/>
    </row>
    <row r="539" s="8" customFormat="1" ht="26" spans="1:15">
      <c r="A539" s="105"/>
      <c r="B539" s="45" t="s">
        <v>129</v>
      </c>
      <c r="C539" s="111" t="s">
        <v>11293</v>
      </c>
      <c r="D539" s="109" t="s">
        <v>11294</v>
      </c>
      <c r="E539" s="109"/>
      <c r="F539" s="109"/>
      <c r="G539" s="110" t="s">
        <v>76</v>
      </c>
      <c r="H539" s="110" t="s">
        <v>11080</v>
      </c>
      <c r="I539" s="92">
        <v>68</v>
      </c>
      <c r="J539" s="92">
        <v>68</v>
      </c>
      <c r="K539" s="92">
        <v>68</v>
      </c>
      <c r="L539" s="85"/>
      <c r="M539" s="56" t="s">
        <v>10186</v>
      </c>
      <c r="N539" s="36" t="s">
        <v>10187</v>
      </c>
      <c r="O539" s="3"/>
    </row>
    <row r="540" s="8" customFormat="1" ht="65" spans="1:15">
      <c r="A540" s="105">
        <v>40</v>
      </c>
      <c r="B540" s="45" t="s">
        <v>129</v>
      </c>
      <c r="C540" s="111" t="s">
        <v>11295</v>
      </c>
      <c r="D540" s="109" t="s">
        <v>11296</v>
      </c>
      <c r="E540" s="109" t="s">
        <v>11297</v>
      </c>
      <c r="F540" s="109" t="s">
        <v>11298</v>
      </c>
      <c r="G540" s="110" t="s">
        <v>45</v>
      </c>
      <c r="H540" s="110" t="s">
        <v>11080</v>
      </c>
      <c r="I540" s="92">
        <v>3.6</v>
      </c>
      <c r="J540" s="92">
        <v>3.6</v>
      </c>
      <c r="K540" s="92">
        <v>3.6</v>
      </c>
      <c r="L540" s="85"/>
      <c r="M540" s="56" t="s">
        <v>10186</v>
      </c>
      <c r="N540" s="36" t="s">
        <v>10187</v>
      </c>
      <c r="O540" s="3"/>
    </row>
    <row r="541" s="8" customFormat="1" ht="78" spans="1:15">
      <c r="A541" s="105">
        <v>41</v>
      </c>
      <c r="B541" s="45" t="s">
        <v>129</v>
      </c>
      <c r="C541" s="111" t="s">
        <v>11299</v>
      </c>
      <c r="D541" s="109" t="s">
        <v>11300</v>
      </c>
      <c r="E541" s="109" t="s">
        <v>11301</v>
      </c>
      <c r="F541" s="109" t="s">
        <v>11302</v>
      </c>
      <c r="G541" s="110" t="s">
        <v>76</v>
      </c>
      <c r="H541" s="110" t="s">
        <v>46</v>
      </c>
      <c r="I541" s="92">
        <v>50</v>
      </c>
      <c r="J541" s="92">
        <v>50</v>
      </c>
      <c r="K541" s="92">
        <v>50</v>
      </c>
      <c r="L541" s="85" t="s">
        <v>11303</v>
      </c>
      <c r="M541" s="56" t="s">
        <v>10186</v>
      </c>
      <c r="N541" s="36" t="s">
        <v>10187</v>
      </c>
      <c r="O541" s="3"/>
    </row>
    <row r="542" s="8" customFormat="1" ht="78" spans="1:15">
      <c r="A542" s="105">
        <v>42</v>
      </c>
      <c r="B542" s="45" t="s">
        <v>129</v>
      </c>
      <c r="C542" s="111" t="s">
        <v>11304</v>
      </c>
      <c r="D542" s="109" t="s">
        <v>11305</v>
      </c>
      <c r="E542" s="109" t="s">
        <v>11306</v>
      </c>
      <c r="F542" s="109" t="s">
        <v>11307</v>
      </c>
      <c r="G542" s="110" t="s">
        <v>29</v>
      </c>
      <c r="H542" s="110" t="s">
        <v>11080</v>
      </c>
      <c r="I542" s="92">
        <v>78</v>
      </c>
      <c r="J542" s="92">
        <v>78</v>
      </c>
      <c r="K542" s="92">
        <v>78</v>
      </c>
      <c r="L542" s="85"/>
      <c r="M542" s="56" t="s">
        <v>10186</v>
      </c>
      <c r="N542" s="36" t="s">
        <v>10187</v>
      </c>
      <c r="O542" s="3"/>
    </row>
    <row r="543" s="8" customFormat="1" ht="65" spans="1:15">
      <c r="A543" s="105">
        <v>43</v>
      </c>
      <c r="B543" s="45" t="s">
        <v>129</v>
      </c>
      <c r="C543" s="111" t="s">
        <v>11308</v>
      </c>
      <c r="D543" s="109" t="s">
        <v>11309</v>
      </c>
      <c r="E543" s="109" t="s">
        <v>11310</v>
      </c>
      <c r="F543" s="109" t="s">
        <v>11311</v>
      </c>
      <c r="G543" s="110" t="s">
        <v>76</v>
      </c>
      <c r="H543" s="110" t="s">
        <v>11312</v>
      </c>
      <c r="I543" s="92">
        <v>36</v>
      </c>
      <c r="J543" s="92">
        <v>36</v>
      </c>
      <c r="K543" s="92">
        <v>36</v>
      </c>
      <c r="L543" s="85" t="s">
        <v>11313</v>
      </c>
      <c r="M543" s="56" t="s">
        <v>10186</v>
      </c>
      <c r="N543" s="36" t="s">
        <v>10187</v>
      </c>
      <c r="O543" s="3"/>
    </row>
    <row r="544" s="8" customFormat="1" ht="78" spans="1:15">
      <c r="A544" s="105">
        <v>44</v>
      </c>
      <c r="B544" s="45" t="s">
        <v>129</v>
      </c>
      <c r="C544" s="111" t="s">
        <v>11314</v>
      </c>
      <c r="D544" s="109" t="s">
        <v>11315</v>
      </c>
      <c r="E544" s="109" t="s">
        <v>11316</v>
      </c>
      <c r="F544" s="109" t="s">
        <v>11317</v>
      </c>
      <c r="G544" s="110" t="s">
        <v>76</v>
      </c>
      <c r="H544" s="110" t="s">
        <v>11318</v>
      </c>
      <c r="I544" s="92">
        <v>14</v>
      </c>
      <c r="J544" s="92">
        <v>14</v>
      </c>
      <c r="K544" s="92">
        <v>14</v>
      </c>
      <c r="L544" s="85"/>
      <c r="M544" s="56" t="s">
        <v>10186</v>
      </c>
      <c r="N544" s="36" t="s">
        <v>10187</v>
      </c>
      <c r="O544" s="3"/>
    </row>
    <row r="545" s="9" customFormat="1" ht="26" spans="1:15">
      <c r="A545" s="112"/>
      <c r="B545" s="113"/>
      <c r="C545" s="106" t="s">
        <v>5364</v>
      </c>
      <c r="D545" s="107" t="s">
        <v>11319</v>
      </c>
      <c r="E545" s="107"/>
      <c r="F545" s="107"/>
      <c r="G545" s="114"/>
      <c r="H545" s="114"/>
      <c r="I545" s="92"/>
      <c r="J545" s="92"/>
      <c r="K545" s="92"/>
      <c r="L545" s="116"/>
      <c r="M545" s="117" t="s">
        <v>10186</v>
      </c>
      <c r="N545" s="36" t="s">
        <v>10187</v>
      </c>
      <c r="O545" s="118"/>
    </row>
    <row r="546" s="8" customFormat="1" ht="78" spans="1:15">
      <c r="A546" s="105">
        <v>45</v>
      </c>
      <c r="B546" s="45" t="s">
        <v>129</v>
      </c>
      <c r="C546" s="111" t="s">
        <v>11320</v>
      </c>
      <c r="D546" s="109" t="s">
        <v>11321</v>
      </c>
      <c r="E546" s="109" t="s">
        <v>11322</v>
      </c>
      <c r="F546" s="109" t="s">
        <v>11323</v>
      </c>
      <c r="G546" s="110" t="s">
        <v>29</v>
      </c>
      <c r="H546" s="110" t="s">
        <v>884</v>
      </c>
      <c r="I546" s="92">
        <v>2917</v>
      </c>
      <c r="J546" s="92">
        <v>2917</v>
      </c>
      <c r="K546" s="92">
        <v>2917</v>
      </c>
      <c r="L546" s="85" t="s">
        <v>11324</v>
      </c>
      <c r="M546" s="56" t="s">
        <v>10186</v>
      </c>
      <c r="N546" s="36" t="s">
        <v>10187</v>
      </c>
      <c r="O546" s="3"/>
    </row>
    <row r="547" s="8" customFormat="1" ht="78" spans="1:15">
      <c r="A547" s="105">
        <v>46</v>
      </c>
      <c r="B547" s="45" t="s">
        <v>129</v>
      </c>
      <c r="C547" s="111" t="s">
        <v>11325</v>
      </c>
      <c r="D547" s="109" t="s">
        <v>11326</v>
      </c>
      <c r="E547" s="109" t="s">
        <v>11327</v>
      </c>
      <c r="F547" s="109" t="s">
        <v>11323</v>
      </c>
      <c r="G547" s="110" t="s">
        <v>29</v>
      </c>
      <c r="H547" s="110" t="s">
        <v>884</v>
      </c>
      <c r="I547" s="92">
        <v>4374</v>
      </c>
      <c r="J547" s="92">
        <v>4374</v>
      </c>
      <c r="K547" s="92">
        <v>4374</v>
      </c>
      <c r="L547" s="85" t="s">
        <v>11328</v>
      </c>
      <c r="M547" s="56" t="s">
        <v>10186</v>
      </c>
      <c r="N547" s="36" t="s">
        <v>10187</v>
      </c>
      <c r="O547" s="3"/>
    </row>
    <row r="548" s="8" customFormat="1" ht="78" spans="1:15">
      <c r="A548" s="105">
        <v>47</v>
      </c>
      <c r="B548" s="45" t="s">
        <v>129</v>
      </c>
      <c r="C548" s="111" t="s">
        <v>11329</v>
      </c>
      <c r="D548" s="109" t="s">
        <v>11330</v>
      </c>
      <c r="E548" s="109" t="s">
        <v>11331</v>
      </c>
      <c r="F548" s="109" t="s">
        <v>11323</v>
      </c>
      <c r="G548" s="110" t="s">
        <v>29</v>
      </c>
      <c r="H548" s="110" t="s">
        <v>884</v>
      </c>
      <c r="I548" s="92">
        <v>5958</v>
      </c>
      <c r="J548" s="92">
        <v>5958</v>
      </c>
      <c r="K548" s="92">
        <v>5958</v>
      </c>
      <c r="L548" s="85" t="s">
        <v>11324</v>
      </c>
      <c r="M548" s="56" t="s">
        <v>10186</v>
      </c>
      <c r="N548" s="36" t="s">
        <v>10187</v>
      </c>
      <c r="O548" s="3"/>
    </row>
    <row r="549" s="8" customFormat="1" ht="104" spans="1:15">
      <c r="A549" s="105">
        <v>48</v>
      </c>
      <c r="B549" s="45" t="s">
        <v>129</v>
      </c>
      <c r="C549" s="111" t="s">
        <v>11332</v>
      </c>
      <c r="D549" s="109" t="s">
        <v>11333</v>
      </c>
      <c r="E549" s="109" t="s">
        <v>11334</v>
      </c>
      <c r="F549" s="109" t="s">
        <v>11323</v>
      </c>
      <c r="G549" s="110" t="s">
        <v>29</v>
      </c>
      <c r="H549" s="110" t="s">
        <v>884</v>
      </c>
      <c r="I549" s="92">
        <v>8158</v>
      </c>
      <c r="J549" s="92">
        <v>8158</v>
      </c>
      <c r="K549" s="92">
        <v>8158</v>
      </c>
      <c r="L549" s="85" t="s">
        <v>11335</v>
      </c>
      <c r="M549" s="56" t="s">
        <v>10186</v>
      </c>
      <c r="N549" s="36" t="s">
        <v>10187</v>
      </c>
      <c r="O549" s="3"/>
    </row>
    <row r="550" s="8" customFormat="1" ht="78" spans="1:15">
      <c r="A550" s="105">
        <v>49</v>
      </c>
      <c r="B550" s="45" t="s">
        <v>129</v>
      </c>
      <c r="C550" s="111" t="s">
        <v>11336</v>
      </c>
      <c r="D550" s="109" t="s">
        <v>11337</v>
      </c>
      <c r="E550" s="109" t="s">
        <v>11338</v>
      </c>
      <c r="F550" s="109" t="s">
        <v>11323</v>
      </c>
      <c r="G550" s="110" t="s">
        <v>29</v>
      </c>
      <c r="H550" s="110" t="s">
        <v>884</v>
      </c>
      <c r="I550" s="92">
        <v>6758</v>
      </c>
      <c r="J550" s="92">
        <v>6758</v>
      </c>
      <c r="K550" s="92">
        <v>6758</v>
      </c>
      <c r="L550" s="85" t="s">
        <v>11324</v>
      </c>
      <c r="M550" s="56" t="s">
        <v>10186</v>
      </c>
      <c r="N550" s="36" t="s">
        <v>10187</v>
      </c>
      <c r="O550" s="3"/>
    </row>
    <row r="551" s="8" customFormat="1" ht="91" spans="1:15">
      <c r="A551" s="105">
        <v>50</v>
      </c>
      <c r="B551" s="45" t="s">
        <v>129</v>
      </c>
      <c r="C551" s="111" t="s">
        <v>11339</v>
      </c>
      <c r="D551" s="109" t="s">
        <v>11340</v>
      </c>
      <c r="E551" s="109" t="s">
        <v>11341</v>
      </c>
      <c r="F551" s="109" t="s">
        <v>11323</v>
      </c>
      <c r="G551" s="110" t="s">
        <v>29</v>
      </c>
      <c r="H551" s="110" t="s">
        <v>884</v>
      </c>
      <c r="I551" s="92">
        <v>9187</v>
      </c>
      <c r="J551" s="92">
        <v>9187</v>
      </c>
      <c r="K551" s="92">
        <v>9187</v>
      </c>
      <c r="L551" s="85" t="s">
        <v>11342</v>
      </c>
      <c r="M551" s="56" t="s">
        <v>10186</v>
      </c>
      <c r="N551" s="36" t="s">
        <v>10187</v>
      </c>
      <c r="O551" s="3"/>
    </row>
    <row r="552" s="8" customFormat="1" ht="78" spans="1:15">
      <c r="A552" s="105">
        <v>51</v>
      </c>
      <c r="B552" s="45" t="s">
        <v>129</v>
      </c>
      <c r="C552" s="111" t="s">
        <v>11343</v>
      </c>
      <c r="D552" s="109" t="s">
        <v>11344</v>
      </c>
      <c r="E552" s="109" t="s">
        <v>11345</v>
      </c>
      <c r="F552" s="109" t="s">
        <v>11323</v>
      </c>
      <c r="G552" s="110" t="s">
        <v>29</v>
      </c>
      <c r="H552" s="110" t="s">
        <v>884</v>
      </c>
      <c r="I552" s="92">
        <v>7036</v>
      </c>
      <c r="J552" s="92">
        <v>7036</v>
      </c>
      <c r="K552" s="92">
        <v>7036</v>
      </c>
      <c r="L552" s="85" t="s">
        <v>11324</v>
      </c>
      <c r="M552" s="56" t="s">
        <v>10186</v>
      </c>
      <c r="N552" s="36" t="s">
        <v>10187</v>
      </c>
      <c r="O552" s="3"/>
    </row>
    <row r="553" s="8" customFormat="1" ht="91" spans="1:15">
      <c r="A553" s="105">
        <v>52</v>
      </c>
      <c r="B553" s="45" t="s">
        <v>129</v>
      </c>
      <c r="C553" s="111" t="s">
        <v>11346</v>
      </c>
      <c r="D553" s="109" t="s">
        <v>11347</v>
      </c>
      <c r="E553" s="109" t="s">
        <v>11348</v>
      </c>
      <c r="F553" s="109" t="s">
        <v>11323</v>
      </c>
      <c r="G553" s="110" t="s">
        <v>29</v>
      </c>
      <c r="H553" s="110" t="s">
        <v>884</v>
      </c>
      <c r="I553" s="92">
        <v>9696</v>
      </c>
      <c r="J553" s="92">
        <v>9696</v>
      </c>
      <c r="K553" s="92">
        <v>9696</v>
      </c>
      <c r="L553" s="85" t="s">
        <v>11349</v>
      </c>
      <c r="M553" s="56" t="s">
        <v>10186</v>
      </c>
      <c r="N553" s="36" t="s">
        <v>10187</v>
      </c>
      <c r="O553" s="3"/>
    </row>
    <row r="554" s="8" customFormat="1" ht="78" spans="1:15">
      <c r="A554" s="105">
        <v>53</v>
      </c>
      <c r="B554" s="45" t="s">
        <v>129</v>
      </c>
      <c r="C554" s="111" t="s">
        <v>11350</v>
      </c>
      <c r="D554" s="109" t="s">
        <v>11351</v>
      </c>
      <c r="E554" s="109" t="s">
        <v>11352</v>
      </c>
      <c r="F554" s="109" t="s">
        <v>11323</v>
      </c>
      <c r="G554" s="110" t="s">
        <v>29</v>
      </c>
      <c r="H554" s="110" t="s">
        <v>884</v>
      </c>
      <c r="I554" s="92">
        <v>15286</v>
      </c>
      <c r="J554" s="92">
        <v>15286</v>
      </c>
      <c r="K554" s="92">
        <v>15286</v>
      </c>
      <c r="L554" s="85" t="s">
        <v>11353</v>
      </c>
      <c r="M554" s="56" t="s">
        <v>10186</v>
      </c>
      <c r="N554" s="36" t="s">
        <v>10187</v>
      </c>
      <c r="O554" s="3"/>
    </row>
    <row r="555" s="8" customFormat="1" ht="156" spans="1:15">
      <c r="A555" s="105">
        <v>54</v>
      </c>
      <c r="B555" s="45" t="s">
        <v>129</v>
      </c>
      <c r="C555" s="111" t="s">
        <v>11354</v>
      </c>
      <c r="D555" s="109" t="s">
        <v>11355</v>
      </c>
      <c r="E555" s="109" t="s">
        <v>11356</v>
      </c>
      <c r="F555" s="109" t="s">
        <v>11323</v>
      </c>
      <c r="G555" s="110" t="s">
        <v>29</v>
      </c>
      <c r="H555" s="110" t="s">
        <v>884</v>
      </c>
      <c r="I555" s="92">
        <v>22074</v>
      </c>
      <c r="J555" s="92">
        <v>22074</v>
      </c>
      <c r="K555" s="92">
        <v>22074</v>
      </c>
      <c r="L555" s="85" t="s">
        <v>11357</v>
      </c>
      <c r="M555" s="56" t="s">
        <v>10186</v>
      </c>
      <c r="N555" s="36" t="s">
        <v>10187</v>
      </c>
      <c r="O555" s="3"/>
    </row>
    <row r="556" s="8" customFormat="1" ht="78" spans="1:15">
      <c r="A556" s="105">
        <v>55</v>
      </c>
      <c r="B556" s="45" t="s">
        <v>129</v>
      </c>
      <c r="C556" s="111" t="s">
        <v>11358</v>
      </c>
      <c r="D556" s="109" t="s">
        <v>11359</v>
      </c>
      <c r="E556" s="109" t="s">
        <v>11360</v>
      </c>
      <c r="F556" s="109" t="s">
        <v>11323</v>
      </c>
      <c r="G556" s="110" t="s">
        <v>29</v>
      </c>
      <c r="H556" s="110" t="s">
        <v>884</v>
      </c>
      <c r="I556" s="92">
        <v>16972</v>
      </c>
      <c r="J556" s="92">
        <v>16972</v>
      </c>
      <c r="K556" s="92">
        <v>16972</v>
      </c>
      <c r="L556" s="85" t="s">
        <v>11353</v>
      </c>
      <c r="M556" s="56" t="s">
        <v>10186</v>
      </c>
      <c r="N556" s="36" t="s">
        <v>10187</v>
      </c>
      <c r="O556" s="3"/>
    </row>
    <row r="557" s="8" customFormat="1" ht="182" spans="1:15">
      <c r="A557" s="105">
        <v>56</v>
      </c>
      <c r="B557" s="45" t="s">
        <v>129</v>
      </c>
      <c r="C557" s="111" t="s">
        <v>11361</v>
      </c>
      <c r="D557" s="109" t="s">
        <v>11362</v>
      </c>
      <c r="E557" s="109" t="s">
        <v>11363</v>
      </c>
      <c r="F557" s="109" t="s">
        <v>11323</v>
      </c>
      <c r="G557" s="110" t="s">
        <v>29</v>
      </c>
      <c r="H557" s="110" t="s">
        <v>884</v>
      </c>
      <c r="I557" s="92">
        <v>23854</v>
      </c>
      <c r="J557" s="92">
        <v>23854</v>
      </c>
      <c r="K557" s="92">
        <v>23854</v>
      </c>
      <c r="L557" s="85" t="s">
        <v>11364</v>
      </c>
      <c r="M557" s="56" t="s">
        <v>10186</v>
      </c>
      <c r="N557" s="36" t="s">
        <v>10187</v>
      </c>
      <c r="O557" s="3"/>
    </row>
    <row r="558" s="8" customFormat="1" ht="78" spans="1:15">
      <c r="A558" s="105">
        <v>57</v>
      </c>
      <c r="B558" s="45" t="s">
        <v>129</v>
      </c>
      <c r="C558" s="111" t="s">
        <v>11365</v>
      </c>
      <c r="D558" s="109" t="s">
        <v>11366</v>
      </c>
      <c r="E558" s="109" t="s">
        <v>11367</v>
      </c>
      <c r="F558" s="109" t="s">
        <v>11323</v>
      </c>
      <c r="G558" s="110" t="s">
        <v>29</v>
      </c>
      <c r="H558" s="110" t="s">
        <v>884</v>
      </c>
      <c r="I558" s="92">
        <v>18150</v>
      </c>
      <c r="J558" s="92">
        <v>18150</v>
      </c>
      <c r="K558" s="92">
        <v>18150</v>
      </c>
      <c r="L558" s="85" t="s">
        <v>11353</v>
      </c>
      <c r="M558" s="56" t="s">
        <v>10186</v>
      </c>
      <c r="N558" s="36" t="s">
        <v>10187</v>
      </c>
      <c r="O558" s="3"/>
    </row>
    <row r="559" s="8" customFormat="1" ht="182" spans="1:15">
      <c r="A559" s="105">
        <v>58</v>
      </c>
      <c r="B559" s="45" t="s">
        <v>129</v>
      </c>
      <c r="C559" s="111" t="s">
        <v>11368</v>
      </c>
      <c r="D559" s="109" t="s">
        <v>11369</v>
      </c>
      <c r="E559" s="109" t="s">
        <v>11370</v>
      </c>
      <c r="F559" s="109" t="s">
        <v>11323</v>
      </c>
      <c r="G559" s="110" t="s">
        <v>29</v>
      </c>
      <c r="H559" s="110" t="s">
        <v>884</v>
      </c>
      <c r="I559" s="92">
        <v>25177</v>
      </c>
      <c r="J559" s="92">
        <v>25177</v>
      </c>
      <c r="K559" s="92">
        <v>25177</v>
      </c>
      <c r="L559" s="85" t="s">
        <v>11371</v>
      </c>
      <c r="M559" s="56" t="s">
        <v>10186</v>
      </c>
      <c r="N559" s="36" t="s">
        <v>10187</v>
      </c>
      <c r="O559" s="3"/>
    </row>
    <row r="560" s="8" customFormat="1" ht="78" spans="1:15">
      <c r="A560" s="105">
        <v>59</v>
      </c>
      <c r="B560" s="45" t="s">
        <v>129</v>
      </c>
      <c r="C560" s="111" t="s">
        <v>11372</v>
      </c>
      <c r="D560" s="109" t="s">
        <v>11373</v>
      </c>
      <c r="E560" s="109" t="s">
        <v>11374</v>
      </c>
      <c r="F560" s="109" t="s">
        <v>11323</v>
      </c>
      <c r="G560" s="110" t="s">
        <v>29</v>
      </c>
      <c r="H560" s="110" t="s">
        <v>884</v>
      </c>
      <c r="I560" s="92">
        <v>5833</v>
      </c>
      <c r="J560" s="92">
        <v>5833</v>
      </c>
      <c r="K560" s="92">
        <v>5833</v>
      </c>
      <c r="L560" s="85" t="s">
        <v>11375</v>
      </c>
      <c r="M560" s="56" t="s">
        <v>10186</v>
      </c>
      <c r="N560" s="36" t="s">
        <v>10187</v>
      </c>
      <c r="O560" s="3"/>
    </row>
    <row r="561" s="8" customFormat="1" ht="78" spans="1:15">
      <c r="A561" s="105">
        <v>60</v>
      </c>
      <c r="B561" s="45" t="s">
        <v>129</v>
      </c>
      <c r="C561" s="111" t="s">
        <v>11376</v>
      </c>
      <c r="D561" s="109" t="s">
        <v>11377</v>
      </c>
      <c r="E561" s="109" t="s">
        <v>11378</v>
      </c>
      <c r="F561" s="109" t="s">
        <v>11323</v>
      </c>
      <c r="G561" s="110" t="s">
        <v>29</v>
      </c>
      <c r="H561" s="110" t="s">
        <v>884</v>
      </c>
      <c r="I561" s="92">
        <v>6775</v>
      </c>
      <c r="J561" s="92">
        <v>6775</v>
      </c>
      <c r="K561" s="92">
        <v>6775</v>
      </c>
      <c r="L561" s="85" t="s">
        <v>11375</v>
      </c>
      <c r="M561" s="56" t="s">
        <v>10186</v>
      </c>
      <c r="N561" s="36" t="s">
        <v>10187</v>
      </c>
      <c r="O561" s="3"/>
    </row>
    <row r="562" s="8" customFormat="1" ht="78" spans="1:15">
      <c r="A562" s="105">
        <v>61</v>
      </c>
      <c r="B562" s="45" t="s">
        <v>129</v>
      </c>
      <c r="C562" s="111" t="s">
        <v>11379</v>
      </c>
      <c r="D562" s="109" t="s">
        <v>11380</v>
      </c>
      <c r="E562" s="109" t="s">
        <v>11381</v>
      </c>
      <c r="F562" s="109" t="s">
        <v>11323</v>
      </c>
      <c r="G562" s="110" t="s">
        <v>29</v>
      </c>
      <c r="H562" s="110" t="s">
        <v>884</v>
      </c>
      <c r="I562" s="92">
        <v>7638</v>
      </c>
      <c r="J562" s="92">
        <v>7638</v>
      </c>
      <c r="K562" s="92">
        <v>7638</v>
      </c>
      <c r="L562" s="85" t="s">
        <v>11375</v>
      </c>
      <c r="M562" s="56" t="s">
        <v>10186</v>
      </c>
      <c r="N562" s="36" t="s">
        <v>10187</v>
      </c>
      <c r="O562" s="3"/>
    </row>
    <row r="563" s="8" customFormat="1" ht="65" spans="1:15">
      <c r="A563" s="105">
        <v>62</v>
      </c>
      <c r="B563" s="45" t="s">
        <v>129</v>
      </c>
      <c r="C563" s="111" t="s">
        <v>11382</v>
      </c>
      <c r="D563" s="109" t="s">
        <v>11383</v>
      </c>
      <c r="E563" s="109" t="s">
        <v>11384</v>
      </c>
      <c r="F563" s="109" t="s">
        <v>11385</v>
      </c>
      <c r="G563" s="110" t="s">
        <v>29</v>
      </c>
      <c r="H563" s="110" t="s">
        <v>884</v>
      </c>
      <c r="I563" s="92">
        <v>3000</v>
      </c>
      <c r="J563" s="92">
        <v>3000</v>
      </c>
      <c r="K563" s="92">
        <v>3000</v>
      </c>
      <c r="L563" s="85"/>
      <c r="M563" s="56" t="s">
        <v>10186</v>
      </c>
      <c r="N563" s="36" t="s">
        <v>10187</v>
      </c>
      <c r="O563" s="3"/>
    </row>
    <row r="564" s="8" customFormat="1" ht="65" spans="1:15">
      <c r="A564" s="105">
        <v>63</v>
      </c>
      <c r="B564" s="45" t="s">
        <v>129</v>
      </c>
      <c r="C564" s="111" t="s">
        <v>11386</v>
      </c>
      <c r="D564" s="109" t="s">
        <v>11387</v>
      </c>
      <c r="E564" s="109" t="s">
        <v>11388</v>
      </c>
      <c r="F564" s="109" t="s">
        <v>11389</v>
      </c>
      <c r="G564" s="110" t="s">
        <v>45</v>
      </c>
      <c r="H564" s="110" t="s">
        <v>884</v>
      </c>
      <c r="I564" s="92">
        <v>3653</v>
      </c>
      <c r="J564" s="92">
        <v>3653</v>
      </c>
      <c r="K564" s="92">
        <v>3653</v>
      </c>
      <c r="L564" s="85"/>
      <c r="M564" s="56" t="s">
        <v>10186</v>
      </c>
      <c r="N564" s="36" t="s">
        <v>10187</v>
      </c>
      <c r="O564" s="3"/>
    </row>
    <row r="565" s="8" customFormat="1" ht="78" spans="1:15">
      <c r="A565" s="105">
        <v>64</v>
      </c>
      <c r="B565" s="45" t="s">
        <v>129</v>
      </c>
      <c r="C565" s="111" t="s">
        <v>11390</v>
      </c>
      <c r="D565" s="109" t="s">
        <v>11391</v>
      </c>
      <c r="E565" s="109" t="s">
        <v>11392</v>
      </c>
      <c r="F565" s="109" t="s">
        <v>11323</v>
      </c>
      <c r="G565" s="110" t="s">
        <v>29</v>
      </c>
      <c r="H565" s="110" t="s">
        <v>11393</v>
      </c>
      <c r="I565" s="92">
        <v>4500</v>
      </c>
      <c r="J565" s="92">
        <v>4500</v>
      </c>
      <c r="K565" s="92">
        <v>4500</v>
      </c>
      <c r="L565" s="85" t="s">
        <v>11394</v>
      </c>
      <c r="M565" s="56" t="s">
        <v>10186</v>
      </c>
      <c r="N565" s="36" t="s">
        <v>10187</v>
      </c>
      <c r="O565" s="3"/>
    </row>
    <row r="566" s="8" customFormat="1" ht="52" spans="1:15">
      <c r="A566" s="105">
        <v>65</v>
      </c>
      <c r="B566" s="45" t="s">
        <v>129</v>
      </c>
      <c r="C566" s="111" t="s">
        <v>11395</v>
      </c>
      <c r="D566" s="109" t="s">
        <v>11396</v>
      </c>
      <c r="E566" s="109" t="s">
        <v>11397</v>
      </c>
      <c r="F566" s="109" t="s">
        <v>11398</v>
      </c>
      <c r="G566" s="110" t="s">
        <v>29</v>
      </c>
      <c r="H566" s="110" t="s">
        <v>5348</v>
      </c>
      <c r="I566" s="92">
        <v>100</v>
      </c>
      <c r="J566" s="92">
        <v>100</v>
      </c>
      <c r="K566" s="92">
        <v>100</v>
      </c>
      <c r="L566" s="85"/>
      <c r="M566" s="56" t="s">
        <v>10186</v>
      </c>
      <c r="N566" s="36" t="s">
        <v>10187</v>
      </c>
      <c r="O566" s="3"/>
    </row>
    <row r="567" s="8" customFormat="1" ht="52" spans="1:15">
      <c r="A567" s="105">
        <v>66</v>
      </c>
      <c r="B567" s="45" t="s">
        <v>129</v>
      </c>
      <c r="C567" s="111" t="s">
        <v>11399</v>
      </c>
      <c r="D567" s="109" t="s">
        <v>11400</v>
      </c>
      <c r="E567" s="109" t="s">
        <v>11401</v>
      </c>
      <c r="F567" s="109" t="s">
        <v>11242</v>
      </c>
      <c r="G567" s="110" t="s">
        <v>29</v>
      </c>
      <c r="H567" s="110" t="s">
        <v>5348</v>
      </c>
      <c r="I567" s="92">
        <v>97</v>
      </c>
      <c r="J567" s="92">
        <v>97</v>
      </c>
      <c r="K567" s="92">
        <v>97</v>
      </c>
      <c r="L567" s="85"/>
      <c r="M567" s="56" t="s">
        <v>10186</v>
      </c>
      <c r="N567" s="36" t="s">
        <v>10187</v>
      </c>
      <c r="O567" s="3"/>
    </row>
    <row r="568" s="8" customFormat="1" ht="91" spans="1:15">
      <c r="A568" s="105">
        <v>67</v>
      </c>
      <c r="B568" s="45" t="s">
        <v>129</v>
      </c>
      <c r="C568" s="111" t="s">
        <v>11402</v>
      </c>
      <c r="D568" s="109" t="s">
        <v>11403</v>
      </c>
      <c r="E568" s="109" t="s">
        <v>11404</v>
      </c>
      <c r="F568" s="109" t="s">
        <v>11405</v>
      </c>
      <c r="G568" s="110" t="s">
        <v>29</v>
      </c>
      <c r="H568" s="110" t="s">
        <v>46</v>
      </c>
      <c r="I568" s="92">
        <v>567</v>
      </c>
      <c r="J568" s="92">
        <v>567</v>
      </c>
      <c r="K568" s="92">
        <v>567</v>
      </c>
      <c r="L568" s="85" t="s">
        <v>11406</v>
      </c>
      <c r="M568" s="56" t="s">
        <v>10186</v>
      </c>
      <c r="N568" s="36" t="s">
        <v>10187</v>
      </c>
      <c r="O568" s="3"/>
    </row>
    <row r="569" s="9" customFormat="1" ht="26" spans="1:15">
      <c r="A569" s="112"/>
      <c r="B569" s="113"/>
      <c r="C569" s="106" t="s">
        <v>5500</v>
      </c>
      <c r="D569" s="107" t="s">
        <v>11407</v>
      </c>
      <c r="E569" s="107"/>
      <c r="F569" s="107"/>
      <c r="G569" s="114"/>
      <c r="H569" s="114"/>
      <c r="I569" s="92"/>
      <c r="J569" s="92"/>
      <c r="K569" s="92"/>
      <c r="L569" s="116"/>
      <c r="M569" s="117" t="s">
        <v>10186</v>
      </c>
      <c r="N569" s="36" t="s">
        <v>10187</v>
      </c>
      <c r="O569" s="118"/>
    </row>
    <row r="570" s="8" customFormat="1" ht="91" spans="1:15">
      <c r="A570" s="105">
        <v>68</v>
      </c>
      <c r="B570" s="45" t="s">
        <v>129</v>
      </c>
      <c r="C570" s="111" t="s">
        <v>11408</v>
      </c>
      <c r="D570" s="109" t="s">
        <v>11409</v>
      </c>
      <c r="E570" s="109" t="s">
        <v>11410</v>
      </c>
      <c r="F570" s="109" t="s">
        <v>11411</v>
      </c>
      <c r="G570" s="110" t="s">
        <v>29</v>
      </c>
      <c r="H570" s="110" t="s">
        <v>11412</v>
      </c>
      <c r="I570" s="92">
        <v>126</v>
      </c>
      <c r="J570" s="92">
        <v>126</v>
      </c>
      <c r="K570" s="92">
        <v>126</v>
      </c>
      <c r="L570" s="85"/>
      <c r="M570" s="56" t="s">
        <v>10186</v>
      </c>
      <c r="N570" s="36" t="s">
        <v>10187</v>
      </c>
      <c r="O570" s="3"/>
    </row>
    <row r="571" s="8" customFormat="1" ht="91" spans="1:15">
      <c r="A571" s="105">
        <v>69</v>
      </c>
      <c r="B571" s="45" t="s">
        <v>129</v>
      </c>
      <c r="C571" s="111" t="s">
        <v>11413</v>
      </c>
      <c r="D571" s="109" t="s">
        <v>11414</v>
      </c>
      <c r="E571" s="109" t="s">
        <v>11415</v>
      </c>
      <c r="F571" s="109" t="s">
        <v>11416</v>
      </c>
      <c r="G571" s="110" t="s">
        <v>29</v>
      </c>
      <c r="H571" s="110" t="s">
        <v>11412</v>
      </c>
      <c r="I571" s="92">
        <v>1800</v>
      </c>
      <c r="J571" s="92">
        <v>1800</v>
      </c>
      <c r="K571" s="92">
        <v>1800</v>
      </c>
      <c r="L571" s="85" t="s">
        <v>11417</v>
      </c>
      <c r="M571" s="56" t="s">
        <v>10186</v>
      </c>
      <c r="N571" s="36" t="s">
        <v>10187</v>
      </c>
      <c r="O571" s="3"/>
    </row>
    <row r="572" s="8" customFormat="1" ht="26" spans="1:15">
      <c r="A572" s="105"/>
      <c r="B572" s="45" t="s">
        <v>129</v>
      </c>
      <c r="C572" s="111" t="s">
        <v>11418</v>
      </c>
      <c r="D572" s="109" t="s">
        <v>11419</v>
      </c>
      <c r="E572" s="109"/>
      <c r="F572" s="109"/>
      <c r="G572" s="110" t="s">
        <v>29</v>
      </c>
      <c r="H572" s="110" t="s">
        <v>11412</v>
      </c>
      <c r="I572" s="92">
        <v>180</v>
      </c>
      <c r="J572" s="92">
        <v>180</v>
      </c>
      <c r="K572" s="92">
        <v>180</v>
      </c>
      <c r="L572" s="85"/>
      <c r="M572" s="56" t="s">
        <v>10186</v>
      </c>
      <c r="N572" s="36" t="s">
        <v>10187</v>
      </c>
      <c r="O572" s="3"/>
    </row>
    <row r="573" s="8" customFormat="1" ht="39" spans="1:15">
      <c r="A573" s="105"/>
      <c r="B573" s="45" t="s">
        <v>129</v>
      </c>
      <c r="C573" s="111" t="s">
        <v>11420</v>
      </c>
      <c r="D573" s="109" t="s">
        <v>11421</v>
      </c>
      <c r="E573" s="109"/>
      <c r="F573" s="109"/>
      <c r="G573" s="110" t="s">
        <v>29</v>
      </c>
      <c r="H573" s="110" t="s">
        <v>11412</v>
      </c>
      <c r="I573" s="92">
        <v>360</v>
      </c>
      <c r="J573" s="92">
        <v>360</v>
      </c>
      <c r="K573" s="92">
        <v>360</v>
      </c>
      <c r="L573" s="85"/>
      <c r="M573" s="56" t="s">
        <v>10186</v>
      </c>
      <c r="N573" s="36" t="s">
        <v>10187</v>
      </c>
      <c r="O573" s="3"/>
    </row>
    <row r="574" s="8" customFormat="1" ht="78" spans="1:15">
      <c r="A574" s="105">
        <v>70</v>
      </c>
      <c r="B574" s="45" t="s">
        <v>129</v>
      </c>
      <c r="C574" s="111" t="s">
        <v>11422</v>
      </c>
      <c r="D574" s="109" t="s">
        <v>11423</v>
      </c>
      <c r="E574" s="109" t="s">
        <v>11424</v>
      </c>
      <c r="F574" s="109" t="s">
        <v>11425</v>
      </c>
      <c r="G574" s="110" t="s">
        <v>29</v>
      </c>
      <c r="H574" s="110" t="s">
        <v>11139</v>
      </c>
      <c r="I574" s="92">
        <v>230</v>
      </c>
      <c r="J574" s="92">
        <v>230</v>
      </c>
      <c r="K574" s="92">
        <v>230</v>
      </c>
      <c r="L574" s="85"/>
      <c r="M574" s="56" t="s">
        <v>10186</v>
      </c>
      <c r="N574" s="36" t="s">
        <v>10187</v>
      </c>
      <c r="O574" s="3"/>
    </row>
    <row r="575" s="8" customFormat="1" ht="26" spans="1:15">
      <c r="A575" s="105"/>
      <c r="B575" s="45" t="s">
        <v>129</v>
      </c>
      <c r="C575" s="111" t="s">
        <v>11426</v>
      </c>
      <c r="D575" s="109" t="s">
        <v>11427</v>
      </c>
      <c r="E575" s="109"/>
      <c r="F575" s="109"/>
      <c r="G575" s="110" t="s">
        <v>29</v>
      </c>
      <c r="H575" s="110" t="s">
        <v>11139</v>
      </c>
      <c r="I575" s="92">
        <v>230</v>
      </c>
      <c r="J575" s="92">
        <v>230</v>
      </c>
      <c r="K575" s="92">
        <v>230</v>
      </c>
      <c r="L575" s="85"/>
      <c r="M575" s="56" t="s">
        <v>10186</v>
      </c>
      <c r="N575" s="36" t="s">
        <v>10187</v>
      </c>
      <c r="O575" s="3"/>
    </row>
    <row r="576" s="8" customFormat="1" ht="91" spans="1:15">
      <c r="A576" s="105">
        <v>71</v>
      </c>
      <c r="B576" s="45" t="s">
        <v>129</v>
      </c>
      <c r="C576" s="111" t="s">
        <v>11428</v>
      </c>
      <c r="D576" s="109" t="s">
        <v>11429</v>
      </c>
      <c r="E576" s="109" t="s">
        <v>11430</v>
      </c>
      <c r="F576" s="109" t="s">
        <v>11431</v>
      </c>
      <c r="G576" s="110" t="s">
        <v>29</v>
      </c>
      <c r="H576" s="110" t="s">
        <v>11412</v>
      </c>
      <c r="I576" s="92">
        <v>1680</v>
      </c>
      <c r="J576" s="92">
        <v>1680</v>
      </c>
      <c r="K576" s="92">
        <v>1680</v>
      </c>
      <c r="L576" s="85"/>
      <c r="M576" s="56" t="s">
        <v>10186</v>
      </c>
      <c r="N576" s="36" t="s">
        <v>10187</v>
      </c>
      <c r="O576" s="3"/>
    </row>
    <row r="577" s="8" customFormat="1" ht="26" spans="1:15">
      <c r="A577" s="105"/>
      <c r="B577" s="45" t="s">
        <v>129</v>
      </c>
      <c r="C577" s="111" t="s">
        <v>11432</v>
      </c>
      <c r="D577" s="109" t="s">
        <v>11433</v>
      </c>
      <c r="E577" s="109"/>
      <c r="F577" s="109"/>
      <c r="G577" s="110" t="s">
        <v>29</v>
      </c>
      <c r="H577" s="110" t="s">
        <v>11412</v>
      </c>
      <c r="I577" s="92">
        <v>1680</v>
      </c>
      <c r="J577" s="92">
        <v>1680</v>
      </c>
      <c r="K577" s="92">
        <v>1680</v>
      </c>
      <c r="L577" s="85"/>
      <c r="M577" s="56" t="s">
        <v>10186</v>
      </c>
      <c r="N577" s="36" t="s">
        <v>10187</v>
      </c>
      <c r="O577" s="3"/>
    </row>
    <row r="578" s="8" customFormat="1" ht="78" spans="1:15">
      <c r="A578" s="105">
        <v>72</v>
      </c>
      <c r="B578" s="45" t="s">
        <v>129</v>
      </c>
      <c r="C578" s="111" t="s">
        <v>11434</v>
      </c>
      <c r="D578" s="109" t="s">
        <v>11435</v>
      </c>
      <c r="E578" s="109" t="s">
        <v>11436</v>
      </c>
      <c r="F578" s="109" t="s">
        <v>11437</v>
      </c>
      <c r="G578" s="110" t="s">
        <v>29</v>
      </c>
      <c r="H578" s="110" t="s">
        <v>5348</v>
      </c>
      <c r="I578" s="92">
        <v>4700</v>
      </c>
      <c r="J578" s="92">
        <v>4700</v>
      </c>
      <c r="K578" s="92">
        <v>4700</v>
      </c>
      <c r="L578" s="85" t="s">
        <v>11438</v>
      </c>
      <c r="M578" s="56" t="s">
        <v>10186</v>
      </c>
      <c r="N578" s="36" t="s">
        <v>10187</v>
      </c>
      <c r="O578" s="3"/>
    </row>
    <row r="579" s="8" customFormat="1" ht="26" spans="1:15">
      <c r="A579" s="105"/>
      <c r="B579" s="45" t="s">
        <v>129</v>
      </c>
      <c r="C579" s="111" t="s">
        <v>11439</v>
      </c>
      <c r="D579" s="109" t="s">
        <v>11440</v>
      </c>
      <c r="E579" s="109"/>
      <c r="F579" s="109"/>
      <c r="G579" s="110" t="s">
        <v>29</v>
      </c>
      <c r="H579" s="110" t="s">
        <v>5348</v>
      </c>
      <c r="I579" s="92">
        <v>1410</v>
      </c>
      <c r="J579" s="92">
        <v>1410</v>
      </c>
      <c r="K579" s="92">
        <v>1410</v>
      </c>
      <c r="L579" s="85"/>
      <c r="M579" s="56" t="s">
        <v>10186</v>
      </c>
      <c r="N579" s="36" t="s">
        <v>10187</v>
      </c>
      <c r="O579" s="3"/>
    </row>
    <row r="580" s="8" customFormat="1" ht="78" spans="1:15">
      <c r="A580" s="105">
        <v>73</v>
      </c>
      <c r="B580" s="45" t="s">
        <v>129</v>
      </c>
      <c r="C580" s="111" t="s">
        <v>11441</v>
      </c>
      <c r="D580" s="109" t="s">
        <v>11442</v>
      </c>
      <c r="E580" s="109" t="s">
        <v>11443</v>
      </c>
      <c r="F580" s="109" t="s">
        <v>11444</v>
      </c>
      <c r="G580" s="110" t="s">
        <v>29</v>
      </c>
      <c r="H580" s="110" t="s">
        <v>11412</v>
      </c>
      <c r="I580" s="92">
        <v>200</v>
      </c>
      <c r="J580" s="92">
        <v>200</v>
      </c>
      <c r="K580" s="92">
        <v>200</v>
      </c>
      <c r="L580" s="85" t="s">
        <v>11445</v>
      </c>
      <c r="M580" s="56" t="s">
        <v>10186</v>
      </c>
      <c r="N580" s="36" t="s">
        <v>10187</v>
      </c>
      <c r="O580" s="3"/>
    </row>
    <row r="581" s="8" customFormat="1" ht="169" spans="1:15">
      <c r="A581" s="105">
        <v>74</v>
      </c>
      <c r="B581" s="45" t="s">
        <v>129</v>
      </c>
      <c r="C581" s="111" t="s">
        <v>11446</v>
      </c>
      <c r="D581" s="109" t="s">
        <v>11447</v>
      </c>
      <c r="E581" s="109" t="s">
        <v>11448</v>
      </c>
      <c r="F581" s="109" t="s">
        <v>11449</v>
      </c>
      <c r="G581" s="110" t="s">
        <v>29</v>
      </c>
      <c r="H581" s="110" t="s">
        <v>11412</v>
      </c>
      <c r="I581" s="92">
        <v>433</v>
      </c>
      <c r="J581" s="92">
        <v>433</v>
      </c>
      <c r="K581" s="92">
        <v>433</v>
      </c>
      <c r="L581" s="85" t="s">
        <v>11450</v>
      </c>
      <c r="M581" s="56" t="s">
        <v>10186</v>
      </c>
      <c r="N581" s="36" t="s">
        <v>10187</v>
      </c>
      <c r="O581" s="3"/>
    </row>
    <row r="582" s="8" customFormat="1" ht="52" spans="1:15">
      <c r="A582" s="105"/>
      <c r="B582" s="45" t="s">
        <v>129</v>
      </c>
      <c r="C582" s="111" t="s">
        <v>11451</v>
      </c>
      <c r="D582" s="109" t="s">
        <v>11452</v>
      </c>
      <c r="E582" s="109"/>
      <c r="F582" s="109"/>
      <c r="G582" s="110" t="s">
        <v>29</v>
      </c>
      <c r="H582" s="110" t="s">
        <v>11412</v>
      </c>
      <c r="I582" s="92">
        <v>87</v>
      </c>
      <c r="J582" s="92">
        <v>87</v>
      </c>
      <c r="K582" s="92">
        <v>87</v>
      </c>
      <c r="L582" s="85"/>
      <c r="M582" s="56" t="s">
        <v>10186</v>
      </c>
      <c r="N582" s="36" t="s">
        <v>10187</v>
      </c>
      <c r="O582" s="3"/>
    </row>
    <row r="583" s="8" customFormat="1" ht="78" spans="1:15">
      <c r="A583" s="105">
        <v>75</v>
      </c>
      <c r="B583" s="45" t="s">
        <v>129</v>
      </c>
      <c r="C583" s="111" t="s">
        <v>11453</v>
      </c>
      <c r="D583" s="109" t="s">
        <v>11454</v>
      </c>
      <c r="E583" s="109" t="s">
        <v>11455</v>
      </c>
      <c r="F583" s="109" t="s">
        <v>11456</v>
      </c>
      <c r="G583" s="110" t="s">
        <v>29</v>
      </c>
      <c r="H583" s="110" t="s">
        <v>11253</v>
      </c>
      <c r="I583" s="92">
        <v>3480</v>
      </c>
      <c r="J583" s="92">
        <v>3480</v>
      </c>
      <c r="K583" s="92">
        <v>3480</v>
      </c>
      <c r="L583" s="85" t="s">
        <v>11457</v>
      </c>
      <c r="M583" s="56" t="s">
        <v>10186</v>
      </c>
      <c r="N583" s="36" t="s">
        <v>10187</v>
      </c>
      <c r="O583" s="3"/>
    </row>
    <row r="584" s="8" customFormat="1" ht="117" spans="1:15">
      <c r="A584" s="105">
        <v>76</v>
      </c>
      <c r="B584" s="45" t="s">
        <v>129</v>
      </c>
      <c r="C584" s="111" t="s">
        <v>11458</v>
      </c>
      <c r="D584" s="109" t="s">
        <v>11459</v>
      </c>
      <c r="E584" s="109" t="s">
        <v>11460</v>
      </c>
      <c r="F584" s="109" t="s">
        <v>11461</v>
      </c>
      <c r="G584" s="110" t="s">
        <v>29</v>
      </c>
      <c r="H584" s="110" t="s">
        <v>11253</v>
      </c>
      <c r="I584" s="92">
        <v>5480</v>
      </c>
      <c r="J584" s="92">
        <v>5480</v>
      </c>
      <c r="K584" s="92">
        <v>5480</v>
      </c>
      <c r="L584" s="85" t="s">
        <v>11462</v>
      </c>
      <c r="M584" s="56" t="s">
        <v>10186</v>
      </c>
      <c r="N584" s="36" t="s">
        <v>10187</v>
      </c>
      <c r="O584" s="3"/>
    </row>
    <row r="585" s="8" customFormat="1" ht="78" spans="1:15">
      <c r="A585" s="105">
        <v>77</v>
      </c>
      <c r="B585" s="45" t="s">
        <v>129</v>
      </c>
      <c r="C585" s="111" t="s">
        <v>11463</v>
      </c>
      <c r="D585" s="109" t="s">
        <v>11464</v>
      </c>
      <c r="E585" s="109" t="s">
        <v>11465</v>
      </c>
      <c r="F585" s="109" t="s">
        <v>11466</v>
      </c>
      <c r="G585" s="110" t="s">
        <v>29</v>
      </c>
      <c r="H585" s="110" t="s">
        <v>11253</v>
      </c>
      <c r="I585" s="92">
        <v>6480</v>
      </c>
      <c r="J585" s="92">
        <v>6480</v>
      </c>
      <c r="K585" s="92">
        <v>6480</v>
      </c>
      <c r="L585" s="85" t="s">
        <v>11467</v>
      </c>
      <c r="M585" s="56" t="s">
        <v>10186</v>
      </c>
      <c r="N585" s="36" t="s">
        <v>10187</v>
      </c>
      <c r="O585" s="3"/>
    </row>
    <row r="586" s="9" customFormat="1" ht="26" spans="1:15">
      <c r="A586" s="112"/>
      <c r="B586" s="113"/>
      <c r="C586" s="106" t="s">
        <v>5506</v>
      </c>
      <c r="D586" s="107" t="s">
        <v>5507</v>
      </c>
      <c r="E586" s="107"/>
      <c r="F586" s="107"/>
      <c r="G586" s="114"/>
      <c r="H586" s="114"/>
      <c r="I586" s="92"/>
      <c r="J586" s="92"/>
      <c r="K586" s="92"/>
      <c r="L586" s="116"/>
      <c r="M586" s="117" t="s">
        <v>10186</v>
      </c>
      <c r="N586" s="36" t="s">
        <v>10187</v>
      </c>
      <c r="O586" s="118"/>
    </row>
    <row r="587" s="8" customFormat="1" ht="52" spans="1:15">
      <c r="A587" s="105">
        <v>78</v>
      </c>
      <c r="B587" s="45" t="s">
        <v>129</v>
      </c>
      <c r="C587" s="111" t="s">
        <v>11468</v>
      </c>
      <c r="D587" s="109" t="s">
        <v>11469</v>
      </c>
      <c r="E587" s="109" t="s">
        <v>11470</v>
      </c>
      <c r="F587" s="109" t="s">
        <v>11471</v>
      </c>
      <c r="G587" s="110" t="s">
        <v>29</v>
      </c>
      <c r="H587" s="110" t="s">
        <v>11472</v>
      </c>
      <c r="I587" s="92">
        <v>26</v>
      </c>
      <c r="J587" s="92">
        <v>26</v>
      </c>
      <c r="K587" s="92">
        <v>26</v>
      </c>
      <c r="L587" s="85"/>
      <c r="M587" s="56" t="s">
        <v>10186</v>
      </c>
      <c r="N587" s="36" t="s">
        <v>10187</v>
      </c>
      <c r="O587" s="3"/>
    </row>
    <row r="588" s="8" customFormat="1" ht="78" spans="1:15">
      <c r="A588" s="105">
        <v>79</v>
      </c>
      <c r="B588" s="45" t="s">
        <v>129</v>
      </c>
      <c r="C588" s="111" t="s">
        <v>11473</v>
      </c>
      <c r="D588" s="109" t="s">
        <v>11474</v>
      </c>
      <c r="E588" s="109" t="s">
        <v>11475</v>
      </c>
      <c r="F588" s="109" t="s">
        <v>11476</v>
      </c>
      <c r="G588" s="110" t="s">
        <v>29</v>
      </c>
      <c r="H588" s="110" t="s">
        <v>11412</v>
      </c>
      <c r="I588" s="92">
        <v>61</v>
      </c>
      <c r="J588" s="92">
        <v>61</v>
      </c>
      <c r="K588" s="92">
        <v>61</v>
      </c>
      <c r="L588" s="85" t="s">
        <v>11477</v>
      </c>
      <c r="M588" s="56" t="s">
        <v>10186</v>
      </c>
      <c r="N588" s="36" t="s">
        <v>10187</v>
      </c>
      <c r="O588" s="3"/>
    </row>
    <row r="589" s="9" customFormat="1" ht="26" spans="1:15">
      <c r="A589" s="112"/>
      <c r="B589" s="113"/>
      <c r="C589" s="106" t="s">
        <v>7020</v>
      </c>
      <c r="D589" s="107" t="s">
        <v>7021</v>
      </c>
      <c r="E589" s="107"/>
      <c r="F589" s="107"/>
      <c r="G589" s="114"/>
      <c r="H589" s="114"/>
      <c r="I589" s="92"/>
      <c r="J589" s="92"/>
      <c r="K589" s="92"/>
      <c r="L589" s="116"/>
      <c r="M589" s="117" t="s">
        <v>10186</v>
      </c>
      <c r="N589" s="36" t="s">
        <v>10187</v>
      </c>
      <c r="O589" s="118"/>
    </row>
    <row r="590" s="9" customFormat="1" ht="26" spans="1:15">
      <c r="A590" s="112"/>
      <c r="B590" s="113"/>
      <c r="C590" s="106">
        <v>330602</v>
      </c>
      <c r="D590" s="107" t="s">
        <v>11478</v>
      </c>
      <c r="E590" s="107"/>
      <c r="F590" s="107"/>
      <c r="G590" s="114"/>
      <c r="H590" s="114"/>
      <c r="I590" s="92"/>
      <c r="J590" s="92"/>
      <c r="K590" s="92"/>
      <c r="L590" s="116"/>
      <c r="M590" s="117" t="s">
        <v>10186</v>
      </c>
      <c r="N590" s="36" t="s">
        <v>10187</v>
      </c>
      <c r="O590" s="118"/>
    </row>
    <row r="591" s="8" customFormat="1" ht="65" spans="1:15">
      <c r="A591" s="105">
        <v>80</v>
      </c>
      <c r="B591" s="45" t="s">
        <v>218</v>
      </c>
      <c r="C591" s="111" t="s">
        <v>11479</v>
      </c>
      <c r="D591" s="109" t="s">
        <v>11480</v>
      </c>
      <c r="E591" s="109" t="s">
        <v>11481</v>
      </c>
      <c r="F591" s="109" t="s">
        <v>11482</v>
      </c>
      <c r="G591" s="110" t="s">
        <v>29</v>
      </c>
      <c r="H591" s="110" t="s">
        <v>11483</v>
      </c>
      <c r="I591" s="92">
        <v>400</v>
      </c>
      <c r="J591" s="92">
        <v>360</v>
      </c>
      <c r="K591" s="92">
        <v>320</v>
      </c>
      <c r="L591" s="85"/>
      <c r="M591" s="56" t="s">
        <v>10186</v>
      </c>
      <c r="N591" s="36" t="s">
        <v>10187</v>
      </c>
      <c r="O591" s="3"/>
    </row>
    <row r="592" s="8" customFormat="1" ht="26" spans="1:15">
      <c r="A592" s="105"/>
      <c r="B592" s="45" t="s">
        <v>218</v>
      </c>
      <c r="C592" s="111" t="s">
        <v>11484</v>
      </c>
      <c r="D592" s="109" t="s">
        <v>11485</v>
      </c>
      <c r="E592" s="109"/>
      <c r="F592" s="109"/>
      <c r="G592" s="110" t="s">
        <v>29</v>
      </c>
      <c r="H592" s="110" t="s">
        <v>11483</v>
      </c>
      <c r="I592" s="92">
        <v>120</v>
      </c>
      <c r="J592" s="92">
        <v>108</v>
      </c>
      <c r="K592" s="92">
        <v>96</v>
      </c>
      <c r="L592" s="85" t="s">
        <v>10205</v>
      </c>
      <c r="M592" s="56" t="s">
        <v>10186</v>
      </c>
      <c r="N592" s="36" t="s">
        <v>10187</v>
      </c>
      <c r="O592" s="3"/>
    </row>
    <row r="593" s="8" customFormat="1" ht="78" spans="1:15">
      <c r="A593" s="105">
        <v>81</v>
      </c>
      <c r="B593" s="45" t="s">
        <v>218</v>
      </c>
      <c r="C593" s="111" t="s">
        <v>11486</v>
      </c>
      <c r="D593" s="109" t="s">
        <v>11487</v>
      </c>
      <c r="E593" s="109" t="s">
        <v>11488</v>
      </c>
      <c r="F593" s="109" t="s">
        <v>11489</v>
      </c>
      <c r="G593" s="110" t="s">
        <v>45</v>
      </c>
      <c r="H593" s="110" t="s">
        <v>11139</v>
      </c>
      <c r="I593" s="92">
        <v>100</v>
      </c>
      <c r="J593" s="92">
        <v>90</v>
      </c>
      <c r="K593" s="92">
        <v>80</v>
      </c>
      <c r="L593" s="85"/>
      <c r="M593" s="56" t="s">
        <v>10186</v>
      </c>
      <c r="N593" s="36" t="s">
        <v>10187</v>
      </c>
      <c r="O593" s="3"/>
    </row>
    <row r="594" s="8" customFormat="1" ht="26" spans="1:15">
      <c r="A594" s="105"/>
      <c r="B594" s="45" t="s">
        <v>218</v>
      </c>
      <c r="C594" s="111" t="s">
        <v>11490</v>
      </c>
      <c r="D594" s="109" t="s">
        <v>11491</v>
      </c>
      <c r="E594" s="109"/>
      <c r="F594" s="109"/>
      <c r="G594" s="110" t="s">
        <v>45</v>
      </c>
      <c r="H594" s="110" t="s">
        <v>11139</v>
      </c>
      <c r="I594" s="92">
        <v>30</v>
      </c>
      <c r="J594" s="92">
        <v>27</v>
      </c>
      <c r="K594" s="92">
        <v>24</v>
      </c>
      <c r="L594" s="85" t="s">
        <v>10205</v>
      </c>
      <c r="M594" s="56" t="s">
        <v>10186</v>
      </c>
      <c r="N594" s="36" t="s">
        <v>10187</v>
      </c>
      <c r="O594" s="3"/>
    </row>
    <row r="595" s="8" customFormat="1" ht="65" spans="1:15">
      <c r="A595" s="105">
        <v>82</v>
      </c>
      <c r="B595" s="45" t="s">
        <v>218</v>
      </c>
      <c r="C595" s="111" t="s">
        <v>11492</v>
      </c>
      <c r="D595" s="109" t="s">
        <v>11493</v>
      </c>
      <c r="E595" s="109" t="s">
        <v>11494</v>
      </c>
      <c r="F595" s="109" t="s">
        <v>11495</v>
      </c>
      <c r="G595" s="110" t="s">
        <v>45</v>
      </c>
      <c r="H595" s="110" t="s">
        <v>11139</v>
      </c>
      <c r="I595" s="92">
        <v>200</v>
      </c>
      <c r="J595" s="92">
        <v>180</v>
      </c>
      <c r="K595" s="92">
        <v>160</v>
      </c>
      <c r="L595" s="85"/>
      <c r="M595" s="56" t="s">
        <v>10186</v>
      </c>
      <c r="N595" s="36" t="s">
        <v>10187</v>
      </c>
      <c r="O595" s="3"/>
    </row>
    <row r="596" s="8" customFormat="1" ht="26" spans="1:15">
      <c r="A596" s="105"/>
      <c r="B596" s="45" t="s">
        <v>218</v>
      </c>
      <c r="C596" s="111" t="s">
        <v>11496</v>
      </c>
      <c r="D596" s="109" t="s">
        <v>11497</v>
      </c>
      <c r="E596" s="109"/>
      <c r="F596" s="109"/>
      <c r="G596" s="110" t="s">
        <v>45</v>
      </c>
      <c r="H596" s="110" t="s">
        <v>11139</v>
      </c>
      <c r="I596" s="92">
        <v>60</v>
      </c>
      <c r="J596" s="92">
        <v>54</v>
      </c>
      <c r="K596" s="92">
        <v>48</v>
      </c>
      <c r="L596" s="85" t="s">
        <v>10205</v>
      </c>
      <c r="M596" s="56" t="s">
        <v>10186</v>
      </c>
      <c r="N596" s="36" t="s">
        <v>10187</v>
      </c>
      <c r="O596" s="3"/>
    </row>
    <row r="597" s="8" customFormat="1" ht="26" spans="1:15">
      <c r="A597" s="105"/>
      <c r="B597" s="45" t="s">
        <v>218</v>
      </c>
      <c r="C597" s="111" t="s">
        <v>11498</v>
      </c>
      <c r="D597" s="109" t="s">
        <v>11499</v>
      </c>
      <c r="E597" s="109"/>
      <c r="F597" s="109"/>
      <c r="G597" s="110" t="s">
        <v>45</v>
      </c>
      <c r="H597" s="110" t="s">
        <v>11139</v>
      </c>
      <c r="I597" s="92">
        <v>200</v>
      </c>
      <c r="J597" s="92">
        <v>180</v>
      </c>
      <c r="K597" s="92">
        <v>160</v>
      </c>
      <c r="L597" s="85"/>
      <c r="M597" s="56" t="s">
        <v>10186</v>
      </c>
      <c r="N597" s="36" t="s">
        <v>10187</v>
      </c>
      <c r="O597" s="3"/>
    </row>
    <row r="598" s="8" customFormat="1" ht="91" spans="1:15">
      <c r="A598" s="105">
        <v>83</v>
      </c>
      <c r="B598" s="45" t="s">
        <v>218</v>
      </c>
      <c r="C598" s="111" t="s">
        <v>11500</v>
      </c>
      <c r="D598" s="109" t="s">
        <v>11501</v>
      </c>
      <c r="E598" s="109" t="s">
        <v>11502</v>
      </c>
      <c r="F598" s="109" t="s">
        <v>11503</v>
      </c>
      <c r="G598" s="110" t="s">
        <v>45</v>
      </c>
      <c r="H598" s="110" t="s">
        <v>11139</v>
      </c>
      <c r="I598" s="92">
        <v>532</v>
      </c>
      <c r="J598" s="92">
        <v>479</v>
      </c>
      <c r="K598" s="92">
        <v>426</v>
      </c>
      <c r="L598" s="85" t="s">
        <v>11504</v>
      </c>
      <c r="M598" s="56" t="s">
        <v>10186</v>
      </c>
      <c r="N598" s="36" t="s">
        <v>10187</v>
      </c>
      <c r="O598" s="3"/>
    </row>
    <row r="599" s="8" customFormat="1" ht="26" spans="1:15">
      <c r="A599" s="105"/>
      <c r="B599" s="45" t="s">
        <v>218</v>
      </c>
      <c r="C599" s="111" t="s">
        <v>11505</v>
      </c>
      <c r="D599" s="109" t="s">
        <v>11506</v>
      </c>
      <c r="E599" s="109"/>
      <c r="F599" s="109"/>
      <c r="G599" s="110" t="s">
        <v>45</v>
      </c>
      <c r="H599" s="110" t="s">
        <v>11139</v>
      </c>
      <c r="I599" s="92">
        <v>160</v>
      </c>
      <c r="J599" s="92">
        <v>144</v>
      </c>
      <c r="K599" s="92">
        <v>128</v>
      </c>
      <c r="L599" s="85" t="s">
        <v>10205</v>
      </c>
      <c r="M599" s="56" t="s">
        <v>10186</v>
      </c>
      <c r="N599" s="36" t="s">
        <v>10187</v>
      </c>
      <c r="O599" s="3"/>
    </row>
    <row r="600" s="8" customFormat="1" ht="26" spans="1:15">
      <c r="A600" s="105"/>
      <c r="B600" s="45" t="s">
        <v>218</v>
      </c>
      <c r="C600" s="111" t="s">
        <v>11507</v>
      </c>
      <c r="D600" s="109" t="s">
        <v>11508</v>
      </c>
      <c r="E600" s="109"/>
      <c r="F600" s="109"/>
      <c r="G600" s="110" t="s">
        <v>45</v>
      </c>
      <c r="H600" s="110" t="s">
        <v>11139</v>
      </c>
      <c r="I600" s="92">
        <v>532</v>
      </c>
      <c r="J600" s="92">
        <v>479</v>
      </c>
      <c r="K600" s="92">
        <v>426</v>
      </c>
      <c r="L600" s="85"/>
      <c r="M600" s="56" t="s">
        <v>10186</v>
      </c>
      <c r="N600" s="36" t="s">
        <v>10187</v>
      </c>
      <c r="O600" s="3"/>
    </row>
    <row r="601" s="8" customFormat="1" ht="143" spans="1:15">
      <c r="A601" s="105">
        <v>84</v>
      </c>
      <c r="B601" s="45" t="s">
        <v>218</v>
      </c>
      <c r="C601" s="111" t="s">
        <v>11509</v>
      </c>
      <c r="D601" s="109" t="s">
        <v>11510</v>
      </c>
      <c r="E601" s="109" t="s">
        <v>11511</v>
      </c>
      <c r="F601" s="109" t="s">
        <v>11512</v>
      </c>
      <c r="G601" s="110" t="s">
        <v>45</v>
      </c>
      <c r="H601" s="110" t="s">
        <v>11080</v>
      </c>
      <c r="I601" s="92">
        <v>80</v>
      </c>
      <c r="J601" s="92">
        <v>72</v>
      </c>
      <c r="K601" s="92">
        <v>64</v>
      </c>
      <c r="L601" s="85" t="s">
        <v>11513</v>
      </c>
      <c r="M601" s="56" t="s">
        <v>10186</v>
      </c>
      <c r="N601" s="36" t="s">
        <v>10187</v>
      </c>
      <c r="O601" s="3"/>
    </row>
    <row r="602" s="8" customFormat="1" ht="26" spans="1:15">
      <c r="A602" s="105"/>
      <c r="B602" s="45" t="s">
        <v>218</v>
      </c>
      <c r="C602" s="111" t="s">
        <v>11514</v>
      </c>
      <c r="D602" s="109" t="s">
        <v>11515</v>
      </c>
      <c r="E602" s="109"/>
      <c r="F602" s="109"/>
      <c r="G602" s="110" t="s">
        <v>45</v>
      </c>
      <c r="H602" s="110" t="s">
        <v>11080</v>
      </c>
      <c r="I602" s="92">
        <v>24</v>
      </c>
      <c r="J602" s="92">
        <v>22</v>
      </c>
      <c r="K602" s="92">
        <v>19</v>
      </c>
      <c r="L602" s="85" t="s">
        <v>10205</v>
      </c>
      <c r="M602" s="56" t="s">
        <v>10186</v>
      </c>
      <c r="N602" s="36" t="s">
        <v>10187</v>
      </c>
      <c r="O602" s="3"/>
    </row>
    <row r="603" s="8" customFormat="1" ht="26" spans="1:15">
      <c r="A603" s="105"/>
      <c r="B603" s="45" t="s">
        <v>218</v>
      </c>
      <c r="C603" s="111" t="s">
        <v>11516</v>
      </c>
      <c r="D603" s="109" t="s">
        <v>11517</v>
      </c>
      <c r="E603" s="109"/>
      <c r="F603" s="109"/>
      <c r="G603" s="110" t="s">
        <v>45</v>
      </c>
      <c r="H603" s="110" t="s">
        <v>11080</v>
      </c>
      <c r="I603" s="92">
        <v>80</v>
      </c>
      <c r="J603" s="92">
        <v>72</v>
      </c>
      <c r="K603" s="92">
        <v>64</v>
      </c>
      <c r="L603" s="85"/>
      <c r="M603" s="56" t="s">
        <v>10186</v>
      </c>
      <c r="N603" s="36" t="s">
        <v>10187</v>
      </c>
      <c r="O603" s="3"/>
    </row>
    <row r="604" s="8" customFormat="1" ht="104" spans="1:15">
      <c r="A604" s="105">
        <v>85</v>
      </c>
      <c r="B604" s="45" t="s">
        <v>218</v>
      </c>
      <c r="C604" s="111" t="s">
        <v>11518</v>
      </c>
      <c r="D604" s="109" t="s">
        <v>11519</v>
      </c>
      <c r="E604" s="109" t="s">
        <v>11520</v>
      </c>
      <c r="F604" s="109" t="s">
        <v>11521</v>
      </c>
      <c r="G604" s="110" t="s">
        <v>45</v>
      </c>
      <c r="H604" s="110" t="s">
        <v>11080</v>
      </c>
      <c r="I604" s="92">
        <v>214</v>
      </c>
      <c r="J604" s="92">
        <v>193</v>
      </c>
      <c r="K604" s="92">
        <v>171</v>
      </c>
      <c r="L604" s="85" t="s">
        <v>11522</v>
      </c>
      <c r="M604" s="56" t="s">
        <v>10186</v>
      </c>
      <c r="N604" s="36" t="s">
        <v>10187</v>
      </c>
      <c r="O604" s="3"/>
    </row>
    <row r="605" s="8" customFormat="1" ht="26" spans="1:15">
      <c r="A605" s="105"/>
      <c r="B605" s="45" t="s">
        <v>218</v>
      </c>
      <c r="C605" s="111" t="s">
        <v>11523</v>
      </c>
      <c r="D605" s="109" t="s">
        <v>11524</v>
      </c>
      <c r="E605" s="109"/>
      <c r="F605" s="109"/>
      <c r="G605" s="110" t="s">
        <v>45</v>
      </c>
      <c r="H605" s="110" t="s">
        <v>11080</v>
      </c>
      <c r="I605" s="92">
        <v>64</v>
      </c>
      <c r="J605" s="92">
        <v>58</v>
      </c>
      <c r="K605" s="92">
        <v>51</v>
      </c>
      <c r="L605" s="85" t="s">
        <v>10205</v>
      </c>
      <c r="M605" s="56" t="s">
        <v>10186</v>
      </c>
      <c r="N605" s="36" t="s">
        <v>10187</v>
      </c>
      <c r="O605" s="3"/>
    </row>
    <row r="606" s="8" customFormat="1" ht="26" spans="1:15">
      <c r="A606" s="105"/>
      <c r="B606" s="45" t="s">
        <v>218</v>
      </c>
      <c r="C606" s="111" t="s">
        <v>11525</v>
      </c>
      <c r="D606" s="109" t="s">
        <v>11526</v>
      </c>
      <c r="E606" s="109"/>
      <c r="F606" s="109"/>
      <c r="G606" s="110" t="s">
        <v>45</v>
      </c>
      <c r="H606" s="110" t="s">
        <v>11080</v>
      </c>
      <c r="I606" s="92">
        <v>257</v>
      </c>
      <c r="J606" s="92">
        <v>231</v>
      </c>
      <c r="K606" s="92">
        <v>206</v>
      </c>
      <c r="L606" s="85"/>
      <c r="M606" s="56" t="s">
        <v>10186</v>
      </c>
      <c r="N606" s="36" t="s">
        <v>10187</v>
      </c>
      <c r="O606" s="3"/>
    </row>
    <row r="607" s="8" customFormat="1" ht="26" spans="1:15">
      <c r="A607" s="105"/>
      <c r="B607" s="45" t="s">
        <v>218</v>
      </c>
      <c r="C607" s="111" t="s">
        <v>11527</v>
      </c>
      <c r="D607" s="109" t="s">
        <v>11528</v>
      </c>
      <c r="E607" s="109"/>
      <c r="F607" s="109"/>
      <c r="G607" s="110" t="s">
        <v>45</v>
      </c>
      <c r="H607" s="110" t="s">
        <v>11080</v>
      </c>
      <c r="I607" s="92">
        <v>214</v>
      </c>
      <c r="J607" s="92">
        <v>193</v>
      </c>
      <c r="K607" s="92">
        <v>171</v>
      </c>
      <c r="L607" s="85"/>
      <c r="M607" s="56" t="s">
        <v>10186</v>
      </c>
      <c r="N607" s="36" t="s">
        <v>10187</v>
      </c>
      <c r="O607" s="3"/>
    </row>
    <row r="608" s="8" customFormat="1" ht="78" spans="1:15">
      <c r="A608" s="105">
        <v>86</v>
      </c>
      <c r="B608" s="45" t="s">
        <v>218</v>
      </c>
      <c r="C608" s="111" t="s">
        <v>11529</v>
      </c>
      <c r="D608" s="109" t="s">
        <v>11530</v>
      </c>
      <c r="E608" s="109" t="s">
        <v>11531</v>
      </c>
      <c r="F608" s="109" t="s">
        <v>11532</v>
      </c>
      <c r="G608" s="110" t="s">
        <v>76</v>
      </c>
      <c r="H608" s="110" t="s">
        <v>11080</v>
      </c>
      <c r="I608" s="92">
        <v>48</v>
      </c>
      <c r="J608" s="92">
        <v>43</v>
      </c>
      <c r="K608" s="92">
        <v>38</v>
      </c>
      <c r="L608" s="85"/>
      <c r="M608" s="56" t="s">
        <v>10186</v>
      </c>
      <c r="N608" s="36" t="s">
        <v>10187</v>
      </c>
      <c r="O608" s="3"/>
    </row>
    <row r="609" s="8" customFormat="1" ht="26" spans="1:15">
      <c r="A609" s="105"/>
      <c r="B609" s="45" t="s">
        <v>218</v>
      </c>
      <c r="C609" s="111" t="s">
        <v>11533</v>
      </c>
      <c r="D609" s="109" t="s">
        <v>11534</v>
      </c>
      <c r="E609" s="109"/>
      <c r="F609" s="109"/>
      <c r="G609" s="110" t="s">
        <v>76</v>
      </c>
      <c r="H609" s="110" t="s">
        <v>11080</v>
      </c>
      <c r="I609" s="92">
        <v>14</v>
      </c>
      <c r="J609" s="92">
        <v>13</v>
      </c>
      <c r="K609" s="92">
        <v>11</v>
      </c>
      <c r="L609" s="85" t="s">
        <v>10205</v>
      </c>
      <c r="M609" s="56" t="s">
        <v>10186</v>
      </c>
      <c r="N609" s="36" t="s">
        <v>10187</v>
      </c>
      <c r="O609" s="3"/>
    </row>
    <row r="610" s="8" customFormat="1" ht="26" spans="1:15">
      <c r="A610" s="105"/>
      <c r="B610" s="45" t="s">
        <v>218</v>
      </c>
      <c r="C610" s="111" t="s">
        <v>11535</v>
      </c>
      <c r="D610" s="109" t="s">
        <v>11536</v>
      </c>
      <c r="E610" s="109"/>
      <c r="F610" s="109"/>
      <c r="G610" s="110" t="s">
        <v>76</v>
      </c>
      <c r="H610" s="110" t="s">
        <v>11080</v>
      </c>
      <c r="I610" s="92">
        <v>135</v>
      </c>
      <c r="J610" s="92">
        <v>122</v>
      </c>
      <c r="K610" s="92">
        <v>108</v>
      </c>
      <c r="L610" s="85"/>
      <c r="M610" s="56" t="s">
        <v>10186</v>
      </c>
      <c r="N610" s="36" t="s">
        <v>10187</v>
      </c>
      <c r="O610" s="3"/>
    </row>
    <row r="611" s="8" customFormat="1" ht="91" spans="1:15">
      <c r="A611" s="105">
        <v>87</v>
      </c>
      <c r="B611" s="45" t="s">
        <v>218</v>
      </c>
      <c r="C611" s="111" t="s">
        <v>11537</v>
      </c>
      <c r="D611" s="109" t="s">
        <v>11538</v>
      </c>
      <c r="E611" s="109" t="s">
        <v>11539</v>
      </c>
      <c r="F611" s="109" t="s">
        <v>11540</v>
      </c>
      <c r="G611" s="110" t="s">
        <v>29</v>
      </c>
      <c r="H611" s="110" t="s">
        <v>11080</v>
      </c>
      <c r="I611" s="92">
        <v>150</v>
      </c>
      <c r="J611" s="92">
        <v>135</v>
      </c>
      <c r="K611" s="92">
        <v>120</v>
      </c>
      <c r="L611" s="120" t="s">
        <v>11541</v>
      </c>
      <c r="M611" s="56" t="s">
        <v>10186</v>
      </c>
      <c r="N611" s="36" t="s">
        <v>10187</v>
      </c>
      <c r="O611" s="3"/>
    </row>
    <row r="612" s="8" customFormat="1" ht="26" spans="1:15">
      <c r="A612" s="105"/>
      <c r="B612" s="45" t="s">
        <v>218</v>
      </c>
      <c r="C612" s="111" t="s">
        <v>11542</v>
      </c>
      <c r="D612" s="109" t="s">
        <v>11543</v>
      </c>
      <c r="E612" s="109"/>
      <c r="F612" s="109"/>
      <c r="G612" s="110" t="s">
        <v>29</v>
      </c>
      <c r="H612" s="110" t="s">
        <v>11080</v>
      </c>
      <c r="I612" s="92">
        <v>45</v>
      </c>
      <c r="J612" s="92">
        <v>41</v>
      </c>
      <c r="K612" s="92">
        <v>36</v>
      </c>
      <c r="L612" s="85" t="s">
        <v>10205</v>
      </c>
      <c r="M612" s="56" t="s">
        <v>10186</v>
      </c>
      <c r="N612" s="36" t="s">
        <v>10187</v>
      </c>
      <c r="O612" s="3"/>
    </row>
    <row r="613" s="8" customFormat="1" ht="91" spans="1:15">
      <c r="A613" s="105">
        <v>88</v>
      </c>
      <c r="B613" s="45" t="s">
        <v>218</v>
      </c>
      <c r="C613" s="111" t="s">
        <v>11544</v>
      </c>
      <c r="D613" s="109" t="s">
        <v>11545</v>
      </c>
      <c r="E613" s="109" t="s">
        <v>11546</v>
      </c>
      <c r="F613" s="109" t="s">
        <v>11547</v>
      </c>
      <c r="G613" s="110" t="s">
        <v>76</v>
      </c>
      <c r="H613" s="110" t="s">
        <v>11080</v>
      </c>
      <c r="I613" s="92">
        <v>66</v>
      </c>
      <c r="J613" s="92">
        <v>59</v>
      </c>
      <c r="K613" s="92">
        <v>53</v>
      </c>
      <c r="L613" s="85" t="s">
        <v>11548</v>
      </c>
      <c r="M613" s="56" t="s">
        <v>10186</v>
      </c>
      <c r="N613" s="36" t="s">
        <v>10187</v>
      </c>
      <c r="O613" s="3"/>
    </row>
    <row r="614" s="8" customFormat="1" ht="26" spans="1:15">
      <c r="A614" s="105"/>
      <c r="B614" s="45" t="s">
        <v>218</v>
      </c>
      <c r="C614" s="111" t="s">
        <v>11549</v>
      </c>
      <c r="D614" s="109" t="s">
        <v>11550</v>
      </c>
      <c r="E614" s="109"/>
      <c r="F614" s="109"/>
      <c r="G614" s="110" t="s">
        <v>76</v>
      </c>
      <c r="H614" s="110" t="s">
        <v>11080</v>
      </c>
      <c r="I614" s="92">
        <v>20</v>
      </c>
      <c r="J614" s="92">
        <v>18</v>
      </c>
      <c r="K614" s="92">
        <v>16</v>
      </c>
      <c r="L614" s="85" t="s">
        <v>10205</v>
      </c>
      <c r="M614" s="56" t="s">
        <v>10186</v>
      </c>
      <c r="N614" s="36" t="s">
        <v>10187</v>
      </c>
      <c r="O614" s="3"/>
    </row>
    <row r="615" s="8" customFormat="1" ht="78" spans="1:15">
      <c r="A615" s="105">
        <v>89</v>
      </c>
      <c r="B615" s="45" t="s">
        <v>218</v>
      </c>
      <c r="C615" s="111" t="s">
        <v>11551</v>
      </c>
      <c r="D615" s="109" t="s">
        <v>11552</v>
      </c>
      <c r="E615" s="109" t="s">
        <v>11553</v>
      </c>
      <c r="F615" s="109" t="s">
        <v>11554</v>
      </c>
      <c r="G615" s="110" t="s">
        <v>76</v>
      </c>
      <c r="H615" s="110" t="s">
        <v>11080</v>
      </c>
      <c r="I615" s="92">
        <v>104</v>
      </c>
      <c r="J615" s="92">
        <v>94</v>
      </c>
      <c r="K615" s="92">
        <v>83</v>
      </c>
      <c r="L615" s="85"/>
      <c r="M615" s="56" t="s">
        <v>10186</v>
      </c>
      <c r="N615" s="36" t="s">
        <v>10187</v>
      </c>
      <c r="O615" s="3"/>
    </row>
    <row r="616" s="8" customFormat="1" ht="26" spans="1:15">
      <c r="A616" s="105"/>
      <c r="B616" s="45" t="s">
        <v>218</v>
      </c>
      <c r="C616" s="111" t="s">
        <v>11555</v>
      </c>
      <c r="D616" s="109" t="s">
        <v>11556</v>
      </c>
      <c r="E616" s="109"/>
      <c r="F616" s="109"/>
      <c r="G616" s="110" t="s">
        <v>76</v>
      </c>
      <c r="H616" s="110" t="s">
        <v>11080</v>
      </c>
      <c r="I616" s="92">
        <v>31</v>
      </c>
      <c r="J616" s="92">
        <v>28</v>
      </c>
      <c r="K616" s="92">
        <v>25</v>
      </c>
      <c r="L616" s="85" t="s">
        <v>10205</v>
      </c>
      <c r="M616" s="56" t="s">
        <v>10186</v>
      </c>
      <c r="N616" s="36" t="s">
        <v>10187</v>
      </c>
      <c r="O616" s="3"/>
    </row>
    <row r="617" s="8" customFormat="1" ht="91" spans="1:15">
      <c r="A617" s="105">
        <v>90</v>
      </c>
      <c r="B617" s="45" t="s">
        <v>218</v>
      </c>
      <c r="C617" s="111" t="s">
        <v>11557</v>
      </c>
      <c r="D617" s="109" t="s">
        <v>11558</v>
      </c>
      <c r="E617" s="109" t="s">
        <v>11559</v>
      </c>
      <c r="F617" s="109" t="s">
        <v>11560</v>
      </c>
      <c r="G617" s="110" t="s">
        <v>29</v>
      </c>
      <c r="H617" s="110" t="s">
        <v>11080</v>
      </c>
      <c r="I617" s="92">
        <v>193</v>
      </c>
      <c r="J617" s="92">
        <v>174</v>
      </c>
      <c r="K617" s="92">
        <v>154</v>
      </c>
      <c r="L617" s="85" t="s">
        <v>11561</v>
      </c>
      <c r="M617" s="56" t="s">
        <v>10186</v>
      </c>
      <c r="N617" s="36" t="s">
        <v>10187</v>
      </c>
      <c r="O617" s="3"/>
    </row>
    <row r="618" s="8" customFormat="1" ht="26" spans="1:15">
      <c r="A618" s="105"/>
      <c r="B618" s="45" t="s">
        <v>218</v>
      </c>
      <c r="C618" s="111" t="s">
        <v>11562</v>
      </c>
      <c r="D618" s="109" t="s">
        <v>11563</v>
      </c>
      <c r="E618" s="109"/>
      <c r="F618" s="109"/>
      <c r="G618" s="110" t="s">
        <v>29</v>
      </c>
      <c r="H618" s="110" t="s">
        <v>11080</v>
      </c>
      <c r="I618" s="92">
        <v>58</v>
      </c>
      <c r="J618" s="92">
        <v>52</v>
      </c>
      <c r="K618" s="92">
        <v>46</v>
      </c>
      <c r="L618" s="85" t="s">
        <v>10205</v>
      </c>
      <c r="M618" s="56" t="s">
        <v>10186</v>
      </c>
      <c r="N618" s="36" t="s">
        <v>10187</v>
      </c>
      <c r="O618" s="3"/>
    </row>
    <row r="619" s="8" customFormat="1" ht="117" spans="1:15">
      <c r="A619" s="105">
        <v>91</v>
      </c>
      <c r="B619" s="45" t="s">
        <v>218</v>
      </c>
      <c r="C619" s="111" t="s">
        <v>11564</v>
      </c>
      <c r="D619" s="109" t="s">
        <v>11565</v>
      </c>
      <c r="E619" s="109" t="s">
        <v>11566</v>
      </c>
      <c r="F619" s="109" t="s">
        <v>11567</v>
      </c>
      <c r="G619" s="110" t="s">
        <v>76</v>
      </c>
      <c r="H619" s="110" t="s">
        <v>11080</v>
      </c>
      <c r="I619" s="92">
        <v>320</v>
      </c>
      <c r="J619" s="92">
        <v>288</v>
      </c>
      <c r="K619" s="92">
        <v>256</v>
      </c>
      <c r="L619" s="85"/>
      <c r="M619" s="56" t="s">
        <v>10186</v>
      </c>
      <c r="N619" s="36" t="s">
        <v>10187</v>
      </c>
      <c r="O619" s="3"/>
    </row>
    <row r="620" s="8" customFormat="1" ht="26" spans="1:15">
      <c r="A620" s="105"/>
      <c r="B620" s="45" t="s">
        <v>218</v>
      </c>
      <c r="C620" s="111" t="s">
        <v>11568</v>
      </c>
      <c r="D620" s="109" t="s">
        <v>11569</v>
      </c>
      <c r="E620" s="109"/>
      <c r="F620" s="109"/>
      <c r="G620" s="110" t="s">
        <v>76</v>
      </c>
      <c r="H620" s="110" t="s">
        <v>11080</v>
      </c>
      <c r="I620" s="92">
        <v>96</v>
      </c>
      <c r="J620" s="92">
        <v>86</v>
      </c>
      <c r="K620" s="92">
        <v>77</v>
      </c>
      <c r="L620" s="85" t="s">
        <v>10205</v>
      </c>
      <c r="M620" s="56" t="s">
        <v>10186</v>
      </c>
      <c r="N620" s="36" t="s">
        <v>10187</v>
      </c>
      <c r="O620" s="3"/>
    </row>
    <row r="621" s="8" customFormat="1" ht="26" spans="1:15">
      <c r="A621" s="105"/>
      <c r="B621" s="45" t="s">
        <v>218</v>
      </c>
      <c r="C621" s="111" t="s">
        <v>11570</v>
      </c>
      <c r="D621" s="109" t="s">
        <v>11571</v>
      </c>
      <c r="E621" s="109"/>
      <c r="F621" s="109"/>
      <c r="G621" s="110" t="s">
        <v>76</v>
      </c>
      <c r="H621" s="110" t="s">
        <v>11080</v>
      </c>
      <c r="I621" s="92">
        <v>320</v>
      </c>
      <c r="J621" s="92">
        <v>288</v>
      </c>
      <c r="K621" s="92">
        <v>256</v>
      </c>
      <c r="L621" s="85"/>
      <c r="M621" s="56" t="s">
        <v>10186</v>
      </c>
      <c r="N621" s="36" t="s">
        <v>10187</v>
      </c>
      <c r="O621" s="3"/>
    </row>
    <row r="622" s="8" customFormat="1" ht="91" spans="1:15">
      <c r="A622" s="105">
        <v>92</v>
      </c>
      <c r="B622" s="45" t="s">
        <v>218</v>
      </c>
      <c r="C622" s="111" t="s">
        <v>11572</v>
      </c>
      <c r="D622" s="109" t="s">
        <v>11573</v>
      </c>
      <c r="E622" s="109" t="s">
        <v>11574</v>
      </c>
      <c r="F622" s="109" t="s">
        <v>11575</v>
      </c>
      <c r="G622" s="110" t="s">
        <v>76</v>
      </c>
      <c r="H622" s="110" t="s">
        <v>11318</v>
      </c>
      <c r="I622" s="92">
        <v>117</v>
      </c>
      <c r="J622" s="92">
        <v>105</v>
      </c>
      <c r="K622" s="92">
        <v>94</v>
      </c>
      <c r="L622" s="85"/>
      <c r="M622" s="56" t="s">
        <v>10186</v>
      </c>
      <c r="N622" s="36" t="s">
        <v>10187</v>
      </c>
      <c r="O622" s="3"/>
    </row>
    <row r="623" s="8" customFormat="1" ht="26" spans="1:15">
      <c r="A623" s="105"/>
      <c r="B623" s="45" t="s">
        <v>218</v>
      </c>
      <c r="C623" s="111" t="s">
        <v>11576</v>
      </c>
      <c r="D623" s="109" t="s">
        <v>11577</v>
      </c>
      <c r="E623" s="109"/>
      <c r="F623" s="109"/>
      <c r="G623" s="110" t="s">
        <v>76</v>
      </c>
      <c r="H623" s="110" t="s">
        <v>11318</v>
      </c>
      <c r="I623" s="92">
        <v>35</v>
      </c>
      <c r="J623" s="92">
        <v>32</v>
      </c>
      <c r="K623" s="92">
        <v>28</v>
      </c>
      <c r="L623" s="85" t="s">
        <v>10205</v>
      </c>
      <c r="M623" s="56" t="s">
        <v>10186</v>
      </c>
      <c r="N623" s="36" t="s">
        <v>10187</v>
      </c>
      <c r="O623" s="3"/>
    </row>
    <row r="624" s="8" customFormat="1" ht="39" spans="1:15">
      <c r="A624" s="105"/>
      <c r="B624" s="45" t="s">
        <v>218</v>
      </c>
      <c r="C624" s="111" t="s">
        <v>11578</v>
      </c>
      <c r="D624" s="109" t="s">
        <v>11579</v>
      </c>
      <c r="E624" s="109"/>
      <c r="F624" s="109"/>
      <c r="G624" s="110" t="s">
        <v>76</v>
      </c>
      <c r="H624" s="110" t="s">
        <v>11318</v>
      </c>
      <c r="I624" s="92">
        <v>483</v>
      </c>
      <c r="J624" s="92">
        <v>435</v>
      </c>
      <c r="K624" s="92">
        <v>386</v>
      </c>
      <c r="L624" s="85"/>
      <c r="M624" s="56" t="s">
        <v>10186</v>
      </c>
      <c r="N624" s="36" t="s">
        <v>10187</v>
      </c>
      <c r="O624" s="3"/>
    </row>
    <row r="625" s="8" customFormat="1" ht="78" spans="1:15">
      <c r="A625" s="105">
        <v>93</v>
      </c>
      <c r="B625" s="45" t="s">
        <v>218</v>
      </c>
      <c r="C625" s="111" t="s">
        <v>11580</v>
      </c>
      <c r="D625" s="109" t="s">
        <v>11581</v>
      </c>
      <c r="E625" s="109" t="s">
        <v>11582</v>
      </c>
      <c r="F625" s="109" t="s">
        <v>11583</v>
      </c>
      <c r="G625" s="110" t="s">
        <v>45</v>
      </c>
      <c r="H625" s="110" t="s">
        <v>46</v>
      </c>
      <c r="I625" s="92">
        <v>150</v>
      </c>
      <c r="J625" s="92">
        <v>135</v>
      </c>
      <c r="K625" s="92">
        <v>120</v>
      </c>
      <c r="L625" s="85"/>
      <c r="M625" s="56" t="s">
        <v>10186</v>
      </c>
      <c r="N625" s="36" t="s">
        <v>10187</v>
      </c>
      <c r="O625" s="3"/>
    </row>
    <row r="626" s="8" customFormat="1" ht="26" spans="1:15">
      <c r="A626" s="105"/>
      <c r="B626" s="45" t="s">
        <v>218</v>
      </c>
      <c r="C626" s="111" t="s">
        <v>11584</v>
      </c>
      <c r="D626" s="109" t="s">
        <v>11585</v>
      </c>
      <c r="E626" s="109"/>
      <c r="F626" s="109"/>
      <c r="G626" s="110" t="s">
        <v>45</v>
      </c>
      <c r="H626" s="110" t="s">
        <v>46</v>
      </c>
      <c r="I626" s="92">
        <v>45</v>
      </c>
      <c r="J626" s="92">
        <v>41</v>
      </c>
      <c r="K626" s="92">
        <v>36</v>
      </c>
      <c r="L626" s="85" t="s">
        <v>10205</v>
      </c>
      <c r="M626" s="56" t="s">
        <v>10186</v>
      </c>
      <c r="N626" s="36" t="s">
        <v>10187</v>
      </c>
      <c r="O626" s="3"/>
    </row>
    <row r="627" s="8" customFormat="1" ht="104" spans="1:15">
      <c r="A627" s="105">
        <v>94</v>
      </c>
      <c r="B627" s="45" t="s">
        <v>218</v>
      </c>
      <c r="C627" s="111" t="s">
        <v>11586</v>
      </c>
      <c r="D627" s="109" t="s">
        <v>11587</v>
      </c>
      <c r="E627" s="109" t="s">
        <v>11588</v>
      </c>
      <c r="F627" s="109" t="s">
        <v>11589</v>
      </c>
      <c r="G627" s="110" t="s">
        <v>76</v>
      </c>
      <c r="H627" s="110" t="s">
        <v>46</v>
      </c>
      <c r="I627" s="92">
        <v>900</v>
      </c>
      <c r="J627" s="92">
        <v>810</v>
      </c>
      <c r="K627" s="92">
        <v>720</v>
      </c>
      <c r="L627" s="85"/>
      <c r="M627" s="56" t="s">
        <v>10186</v>
      </c>
      <c r="N627" s="36" t="s">
        <v>10187</v>
      </c>
      <c r="O627" s="3"/>
    </row>
    <row r="628" s="8" customFormat="1" ht="26" spans="1:15">
      <c r="A628" s="105"/>
      <c r="B628" s="45" t="s">
        <v>218</v>
      </c>
      <c r="C628" s="111" t="s">
        <v>11590</v>
      </c>
      <c r="D628" s="109" t="s">
        <v>11591</v>
      </c>
      <c r="E628" s="109"/>
      <c r="F628" s="109"/>
      <c r="G628" s="110" t="s">
        <v>76</v>
      </c>
      <c r="H628" s="110" t="s">
        <v>46</v>
      </c>
      <c r="I628" s="92">
        <v>270</v>
      </c>
      <c r="J628" s="92">
        <v>243</v>
      </c>
      <c r="K628" s="92">
        <v>216</v>
      </c>
      <c r="L628" s="85" t="s">
        <v>10205</v>
      </c>
      <c r="M628" s="56" t="s">
        <v>10186</v>
      </c>
      <c r="N628" s="36" t="s">
        <v>10187</v>
      </c>
      <c r="O628" s="3"/>
    </row>
    <row r="629" s="8" customFormat="1" ht="104" spans="1:15">
      <c r="A629" s="105">
        <v>95</v>
      </c>
      <c r="B629" s="45" t="s">
        <v>218</v>
      </c>
      <c r="C629" s="111" t="s">
        <v>11592</v>
      </c>
      <c r="D629" s="109" t="s">
        <v>11593</v>
      </c>
      <c r="E629" s="109" t="s">
        <v>11594</v>
      </c>
      <c r="F629" s="109" t="s">
        <v>11589</v>
      </c>
      <c r="G629" s="110" t="s">
        <v>76</v>
      </c>
      <c r="H629" s="110" t="s">
        <v>46</v>
      </c>
      <c r="I629" s="92">
        <v>900</v>
      </c>
      <c r="J629" s="92">
        <v>810</v>
      </c>
      <c r="K629" s="92">
        <v>720</v>
      </c>
      <c r="L629" s="85"/>
      <c r="M629" s="56" t="s">
        <v>10186</v>
      </c>
      <c r="N629" s="36" t="s">
        <v>10187</v>
      </c>
      <c r="O629" s="3"/>
    </row>
    <row r="630" s="8" customFormat="1" ht="26" spans="1:15">
      <c r="A630" s="105"/>
      <c r="B630" s="45" t="s">
        <v>218</v>
      </c>
      <c r="C630" s="111" t="s">
        <v>11595</v>
      </c>
      <c r="D630" s="109" t="s">
        <v>11596</v>
      </c>
      <c r="E630" s="109"/>
      <c r="F630" s="109"/>
      <c r="G630" s="110" t="s">
        <v>76</v>
      </c>
      <c r="H630" s="110" t="s">
        <v>46</v>
      </c>
      <c r="I630" s="92">
        <v>270</v>
      </c>
      <c r="J630" s="92">
        <v>243</v>
      </c>
      <c r="K630" s="92">
        <v>216</v>
      </c>
      <c r="L630" s="85" t="s">
        <v>10205</v>
      </c>
      <c r="M630" s="56" t="s">
        <v>10186</v>
      </c>
      <c r="N630" s="36" t="s">
        <v>10187</v>
      </c>
      <c r="O630" s="3"/>
    </row>
    <row r="631" s="8" customFormat="1" ht="91" spans="1:15">
      <c r="A631" s="105">
        <v>96</v>
      </c>
      <c r="B631" s="45" t="s">
        <v>218</v>
      </c>
      <c r="C631" s="111" t="s">
        <v>11597</v>
      </c>
      <c r="D631" s="109" t="s">
        <v>11598</v>
      </c>
      <c r="E631" s="109" t="s">
        <v>11599</v>
      </c>
      <c r="F631" s="109" t="s">
        <v>11600</v>
      </c>
      <c r="G631" s="110" t="s">
        <v>29</v>
      </c>
      <c r="H631" s="110" t="s">
        <v>11318</v>
      </c>
      <c r="I631" s="92">
        <v>215</v>
      </c>
      <c r="J631" s="92">
        <v>194</v>
      </c>
      <c r="K631" s="92">
        <v>172</v>
      </c>
      <c r="L631" s="85"/>
      <c r="M631" s="56" t="s">
        <v>10186</v>
      </c>
      <c r="N631" s="36" t="s">
        <v>10187</v>
      </c>
      <c r="O631" s="3"/>
    </row>
    <row r="632" s="8" customFormat="1" ht="26" spans="1:15">
      <c r="A632" s="105"/>
      <c r="B632" s="45" t="s">
        <v>218</v>
      </c>
      <c r="C632" s="111" t="s">
        <v>11601</v>
      </c>
      <c r="D632" s="109" t="s">
        <v>11602</v>
      </c>
      <c r="E632" s="109"/>
      <c r="F632" s="109"/>
      <c r="G632" s="110" t="s">
        <v>29</v>
      </c>
      <c r="H632" s="110" t="s">
        <v>11318</v>
      </c>
      <c r="I632" s="92">
        <v>65</v>
      </c>
      <c r="J632" s="92">
        <v>58</v>
      </c>
      <c r="K632" s="92">
        <v>52</v>
      </c>
      <c r="L632" s="85" t="s">
        <v>10205</v>
      </c>
      <c r="M632" s="56" t="s">
        <v>10186</v>
      </c>
      <c r="N632" s="36" t="s">
        <v>10187</v>
      </c>
      <c r="O632" s="3"/>
    </row>
    <row r="633" s="8" customFormat="1" ht="65" spans="1:15">
      <c r="A633" s="105">
        <v>97</v>
      </c>
      <c r="B633" s="45" t="s">
        <v>218</v>
      </c>
      <c r="C633" s="111" t="s">
        <v>11603</v>
      </c>
      <c r="D633" s="109" t="s">
        <v>11604</v>
      </c>
      <c r="E633" s="109" t="s">
        <v>11605</v>
      </c>
      <c r="F633" s="109" t="s">
        <v>11482</v>
      </c>
      <c r="G633" s="110" t="s">
        <v>76</v>
      </c>
      <c r="H633" s="110" t="s">
        <v>46</v>
      </c>
      <c r="I633" s="92">
        <v>150</v>
      </c>
      <c r="J633" s="92">
        <v>135</v>
      </c>
      <c r="K633" s="92">
        <v>120</v>
      </c>
      <c r="L633" s="85" t="s">
        <v>11606</v>
      </c>
      <c r="M633" s="56" t="s">
        <v>10186</v>
      </c>
      <c r="N633" s="36" t="s">
        <v>10187</v>
      </c>
      <c r="O633" s="3"/>
    </row>
    <row r="634" s="8" customFormat="1" ht="26" spans="1:15">
      <c r="A634" s="105"/>
      <c r="B634" s="45" t="s">
        <v>218</v>
      </c>
      <c r="C634" s="111" t="s">
        <v>11607</v>
      </c>
      <c r="D634" s="109" t="s">
        <v>11608</v>
      </c>
      <c r="E634" s="109"/>
      <c r="F634" s="109"/>
      <c r="G634" s="110" t="s">
        <v>76</v>
      </c>
      <c r="H634" s="110" t="s">
        <v>46</v>
      </c>
      <c r="I634" s="92">
        <v>45</v>
      </c>
      <c r="J634" s="92">
        <v>41</v>
      </c>
      <c r="K634" s="92">
        <v>36</v>
      </c>
      <c r="L634" s="85" t="s">
        <v>10205</v>
      </c>
      <c r="M634" s="56" t="s">
        <v>10186</v>
      </c>
      <c r="N634" s="36" t="s">
        <v>10187</v>
      </c>
      <c r="O634" s="3"/>
    </row>
    <row r="635" s="8" customFormat="1" ht="65" spans="1:15">
      <c r="A635" s="105">
        <v>98</v>
      </c>
      <c r="B635" s="45" t="s">
        <v>218</v>
      </c>
      <c r="C635" s="111" t="s">
        <v>11609</v>
      </c>
      <c r="D635" s="109" t="s">
        <v>11610</v>
      </c>
      <c r="E635" s="109" t="s">
        <v>11611</v>
      </c>
      <c r="F635" s="109" t="s">
        <v>11612</v>
      </c>
      <c r="G635" s="110" t="s">
        <v>76</v>
      </c>
      <c r="H635" s="110" t="s">
        <v>46</v>
      </c>
      <c r="I635" s="92">
        <v>75</v>
      </c>
      <c r="J635" s="92">
        <v>68</v>
      </c>
      <c r="K635" s="92">
        <v>60</v>
      </c>
      <c r="L635" s="85" t="s">
        <v>11613</v>
      </c>
      <c r="M635" s="56" t="s">
        <v>10186</v>
      </c>
      <c r="N635" s="36" t="s">
        <v>10187</v>
      </c>
      <c r="O635" s="3"/>
    </row>
    <row r="636" s="8" customFormat="1" ht="26" spans="1:15">
      <c r="A636" s="105"/>
      <c r="B636" s="45" t="s">
        <v>218</v>
      </c>
      <c r="C636" s="111" t="s">
        <v>11614</v>
      </c>
      <c r="D636" s="109" t="s">
        <v>11615</v>
      </c>
      <c r="E636" s="109"/>
      <c r="F636" s="109"/>
      <c r="G636" s="110" t="s">
        <v>76</v>
      </c>
      <c r="H636" s="110" t="s">
        <v>46</v>
      </c>
      <c r="I636" s="92">
        <v>23</v>
      </c>
      <c r="J636" s="92">
        <v>20</v>
      </c>
      <c r="K636" s="92">
        <v>18</v>
      </c>
      <c r="L636" s="85" t="s">
        <v>10205</v>
      </c>
      <c r="M636" s="56" t="s">
        <v>10186</v>
      </c>
      <c r="N636" s="36" t="s">
        <v>10187</v>
      </c>
      <c r="O636" s="3"/>
    </row>
    <row r="637" s="8" customFormat="1" ht="78" spans="1:15">
      <c r="A637" s="105">
        <v>99</v>
      </c>
      <c r="B637" s="45" t="s">
        <v>218</v>
      </c>
      <c r="C637" s="111" t="s">
        <v>11616</v>
      </c>
      <c r="D637" s="109" t="s">
        <v>11617</v>
      </c>
      <c r="E637" s="109" t="s">
        <v>11618</v>
      </c>
      <c r="F637" s="109" t="s">
        <v>11619</v>
      </c>
      <c r="G637" s="110" t="s">
        <v>29</v>
      </c>
      <c r="H637" s="110" t="s">
        <v>11080</v>
      </c>
      <c r="I637" s="92">
        <v>80</v>
      </c>
      <c r="J637" s="92">
        <v>72</v>
      </c>
      <c r="K637" s="92">
        <v>64</v>
      </c>
      <c r="L637" s="85" t="s">
        <v>11620</v>
      </c>
      <c r="M637" s="56" t="s">
        <v>10186</v>
      </c>
      <c r="N637" s="36" t="s">
        <v>10187</v>
      </c>
      <c r="O637" s="3"/>
    </row>
    <row r="638" s="8" customFormat="1" ht="26" spans="1:15">
      <c r="A638" s="105"/>
      <c r="B638" s="45" t="s">
        <v>218</v>
      </c>
      <c r="C638" s="111" t="s">
        <v>11621</v>
      </c>
      <c r="D638" s="109" t="s">
        <v>11622</v>
      </c>
      <c r="E638" s="109"/>
      <c r="F638" s="109"/>
      <c r="G638" s="110" t="s">
        <v>29</v>
      </c>
      <c r="H638" s="110" t="s">
        <v>11080</v>
      </c>
      <c r="I638" s="92">
        <v>24</v>
      </c>
      <c r="J638" s="92">
        <v>22</v>
      </c>
      <c r="K638" s="92">
        <v>19</v>
      </c>
      <c r="L638" s="85" t="s">
        <v>10205</v>
      </c>
      <c r="M638" s="56" t="s">
        <v>10186</v>
      </c>
      <c r="N638" s="36" t="s">
        <v>10187</v>
      </c>
      <c r="O638" s="3"/>
    </row>
    <row r="639" s="8" customFormat="1" ht="26" spans="1:15">
      <c r="A639" s="105"/>
      <c r="B639" s="45" t="s">
        <v>218</v>
      </c>
      <c r="C639" s="111" t="s">
        <v>11623</v>
      </c>
      <c r="D639" s="109" t="s">
        <v>11624</v>
      </c>
      <c r="E639" s="109"/>
      <c r="F639" s="109"/>
      <c r="G639" s="110" t="s">
        <v>29</v>
      </c>
      <c r="H639" s="110" t="s">
        <v>11080</v>
      </c>
      <c r="I639" s="92">
        <v>125</v>
      </c>
      <c r="J639" s="92">
        <v>113</v>
      </c>
      <c r="K639" s="92">
        <v>100</v>
      </c>
      <c r="L639" s="85"/>
      <c r="M639" s="56" t="s">
        <v>10186</v>
      </c>
      <c r="N639" s="36" t="s">
        <v>10187</v>
      </c>
      <c r="O639" s="3"/>
    </row>
    <row r="640" s="8" customFormat="1" ht="91" spans="1:15">
      <c r="A640" s="105">
        <v>100</v>
      </c>
      <c r="B640" s="45" t="s">
        <v>218</v>
      </c>
      <c r="C640" s="111" t="s">
        <v>11625</v>
      </c>
      <c r="D640" s="109" t="s">
        <v>11626</v>
      </c>
      <c r="E640" s="109" t="s">
        <v>11627</v>
      </c>
      <c r="F640" s="109" t="s">
        <v>11628</v>
      </c>
      <c r="G640" s="110" t="s">
        <v>76</v>
      </c>
      <c r="H640" s="110" t="s">
        <v>11080</v>
      </c>
      <c r="I640" s="92">
        <v>65</v>
      </c>
      <c r="J640" s="92">
        <v>59</v>
      </c>
      <c r="K640" s="92">
        <v>52</v>
      </c>
      <c r="L640" s="85"/>
      <c r="M640" s="56" t="s">
        <v>10186</v>
      </c>
      <c r="N640" s="36" t="s">
        <v>10187</v>
      </c>
      <c r="O640" s="3"/>
    </row>
    <row r="641" s="8" customFormat="1" ht="26" spans="1:15">
      <c r="A641" s="105"/>
      <c r="B641" s="45" t="s">
        <v>218</v>
      </c>
      <c r="C641" s="111" t="s">
        <v>11629</v>
      </c>
      <c r="D641" s="109" t="s">
        <v>11630</v>
      </c>
      <c r="E641" s="109"/>
      <c r="F641" s="109"/>
      <c r="G641" s="110" t="s">
        <v>76</v>
      </c>
      <c r="H641" s="110" t="s">
        <v>11080</v>
      </c>
      <c r="I641" s="92">
        <v>20</v>
      </c>
      <c r="J641" s="92">
        <v>18</v>
      </c>
      <c r="K641" s="92">
        <v>16</v>
      </c>
      <c r="L641" s="85" t="s">
        <v>10205</v>
      </c>
      <c r="M641" s="56" t="s">
        <v>10186</v>
      </c>
      <c r="N641" s="36" t="s">
        <v>10187</v>
      </c>
      <c r="O641" s="3"/>
    </row>
    <row r="642" s="8" customFormat="1" ht="78" spans="1:15">
      <c r="A642" s="105">
        <v>101</v>
      </c>
      <c r="B642" s="45" t="s">
        <v>218</v>
      </c>
      <c r="C642" s="111" t="s">
        <v>11631</v>
      </c>
      <c r="D642" s="109" t="s">
        <v>11632</v>
      </c>
      <c r="E642" s="109" t="s">
        <v>11633</v>
      </c>
      <c r="F642" s="109" t="s">
        <v>11634</v>
      </c>
      <c r="G642" s="110" t="s">
        <v>76</v>
      </c>
      <c r="H642" s="110" t="s">
        <v>46</v>
      </c>
      <c r="I642" s="92">
        <v>11</v>
      </c>
      <c r="J642" s="92">
        <v>10</v>
      </c>
      <c r="K642" s="92">
        <v>9</v>
      </c>
      <c r="L642" s="85"/>
      <c r="M642" s="56" t="s">
        <v>10186</v>
      </c>
      <c r="N642" s="36" t="s">
        <v>10187</v>
      </c>
      <c r="O642" s="3"/>
    </row>
    <row r="643" s="8" customFormat="1" ht="26" spans="1:15">
      <c r="A643" s="105"/>
      <c r="B643" s="45" t="s">
        <v>218</v>
      </c>
      <c r="C643" s="111" t="s">
        <v>11635</v>
      </c>
      <c r="D643" s="109" t="s">
        <v>11636</v>
      </c>
      <c r="E643" s="109"/>
      <c r="F643" s="109"/>
      <c r="G643" s="110" t="s">
        <v>76</v>
      </c>
      <c r="H643" s="110" t="s">
        <v>46</v>
      </c>
      <c r="I643" s="89">
        <v>3.3</v>
      </c>
      <c r="J643" s="90">
        <v>3</v>
      </c>
      <c r="K643" s="89">
        <v>2.7</v>
      </c>
      <c r="L643" s="85" t="s">
        <v>10205</v>
      </c>
      <c r="M643" s="56" t="s">
        <v>10186</v>
      </c>
      <c r="N643" s="36" t="s">
        <v>10187</v>
      </c>
      <c r="O643" s="3"/>
    </row>
    <row r="644" s="8" customFormat="1" ht="91" spans="1:15">
      <c r="A644" s="105">
        <v>102</v>
      </c>
      <c r="B644" s="45" t="s">
        <v>218</v>
      </c>
      <c r="C644" s="111" t="s">
        <v>11637</v>
      </c>
      <c r="D644" s="109" t="s">
        <v>11638</v>
      </c>
      <c r="E644" s="109" t="s">
        <v>11639</v>
      </c>
      <c r="F644" s="109" t="s">
        <v>11640</v>
      </c>
      <c r="G644" s="110" t="s">
        <v>76</v>
      </c>
      <c r="H644" s="110" t="s">
        <v>46</v>
      </c>
      <c r="I644" s="92">
        <v>150</v>
      </c>
      <c r="J644" s="92">
        <v>135</v>
      </c>
      <c r="K644" s="92">
        <v>120</v>
      </c>
      <c r="L644" s="85"/>
      <c r="M644" s="56" t="s">
        <v>10186</v>
      </c>
      <c r="N644" s="36" t="s">
        <v>10187</v>
      </c>
      <c r="O644" s="3"/>
    </row>
    <row r="645" s="8" customFormat="1" ht="26" spans="1:15">
      <c r="A645" s="105"/>
      <c r="B645" s="45" t="s">
        <v>218</v>
      </c>
      <c r="C645" s="111" t="s">
        <v>11641</v>
      </c>
      <c r="D645" s="109" t="s">
        <v>11642</v>
      </c>
      <c r="E645" s="109"/>
      <c r="F645" s="109"/>
      <c r="G645" s="110" t="s">
        <v>76</v>
      </c>
      <c r="H645" s="110" t="s">
        <v>46</v>
      </c>
      <c r="I645" s="92">
        <v>45</v>
      </c>
      <c r="J645" s="92">
        <v>41</v>
      </c>
      <c r="K645" s="92">
        <v>36</v>
      </c>
      <c r="L645" s="85" t="s">
        <v>10205</v>
      </c>
      <c r="M645" s="56" t="s">
        <v>10186</v>
      </c>
      <c r="N645" s="36" t="s">
        <v>10187</v>
      </c>
      <c r="O645" s="3"/>
    </row>
    <row r="646" s="8" customFormat="1" ht="104" spans="1:15">
      <c r="A646" s="105">
        <v>103</v>
      </c>
      <c r="B646" s="45" t="s">
        <v>218</v>
      </c>
      <c r="C646" s="111" t="s">
        <v>11643</v>
      </c>
      <c r="D646" s="109" t="s">
        <v>11644</v>
      </c>
      <c r="E646" s="109" t="s">
        <v>11645</v>
      </c>
      <c r="F646" s="109" t="s">
        <v>11646</v>
      </c>
      <c r="G646" s="110" t="s">
        <v>29</v>
      </c>
      <c r="H646" s="110" t="s">
        <v>46</v>
      </c>
      <c r="I646" s="92">
        <v>400</v>
      </c>
      <c r="J646" s="92">
        <v>360</v>
      </c>
      <c r="K646" s="92">
        <v>320</v>
      </c>
      <c r="L646" s="85" t="s">
        <v>11647</v>
      </c>
      <c r="M646" s="56" t="s">
        <v>10186</v>
      </c>
      <c r="N646" s="36" t="s">
        <v>10187</v>
      </c>
      <c r="O646" s="3"/>
    </row>
    <row r="647" s="8" customFormat="1" ht="26" spans="1:15">
      <c r="A647" s="105"/>
      <c r="B647" s="45" t="s">
        <v>218</v>
      </c>
      <c r="C647" s="111" t="s">
        <v>11648</v>
      </c>
      <c r="D647" s="109" t="s">
        <v>11649</v>
      </c>
      <c r="E647" s="109"/>
      <c r="F647" s="109"/>
      <c r="G647" s="110" t="s">
        <v>29</v>
      </c>
      <c r="H647" s="110" t="s">
        <v>46</v>
      </c>
      <c r="I647" s="92">
        <v>120</v>
      </c>
      <c r="J647" s="92">
        <v>108</v>
      </c>
      <c r="K647" s="92">
        <v>96</v>
      </c>
      <c r="L647" s="85" t="s">
        <v>10205</v>
      </c>
      <c r="M647" s="56" t="s">
        <v>10186</v>
      </c>
      <c r="N647" s="36" t="s">
        <v>10187</v>
      </c>
      <c r="O647" s="3"/>
    </row>
    <row r="648" s="8" customFormat="1" ht="39" spans="1:15">
      <c r="A648" s="105"/>
      <c r="B648" s="45" t="s">
        <v>218</v>
      </c>
      <c r="C648" s="111" t="s">
        <v>11650</v>
      </c>
      <c r="D648" s="109" t="s">
        <v>11651</v>
      </c>
      <c r="E648" s="109"/>
      <c r="F648" s="109"/>
      <c r="G648" s="110" t="s">
        <v>29</v>
      </c>
      <c r="H648" s="110" t="s">
        <v>46</v>
      </c>
      <c r="I648" s="92">
        <v>120</v>
      </c>
      <c r="J648" s="92">
        <v>108</v>
      </c>
      <c r="K648" s="92">
        <v>96</v>
      </c>
      <c r="L648" s="85"/>
      <c r="M648" s="56" t="s">
        <v>10186</v>
      </c>
      <c r="N648" s="36" t="s">
        <v>10187</v>
      </c>
      <c r="O648" s="3"/>
    </row>
    <row r="649" s="8" customFormat="1" ht="104" spans="1:15">
      <c r="A649" s="105">
        <v>104</v>
      </c>
      <c r="B649" s="45" t="s">
        <v>218</v>
      </c>
      <c r="C649" s="111" t="s">
        <v>11652</v>
      </c>
      <c r="D649" s="109" t="s">
        <v>11653</v>
      </c>
      <c r="E649" s="109" t="s">
        <v>11654</v>
      </c>
      <c r="F649" s="109" t="s">
        <v>11655</v>
      </c>
      <c r="G649" s="110" t="s">
        <v>76</v>
      </c>
      <c r="H649" s="110" t="s">
        <v>972</v>
      </c>
      <c r="I649" s="92">
        <v>312</v>
      </c>
      <c r="J649" s="92">
        <v>281</v>
      </c>
      <c r="K649" s="92">
        <v>250</v>
      </c>
      <c r="L649" s="85"/>
      <c r="M649" s="56" t="s">
        <v>10186</v>
      </c>
      <c r="N649" s="36" t="s">
        <v>10187</v>
      </c>
      <c r="O649" s="3"/>
    </row>
    <row r="650" s="8" customFormat="1" ht="26" spans="1:15">
      <c r="A650" s="105"/>
      <c r="B650" s="45" t="s">
        <v>218</v>
      </c>
      <c r="C650" s="111" t="s">
        <v>11656</v>
      </c>
      <c r="D650" s="109" t="s">
        <v>11657</v>
      </c>
      <c r="E650" s="109"/>
      <c r="F650" s="109"/>
      <c r="G650" s="110" t="s">
        <v>76</v>
      </c>
      <c r="H650" s="110" t="s">
        <v>972</v>
      </c>
      <c r="I650" s="92">
        <v>94</v>
      </c>
      <c r="J650" s="92">
        <v>84</v>
      </c>
      <c r="K650" s="92">
        <v>75</v>
      </c>
      <c r="L650" s="85" t="s">
        <v>10205</v>
      </c>
      <c r="M650" s="56" t="s">
        <v>10186</v>
      </c>
      <c r="N650" s="36" t="s">
        <v>10187</v>
      </c>
      <c r="O650" s="3"/>
    </row>
    <row r="651" s="8" customFormat="1" ht="91" spans="1:15">
      <c r="A651" s="105">
        <v>105</v>
      </c>
      <c r="B651" s="45" t="s">
        <v>218</v>
      </c>
      <c r="C651" s="111" t="s">
        <v>11658</v>
      </c>
      <c r="D651" s="109" t="s">
        <v>11659</v>
      </c>
      <c r="E651" s="109" t="s">
        <v>11660</v>
      </c>
      <c r="F651" s="109" t="s">
        <v>11661</v>
      </c>
      <c r="G651" s="110" t="s">
        <v>29</v>
      </c>
      <c r="H651" s="110" t="s">
        <v>11412</v>
      </c>
      <c r="I651" s="92">
        <v>600</v>
      </c>
      <c r="J651" s="92">
        <v>540</v>
      </c>
      <c r="K651" s="92">
        <v>480</v>
      </c>
      <c r="L651" s="85"/>
      <c r="M651" s="56" t="s">
        <v>10186</v>
      </c>
      <c r="N651" s="36" t="s">
        <v>10187</v>
      </c>
      <c r="O651" s="3"/>
    </row>
    <row r="652" s="8" customFormat="1" ht="26" spans="1:15">
      <c r="A652" s="105"/>
      <c r="B652" s="45" t="s">
        <v>218</v>
      </c>
      <c r="C652" s="111" t="s">
        <v>11662</v>
      </c>
      <c r="D652" s="109" t="s">
        <v>11663</v>
      </c>
      <c r="E652" s="109"/>
      <c r="F652" s="109"/>
      <c r="G652" s="110" t="s">
        <v>29</v>
      </c>
      <c r="H652" s="110" t="s">
        <v>11412</v>
      </c>
      <c r="I652" s="92">
        <v>180</v>
      </c>
      <c r="J652" s="92">
        <v>162</v>
      </c>
      <c r="K652" s="92">
        <v>144</v>
      </c>
      <c r="L652" s="85" t="s">
        <v>10205</v>
      </c>
      <c r="M652" s="56" t="s">
        <v>10186</v>
      </c>
      <c r="N652" s="36" t="s">
        <v>10187</v>
      </c>
      <c r="O652" s="3"/>
    </row>
    <row r="653" s="8" customFormat="1" ht="78" spans="1:15">
      <c r="A653" s="105">
        <v>106</v>
      </c>
      <c r="B653" s="45" t="s">
        <v>218</v>
      </c>
      <c r="C653" s="111" t="s">
        <v>11664</v>
      </c>
      <c r="D653" s="109" t="s">
        <v>11665</v>
      </c>
      <c r="E653" s="109" t="s">
        <v>11666</v>
      </c>
      <c r="F653" s="109" t="s">
        <v>11667</v>
      </c>
      <c r="G653" s="110" t="s">
        <v>45</v>
      </c>
      <c r="H653" s="110" t="s">
        <v>11080</v>
      </c>
      <c r="I653" s="92">
        <v>20</v>
      </c>
      <c r="J653" s="92">
        <v>18</v>
      </c>
      <c r="K653" s="92">
        <v>16</v>
      </c>
      <c r="L653" s="85"/>
      <c r="M653" s="56" t="s">
        <v>10186</v>
      </c>
      <c r="N653" s="36" t="s">
        <v>10187</v>
      </c>
      <c r="O653" s="3"/>
    </row>
    <row r="654" s="8" customFormat="1" ht="26" spans="1:15">
      <c r="A654" s="105"/>
      <c r="B654" s="45" t="s">
        <v>218</v>
      </c>
      <c r="C654" s="111" t="s">
        <v>11668</v>
      </c>
      <c r="D654" s="109" t="s">
        <v>11669</v>
      </c>
      <c r="E654" s="109"/>
      <c r="F654" s="109"/>
      <c r="G654" s="110" t="s">
        <v>45</v>
      </c>
      <c r="H654" s="110" t="s">
        <v>11080</v>
      </c>
      <c r="I654" s="90">
        <v>6</v>
      </c>
      <c r="J654" s="89">
        <v>5.4</v>
      </c>
      <c r="K654" s="89">
        <v>4.8</v>
      </c>
      <c r="L654" s="85" t="s">
        <v>10205</v>
      </c>
      <c r="M654" s="56" t="s">
        <v>10186</v>
      </c>
      <c r="N654" s="36" t="s">
        <v>10187</v>
      </c>
      <c r="O654" s="3"/>
    </row>
    <row r="655" s="8" customFormat="1" ht="91" spans="1:15">
      <c r="A655" s="105">
        <v>107</v>
      </c>
      <c r="B655" s="45" t="s">
        <v>218</v>
      </c>
      <c r="C655" s="111" t="s">
        <v>11670</v>
      </c>
      <c r="D655" s="109" t="s">
        <v>11671</v>
      </c>
      <c r="E655" s="109" t="s">
        <v>11672</v>
      </c>
      <c r="F655" s="109" t="s">
        <v>11673</v>
      </c>
      <c r="G655" s="110" t="s">
        <v>76</v>
      </c>
      <c r="H655" s="110" t="s">
        <v>11080</v>
      </c>
      <c r="I655" s="92">
        <v>207</v>
      </c>
      <c r="J655" s="92">
        <v>186</v>
      </c>
      <c r="K655" s="92">
        <v>166</v>
      </c>
      <c r="L655" s="85" t="s">
        <v>11674</v>
      </c>
      <c r="M655" s="56" t="s">
        <v>10186</v>
      </c>
      <c r="N655" s="36" t="s">
        <v>10187</v>
      </c>
      <c r="O655" s="3"/>
    </row>
    <row r="656" s="8" customFormat="1" ht="26" spans="1:15">
      <c r="A656" s="105"/>
      <c r="B656" s="45" t="s">
        <v>218</v>
      </c>
      <c r="C656" s="111" t="s">
        <v>11675</v>
      </c>
      <c r="D656" s="109" t="s">
        <v>11676</v>
      </c>
      <c r="E656" s="109"/>
      <c r="F656" s="109"/>
      <c r="G656" s="110" t="s">
        <v>76</v>
      </c>
      <c r="H656" s="110" t="s">
        <v>11080</v>
      </c>
      <c r="I656" s="92">
        <v>62</v>
      </c>
      <c r="J656" s="92">
        <v>56</v>
      </c>
      <c r="K656" s="92">
        <v>50</v>
      </c>
      <c r="L656" s="85" t="s">
        <v>10205</v>
      </c>
      <c r="M656" s="56" t="s">
        <v>10186</v>
      </c>
      <c r="N656" s="36" t="s">
        <v>10187</v>
      </c>
      <c r="O656" s="3"/>
    </row>
    <row r="657" s="8" customFormat="1" ht="26" spans="1:15">
      <c r="A657" s="105"/>
      <c r="B657" s="45" t="s">
        <v>218</v>
      </c>
      <c r="C657" s="111" t="s">
        <v>11677</v>
      </c>
      <c r="D657" s="109" t="s">
        <v>11678</v>
      </c>
      <c r="E657" s="109"/>
      <c r="F657" s="109"/>
      <c r="G657" s="110" t="s">
        <v>76</v>
      </c>
      <c r="H657" s="110" t="s">
        <v>11080</v>
      </c>
      <c r="I657" s="92">
        <v>62</v>
      </c>
      <c r="J657" s="92">
        <v>56</v>
      </c>
      <c r="K657" s="92">
        <v>50</v>
      </c>
      <c r="L657" s="85"/>
      <c r="M657" s="56" t="s">
        <v>10186</v>
      </c>
      <c r="N657" s="36" t="s">
        <v>10187</v>
      </c>
      <c r="O657" s="3"/>
    </row>
    <row r="658" s="8" customFormat="1" ht="78" spans="1:15">
      <c r="A658" s="105">
        <v>108</v>
      </c>
      <c r="B658" s="45" t="s">
        <v>218</v>
      </c>
      <c r="C658" s="111" t="s">
        <v>11679</v>
      </c>
      <c r="D658" s="109" t="s">
        <v>11680</v>
      </c>
      <c r="E658" s="109" t="s">
        <v>11681</v>
      </c>
      <c r="F658" s="109" t="s">
        <v>11682</v>
      </c>
      <c r="G658" s="110" t="s">
        <v>29</v>
      </c>
      <c r="H658" s="110" t="s">
        <v>11080</v>
      </c>
      <c r="I658" s="92">
        <v>450</v>
      </c>
      <c r="J658" s="92">
        <v>405</v>
      </c>
      <c r="K658" s="92">
        <v>360</v>
      </c>
      <c r="L658" s="85" t="s">
        <v>11683</v>
      </c>
      <c r="M658" s="56" t="s">
        <v>10186</v>
      </c>
      <c r="N658" s="36" t="s">
        <v>10187</v>
      </c>
      <c r="O658" s="3"/>
    </row>
    <row r="659" s="8" customFormat="1" ht="26" spans="1:15">
      <c r="A659" s="105"/>
      <c r="B659" s="45" t="s">
        <v>218</v>
      </c>
      <c r="C659" s="111" t="s">
        <v>11684</v>
      </c>
      <c r="D659" s="109" t="s">
        <v>11685</v>
      </c>
      <c r="E659" s="109"/>
      <c r="F659" s="109"/>
      <c r="G659" s="110" t="s">
        <v>29</v>
      </c>
      <c r="H659" s="110" t="s">
        <v>11080</v>
      </c>
      <c r="I659" s="92">
        <v>135</v>
      </c>
      <c r="J659" s="92">
        <v>122</v>
      </c>
      <c r="K659" s="92">
        <v>108</v>
      </c>
      <c r="L659" s="85" t="s">
        <v>10205</v>
      </c>
      <c r="M659" s="56" t="s">
        <v>10186</v>
      </c>
      <c r="N659" s="36" t="s">
        <v>10187</v>
      </c>
      <c r="O659" s="3"/>
    </row>
    <row r="660" s="8" customFormat="1" ht="26" spans="1:15">
      <c r="A660" s="105"/>
      <c r="B660" s="45" t="s">
        <v>218</v>
      </c>
      <c r="C660" s="111" t="s">
        <v>11686</v>
      </c>
      <c r="D660" s="109" t="s">
        <v>11687</v>
      </c>
      <c r="E660" s="109"/>
      <c r="F660" s="109"/>
      <c r="G660" s="110" t="s">
        <v>29</v>
      </c>
      <c r="H660" s="110" t="s">
        <v>11080</v>
      </c>
      <c r="I660" s="92">
        <v>450</v>
      </c>
      <c r="J660" s="92">
        <v>405</v>
      </c>
      <c r="K660" s="92">
        <v>360</v>
      </c>
      <c r="L660" s="85"/>
      <c r="M660" s="56" t="s">
        <v>10186</v>
      </c>
      <c r="N660" s="36" t="s">
        <v>10187</v>
      </c>
      <c r="O660" s="3"/>
    </row>
    <row r="661" s="8" customFormat="1" ht="91" spans="1:15">
      <c r="A661" s="105">
        <v>109</v>
      </c>
      <c r="B661" s="45" t="s">
        <v>218</v>
      </c>
      <c r="C661" s="111" t="s">
        <v>11688</v>
      </c>
      <c r="D661" s="109" t="s">
        <v>11689</v>
      </c>
      <c r="E661" s="109" t="s">
        <v>11690</v>
      </c>
      <c r="F661" s="109" t="s">
        <v>11691</v>
      </c>
      <c r="G661" s="110" t="s">
        <v>45</v>
      </c>
      <c r="H661" s="110" t="s">
        <v>11080</v>
      </c>
      <c r="I661" s="92">
        <v>600</v>
      </c>
      <c r="J661" s="92">
        <v>540</v>
      </c>
      <c r="K661" s="92">
        <v>480</v>
      </c>
      <c r="L661" s="85"/>
      <c r="M661" s="56" t="s">
        <v>10186</v>
      </c>
      <c r="N661" s="36" t="s">
        <v>10187</v>
      </c>
      <c r="O661" s="3"/>
    </row>
    <row r="662" s="8" customFormat="1" ht="26" spans="1:15">
      <c r="A662" s="105"/>
      <c r="B662" s="45" t="s">
        <v>218</v>
      </c>
      <c r="C662" s="111" t="s">
        <v>11692</v>
      </c>
      <c r="D662" s="109" t="s">
        <v>11693</v>
      </c>
      <c r="E662" s="109"/>
      <c r="F662" s="109"/>
      <c r="G662" s="110" t="s">
        <v>45</v>
      </c>
      <c r="H662" s="110" t="s">
        <v>11080</v>
      </c>
      <c r="I662" s="92">
        <v>180</v>
      </c>
      <c r="J662" s="92">
        <v>162</v>
      </c>
      <c r="K662" s="92">
        <v>144</v>
      </c>
      <c r="L662" s="85" t="s">
        <v>10205</v>
      </c>
      <c r="M662" s="56" t="s">
        <v>10186</v>
      </c>
      <c r="N662" s="36" t="s">
        <v>10187</v>
      </c>
      <c r="O662" s="3"/>
    </row>
    <row r="663" s="8" customFormat="1" ht="39" spans="1:15">
      <c r="A663" s="105"/>
      <c r="B663" s="45" t="s">
        <v>218</v>
      </c>
      <c r="C663" s="111" t="s">
        <v>11694</v>
      </c>
      <c r="D663" s="109" t="s">
        <v>11695</v>
      </c>
      <c r="E663" s="109"/>
      <c r="F663" s="109"/>
      <c r="G663" s="110" t="s">
        <v>45</v>
      </c>
      <c r="H663" s="110" t="s">
        <v>11080</v>
      </c>
      <c r="I663" s="92">
        <v>600</v>
      </c>
      <c r="J663" s="92">
        <v>540</v>
      </c>
      <c r="K663" s="92">
        <v>480</v>
      </c>
      <c r="L663" s="85"/>
      <c r="M663" s="56" t="s">
        <v>10186</v>
      </c>
      <c r="N663" s="36" t="s">
        <v>10187</v>
      </c>
      <c r="O663" s="3"/>
    </row>
    <row r="664" s="8" customFormat="1" ht="91" spans="1:15">
      <c r="A664" s="105">
        <v>110</v>
      </c>
      <c r="B664" s="45" t="s">
        <v>218</v>
      </c>
      <c r="C664" s="111" t="s">
        <v>11696</v>
      </c>
      <c r="D664" s="109" t="s">
        <v>11697</v>
      </c>
      <c r="E664" s="109" t="s">
        <v>11698</v>
      </c>
      <c r="F664" s="109" t="s">
        <v>11699</v>
      </c>
      <c r="G664" s="110" t="s">
        <v>45</v>
      </c>
      <c r="H664" s="110" t="s">
        <v>11080</v>
      </c>
      <c r="I664" s="92">
        <v>200</v>
      </c>
      <c r="J664" s="92">
        <v>180</v>
      </c>
      <c r="K664" s="92">
        <v>160</v>
      </c>
      <c r="L664" s="85"/>
      <c r="M664" s="56" t="s">
        <v>10186</v>
      </c>
      <c r="N664" s="36" t="s">
        <v>10187</v>
      </c>
      <c r="O664" s="3"/>
    </row>
    <row r="665" s="8" customFormat="1" ht="26" spans="1:15">
      <c r="A665" s="105"/>
      <c r="B665" s="45" t="s">
        <v>218</v>
      </c>
      <c r="C665" s="111" t="s">
        <v>11700</v>
      </c>
      <c r="D665" s="109" t="s">
        <v>11701</v>
      </c>
      <c r="E665" s="109"/>
      <c r="F665" s="109"/>
      <c r="G665" s="110" t="s">
        <v>45</v>
      </c>
      <c r="H665" s="110" t="s">
        <v>11080</v>
      </c>
      <c r="I665" s="92">
        <v>60</v>
      </c>
      <c r="J665" s="92">
        <v>54</v>
      </c>
      <c r="K665" s="92">
        <v>48</v>
      </c>
      <c r="L665" s="85" t="s">
        <v>10205</v>
      </c>
      <c r="M665" s="56" t="s">
        <v>10186</v>
      </c>
      <c r="N665" s="36" t="s">
        <v>10187</v>
      </c>
      <c r="O665" s="3"/>
    </row>
    <row r="666" s="8" customFormat="1" ht="78" spans="1:15">
      <c r="A666" s="105">
        <v>111</v>
      </c>
      <c r="B666" s="45" t="s">
        <v>218</v>
      </c>
      <c r="C666" s="111" t="s">
        <v>11702</v>
      </c>
      <c r="D666" s="109" t="s">
        <v>11703</v>
      </c>
      <c r="E666" s="109" t="s">
        <v>11704</v>
      </c>
      <c r="F666" s="109" t="s">
        <v>11705</v>
      </c>
      <c r="G666" s="110" t="s">
        <v>29</v>
      </c>
      <c r="H666" s="110" t="s">
        <v>11080</v>
      </c>
      <c r="I666" s="92">
        <v>90</v>
      </c>
      <c r="J666" s="92">
        <v>81</v>
      </c>
      <c r="K666" s="92">
        <v>72</v>
      </c>
      <c r="L666" s="85"/>
      <c r="M666" s="56" t="s">
        <v>10186</v>
      </c>
      <c r="N666" s="36" t="s">
        <v>10187</v>
      </c>
      <c r="O666" s="3"/>
    </row>
    <row r="667" s="8" customFormat="1" ht="26" spans="1:15">
      <c r="A667" s="105"/>
      <c r="B667" s="45" t="s">
        <v>218</v>
      </c>
      <c r="C667" s="111" t="s">
        <v>11706</v>
      </c>
      <c r="D667" s="109" t="s">
        <v>11707</v>
      </c>
      <c r="E667" s="109"/>
      <c r="F667" s="109"/>
      <c r="G667" s="110" t="s">
        <v>29</v>
      </c>
      <c r="H667" s="110" t="s">
        <v>11080</v>
      </c>
      <c r="I667" s="92">
        <v>27</v>
      </c>
      <c r="J667" s="92">
        <v>24</v>
      </c>
      <c r="K667" s="92">
        <v>22</v>
      </c>
      <c r="L667" s="85" t="s">
        <v>10205</v>
      </c>
      <c r="M667" s="56" t="s">
        <v>10186</v>
      </c>
      <c r="N667" s="36" t="s">
        <v>10187</v>
      </c>
      <c r="O667" s="3"/>
    </row>
    <row r="668" s="8" customFormat="1" ht="78" spans="1:15">
      <c r="A668" s="105">
        <v>112</v>
      </c>
      <c r="B668" s="45" t="s">
        <v>218</v>
      </c>
      <c r="C668" s="111" t="s">
        <v>11708</v>
      </c>
      <c r="D668" s="109" t="s">
        <v>11709</v>
      </c>
      <c r="E668" s="109" t="s">
        <v>11710</v>
      </c>
      <c r="F668" s="109" t="s">
        <v>11711</v>
      </c>
      <c r="G668" s="110" t="s">
        <v>29</v>
      </c>
      <c r="H668" s="110" t="s">
        <v>11080</v>
      </c>
      <c r="I668" s="92">
        <v>195</v>
      </c>
      <c r="J668" s="92">
        <v>176</v>
      </c>
      <c r="K668" s="92">
        <v>156</v>
      </c>
      <c r="L668" s="85"/>
      <c r="M668" s="56" t="s">
        <v>10186</v>
      </c>
      <c r="N668" s="36" t="s">
        <v>10187</v>
      </c>
      <c r="O668" s="3"/>
    </row>
    <row r="669" s="8" customFormat="1" ht="26" spans="1:15">
      <c r="A669" s="105"/>
      <c r="B669" s="45" t="s">
        <v>218</v>
      </c>
      <c r="C669" s="111" t="s">
        <v>11712</v>
      </c>
      <c r="D669" s="109" t="s">
        <v>11713</v>
      </c>
      <c r="E669" s="109"/>
      <c r="F669" s="109"/>
      <c r="G669" s="110" t="s">
        <v>29</v>
      </c>
      <c r="H669" s="110" t="s">
        <v>11080</v>
      </c>
      <c r="I669" s="92">
        <v>59</v>
      </c>
      <c r="J669" s="92">
        <v>53</v>
      </c>
      <c r="K669" s="92">
        <v>47</v>
      </c>
      <c r="L669" s="85" t="s">
        <v>10205</v>
      </c>
      <c r="M669" s="56" t="s">
        <v>10186</v>
      </c>
      <c r="N669" s="36" t="s">
        <v>10187</v>
      </c>
      <c r="O669" s="3"/>
    </row>
    <row r="670" s="8" customFormat="1" ht="26" spans="1:15">
      <c r="A670" s="105"/>
      <c r="B670" s="45" t="s">
        <v>218</v>
      </c>
      <c r="C670" s="111" t="s">
        <v>11714</v>
      </c>
      <c r="D670" s="109" t="s">
        <v>11715</v>
      </c>
      <c r="E670" s="109"/>
      <c r="F670" s="109"/>
      <c r="G670" s="110" t="s">
        <v>29</v>
      </c>
      <c r="H670" s="110" t="s">
        <v>11080</v>
      </c>
      <c r="I670" s="92">
        <v>195</v>
      </c>
      <c r="J670" s="92">
        <v>176</v>
      </c>
      <c r="K670" s="92">
        <v>156</v>
      </c>
      <c r="L670" s="85"/>
      <c r="M670" s="56" t="s">
        <v>10186</v>
      </c>
      <c r="N670" s="36" t="s">
        <v>10187</v>
      </c>
      <c r="O670" s="3"/>
    </row>
    <row r="671" s="8" customFormat="1" ht="78" spans="1:15">
      <c r="A671" s="105">
        <v>113</v>
      </c>
      <c r="B671" s="45" t="s">
        <v>218</v>
      </c>
      <c r="C671" s="111" t="s">
        <v>11716</v>
      </c>
      <c r="D671" s="109" t="s">
        <v>11717</v>
      </c>
      <c r="E671" s="109" t="s">
        <v>11718</v>
      </c>
      <c r="F671" s="109" t="s">
        <v>11719</v>
      </c>
      <c r="G671" s="110" t="s">
        <v>76</v>
      </c>
      <c r="H671" s="110" t="s">
        <v>11312</v>
      </c>
      <c r="I671" s="92">
        <v>300</v>
      </c>
      <c r="J671" s="92">
        <v>270</v>
      </c>
      <c r="K671" s="92">
        <v>240</v>
      </c>
      <c r="L671" s="85" t="s">
        <v>11720</v>
      </c>
      <c r="M671" s="56" t="s">
        <v>10186</v>
      </c>
      <c r="N671" s="36" t="s">
        <v>10187</v>
      </c>
      <c r="O671" s="3"/>
    </row>
    <row r="672" s="8" customFormat="1" ht="26" spans="1:15">
      <c r="A672" s="105"/>
      <c r="B672" s="45" t="s">
        <v>218</v>
      </c>
      <c r="C672" s="111" t="s">
        <v>11721</v>
      </c>
      <c r="D672" s="109" t="s">
        <v>11722</v>
      </c>
      <c r="E672" s="109"/>
      <c r="F672" s="109"/>
      <c r="G672" s="110" t="s">
        <v>76</v>
      </c>
      <c r="H672" s="110" t="s">
        <v>11312</v>
      </c>
      <c r="I672" s="92">
        <v>90</v>
      </c>
      <c r="J672" s="92">
        <v>81</v>
      </c>
      <c r="K672" s="92">
        <v>72</v>
      </c>
      <c r="L672" s="85" t="s">
        <v>10205</v>
      </c>
      <c r="M672" s="56" t="s">
        <v>10186</v>
      </c>
      <c r="N672" s="36" t="s">
        <v>10187</v>
      </c>
      <c r="O672" s="3"/>
    </row>
    <row r="673" s="8" customFormat="1" ht="78" spans="1:15">
      <c r="A673" s="105">
        <v>114</v>
      </c>
      <c r="B673" s="45" t="s">
        <v>218</v>
      </c>
      <c r="C673" s="111" t="s">
        <v>11723</v>
      </c>
      <c r="D673" s="109" t="s">
        <v>11724</v>
      </c>
      <c r="E673" s="109" t="s">
        <v>11725</v>
      </c>
      <c r="F673" s="109" t="s">
        <v>11726</v>
      </c>
      <c r="G673" s="110" t="s">
        <v>76</v>
      </c>
      <c r="H673" s="110" t="s">
        <v>11312</v>
      </c>
      <c r="I673" s="92">
        <v>270</v>
      </c>
      <c r="J673" s="92">
        <v>243</v>
      </c>
      <c r="K673" s="92">
        <v>216</v>
      </c>
      <c r="L673" s="85" t="s">
        <v>11720</v>
      </c>
      <c r="M673" s="56" t="s">
        <v>10186</v>
      </c>
      <c r="N673" s="36" t="s">
        <v>10187</v>
      </c>
      <c r="O673" s="3"/>
    </row>
    <row r="674" s="8" customFormat="1" ht="26" spans="1:15">
      <c r="A674" s="105"/>
      <c r="B674" s="45" t="s">
        <v>218</v>
      </c>
      <c r="C674" s="111" t="s">
        <v>11727</v>
      </c>
      <c r="D674" s="109" t="s">
        <v>11728</v>
      </c>
      <c r="E674" s="109"/>
      <c r="F674" s="109"/>
      <c r="G674" s="110" t="s">
        <v>76</v>
      </c>
      <c r="H674" s="110" t="s">
        <v>11312</v>
      </c>
      <c r="I674" s="92">
        <v>81</v>
      </c>
      <c r="J674" s="92">
        <v>73</v>
      </c>
      <c r="K674" s="92">
        <v>65</v>
      </c>
      <c r="L674" s="85" t="s">
        <v>10205</v>
      </c>
      <c r="M674" s="56" t="s">
        <v>10186</v>
      </c>
      <c r="N674" s="36" t="s">
        <v>10187</v>
      </c>
      <c r="O674" s="3"/>
    </row>
    <row r="675" s="8" customFormat="1" ht="155" customHeight="1" spans="1:15">
      <c r="A675" s="105"/>
      <c r="B675" s="45"/>
      <c r="C675" s="106" t="s">
        <v>11729</v>
      </c>
      <c r="D675" s="107" t="s">
        <v>11730</v>
      </c>
      <c r="E675" s="108" t="s">
        <v>11731</v>
      </c>
      <c r="F675" s="108"/>
      <c r="G675" s="108"/>
      <c r="H675" s="108"/>
      <c r="I675" s="108"/>
      <c r="J675" s="108"/>
      <c r="K675" s="108"/>
      <c r="L675" s="108"/>
      <c r="M675" s="56" t="s">
        <v>10186</v>
      </c>
      <c r="N675" s="36" t="s">
        <v>10187</v>
      </c>
      <c r="O675" s="3"/>
    </row>
    <row r="676" s="8" customFormat="1" ht="26" spans="1:15">
      <c r="A676" s="105"/>
      <c r="B676" s="45"/>
      <c r="C676" s="106" t="s">
        <v>11732</v>
      </c>
      <c r="D676" s="107" t="s">
        <v>11733</v>
      </c>
      <c r="E676" s="109"/>
      <c r="F676" s="109"/>
      <c r="G676" s="110"/>
      <c r="H676" s="110"/>
      <c r="I676" s="115"/>
      <c r="J676" s="115"/>
      <c r="K676" s="115"/>
      <c r="L676" s="85"/>
      <c r="M676" s="56" t="s">
        <v>10186</v>
      </c>
      <c r="N676" s="36" t="s">
        <v>10187</v>
      </c>
      <c r="O676" s="3"/>
    </row>
    <row r="677" s="8" customFormat="1" ht="78" spans="1:15">
      <c r="A677" s="105">
        <v>1</v>
      </c>
      <c r="B677" s="45" t="s">
        <v>145</v>
      </c>
      <c r="C677" s="111" t="s">
        <v>11734</v>
      </c>
      <c r="D677" s="109" t="s">
        <v>11735</v>
      </c>
      <c r="E677" s="109" t="s">
        <v>11736</v>
      </c>
      <c r="F677" s="109" t="s">
        <v>11737</v>
      </c>
      <c r="G677" s="110" t="s">
        <v>76</v>
      </c>
      <c r="H677" s="110" t="s">
        <v>1149</v>
      </c>
      <c r="I677" s="90">
        <v>11</v>
      </c>
      <c r="J677" s="90">
        <v>11</v>
      </c>
      <c r="K677" s="90">
        <v>11</v>
      </c>
      <c r="L677" s="85" t="s">
        <v>11738</v>
      </c>
      <c r="M677" s="56" t="s">
        <v>10186</v>
      </c>
      <c r="N677" s="36" t="s">
        <v>10187</v>
      </c>
      <c r="O677" s="3"/>
    </row>
    <row r="678" s="8" customFormat="1" ht="65" spans="1:15">
      <c r="A678" s="105">
        <v>2</v>
      </c>
      <c r="B678" s="45" t="s">
        <v>145</v>
      </c>
      <c r="C678" s="111" t="s">
        <v>11739</v>
      </c>
      <c r="D678" s="109" t="s">
        <v>11740</v>
      </c>
      <c r="E678" s="109" t="s">
        <v>11741</v>
      </c>
      <c r="F678" s="109" t="s">
        <v>11742</v>
      </c>
      <c r="G678" s="110" t="s">
        <v>29</v>
      </c>
      <c r="H678" s="110" t="s">
        <v>1149</v>
      </c>
      <c r="I678" s="90">
        <v>13</v>
      </c>
      <c r="J678" s="90">
        <v>13</v>
      </c>
      <c r="K678" s="90">
        <v>13</v>
      </c>
      <c r="L678" s="85" t="s">
        <v>11743</v>
      </c>
      <c r="M678" s="56" t="s">
        <v>10186</v>
      </c>
      <c r="N678" s="36" t="s">
        <v>10187</v>
      </c>
      <c r="O678" s="3"/>
    </row>
    <row r="679" s="8" customFormat="1" ht="65" spans="1:15">
      <c r="A679" s="105">
        <v>3</v>
      </c>
      <c r="B679" s="45" t="s">
        <v>145</v>
      </c>
      <c r="C679" s="111" t="s">
        <v>11744</v>
      </c>
      <c r="D679" s="109" t="s">
        <v>11745</v>
      </c>
      <c r="E679" s="109" t="s">
        <v>11746</v>
      </c>
      <c r="F679" s="109" t="s">
        <v>11747</v>
      </c>
      <c r="G679" s="110" t="s">
        <v>76</v>
      </c>
      <c r="H679" s="110" t="s">
        <v>46</v>
      </c>
      <c r="I679" s="90">
        <v>24</v>
      </c>
      <c r="J679" s="90">
        <v>24</v>
      </c>
      <c r="K679" s="90">
        <v>24</v>
      </c>
      <c r="L679" s="85"/>
      <c r="M679" s="56" t="s">
        <v>10186</v>
      </c>
      <c r="N679" s="36" t="s">
        <v>10187</v>
      </c>
      <c r="O679" s="3"/>
    </row>
    <row r="680" s="8" customFormat="1" ht="65" spans="1:15">
      <c r="A680" s="105">
        <v>4</v>
      </c>
      <c r="B680" s="45" t="s">
        <v>145</v>
      </c>
      <c r="C680" s="111" t="s">
        <v>11748</v>
      </c>
      <c r="D680" s="109" t="s">
        <v>11749</v>
      </c>
      <c r="E680" s="109" t="s">
        <v>11750</v>
      </c>
      <c r="F680" s="109" t="s">
        <v>11751</v>
      </c>
      <c r="G680" s="110" t="s">
        <v>76</v>
      </c>
      <c r="H680" s="110" t="s">
        <v>1149</v>
      </c>
      <c r="I680" s="90">
        <v>20</v>
      </c>
      <c r="J680" s="90">
        <v>20</v>
      </c>
      <c r="K680" s="90">
        <v>20</v>
      </c>
      <c r="L680" s="85" t="s">
        <v>11752</v>
      </c>
      <c r="M680" s="56" t="s">
        <v>10186</v>
      </c>
      <c r="N680" s="36" t="s">
        <v>10187</v>
      </c>
      <c r="O680" s="3"/>
    </row>
    <row r="681" s="8" customFormat="1" ht="78" spans="1:15">
      <c r="A681" s="105">
        <v>5</v>
      </c>
      <c r="B681" s="45" t="s">
        <v>145</v>
      </c>
      <c r="C681" s="111" t="s">
        <v>11753</v>
      </c>
      <c r="D681" s="109" t="s">
        <v>11754</v>
      </c>
      <c r="E681" s="109" t="s">
        <v>11755</v>
      </c>
      <c r="F681" s="109" t="s">
        <v>11756</v>
      </c>
      <c r="G681" s="110" t="s">
        <v>29</v>
      </c>
      <c r="H681" s="110" t="s">
        <v>46</v>
      </c>
      <c r="I681" s="90">
        <v>115</v>
      </c>
      <c r="J681" s="90">
        <v>115</v>
      </c>
      <c r="K681" s="90">
        <v>115</v>
      </c>
      <c r="L681" s="85"/>
      <c r="M681" s="56" t="s">
        <v>10186</v>
      </c>
      <c r="N681" s="36" t="s">
        <v>10187</v>
      </c>
      <c r="O681" s="3"/>
    </row>
    <row r="682" s="8" customFormat="1" ht="26" spans="1:15">
      <c r="A682" s="105"/>
      <c r="B682" s="45" t="s">
        <v>145</v>
      </c>
      <c r="C682" s="111" t="s">
        <v>11757</v>
      </c>
      <c r="D682" s="109" t="s">
        <v>11758</v>
      </c>
      <c r="E682" s="109"/>
      <c r="F682" s="109"/>
      <c r="G682" s="110" t="s">
        <v>29</v>
      </c>
      <c r="H682" s="110" t="s">
        <v>46</v>
      </c>
      <c r="I682" s="90">
        <v>115</v>
      </c>
      <c r="J682" s="90">
        <v>115</v>
      </c>
      <c r="K682" s="90">
        <v>115</v>
      </c>
      <c r="L682" s="85"/>
      <c r="M682" s="56" t="s">
        <v>10186</v>
      </c>
      <c r="N682" s="36" t="s">
        <v>10187</v>
      </c>
      <c r="O682" s="3"/>
    </row>
    <row r="683" s="8" customFormat="1" ht="65" spans="1:15">
      <c r="A683" s="105">
        <v>6</v>
      </c>
      <c r="B683" s="45" t="s">
        <v>145</v>
      </c>
      <c r="C683" s="111" t="s">
        <v>11759</v>
      </c>
      <c r="D683" s="109" t="s">
        <v>11760</v>
      </c>
      <c r="E683" s="109" t="s">
        <v>11761</v>
      </c>
      <c r="F683" s="109" t="s">
        <v>11762</v>
      </c>
      <c r="G683" s="110" t="s">
        <v>76</v>
      </c>
      <c r="H683" s="110" t="s">
        <v>46</v>
      </c>
      <c r="I683" s="121">
        <v>9</v>
      </c>
      <c r="J683" s="121">
        <v>9</v>
      </c>
      <c r="K683" s="121">
        <v>9</v>
      </c>
      <c r="L683" s="85"/>
      <c r="M683" s="56" t="s">
        <v>10186</v>
      </c>
      <c r="N683" s="36" t="s">
        <v>10187</v>
      </c>
      <c r="O683" s="3"/>
    </row>
    <row r="684" s="8" customFormat="1" ht="78" spans="1:15">
      <c r="A684" s="105">
        <v>7</v>
      </c>
      <c r="B684" s="45" t="s">
        <v>145</v>
      </c>
      <c r="C684" s="111" t="s">
        <v>11763</v>
      </c>
      <c r="D684" s="109" t="s">
        <v>11764</v>
      </c>
      <c r="E684" s="109" t="s">
        <v>11765</v>
      </c>
      <c r="F684" s="109" t="s">
        <v>11766</v>
      </c>
      <c r="G684" s="110" t="s">
        <v>29</v>
      </c>
      <c r="H684" s="110" t="s">
        <v>46</v>
      </c>
      <c r="I684" s="90">
        <v>20</v>
      </c>
      <c r="J684" s="90">
        <v>20</v>
      </c>
      <c r="K684" s="90">
        <v>20</v>
      </c>
      <c r="L684" s="85" t="s">
        <v>11767</v>
      </c>
      <c r="M684" s="56" t="s">
        <v>10186</v>
      </c>
      <c r="N684" s="36" t="s">
        <v>10187</v>
      </c>
      <c r="O684" s="3"/>
    </row>
    <row r="685" s="9" customFormat="1" ht="26" spans="1:15">
      <c r="A685" s="112"/>
      <c r="B685" s="113"/>
      <c r="C685" s="106" t="s">
        <v>6442</v>
      </c>
      <c r="D685" s="107" t="s">
        <v>11768</v>
      </c>
      <c r="E685" s="107"/>
      <c r="F685" s="107"/>
      <c r="G685" s="114"/>
      <c r="H685" s="114"/>
      <c r="I685" s="121"/>
      <c r="J685" s="121"/>
      <c r="K685" s="121"/>
      <c r="L685" s="116"/>
      <c r="M685" s="117" t="s">
        <v>10186</v>
      </c>
      <c r="N685" s="36" t="s">
        <v>10187</v>
      </c>
      <c r="O685" s="118"/>
    </row>
    <row r="686" s="8" customFormat="1" ht="52" spans="1:15">
      <c r="A686" s="105">
        <v>8</v>
      </c>
      <c r="B686" s="45" t="s">
        <v>129</v>
      </c>
      <c r="C686" s="111" t="s">
        <v>11769</v>
      </c>
      <c r="D686" s="109" t="s">
        <v>11770</v>
      </c>
      <c r="E686" s="109" t="s">
        <v>11771</v>
      </c>
      <c r="F686" s="109" t="s">
        <v>11772</v>
      </c>
      <c r="G686" s="110" t="s">
        <v>76</v>
      </c>
      <c r="H686" s="110" t="s">
        <v>6486</v>
      </c>
      <c r="I686" s="121">
        <v>7</v>
      </c>
      <c r="J686" s="121">
        <v>7</v>
      </c>
      <c r="K686" s="121">
        <v>7</v>
      </c>
      <c r="L686" s="85" t="s">
        <v>11773</v>
      </c>
      <c r="M686" s="56" t="s">
        <v>10186</v>
      </c>
      <c r="N686" s="36" t="s">
        <v>10187</v>
      </c>
      <c r="O686" s="3"/>
    </row>
    <row r="687" s="8" customFormat="1" ht="52" spans="1:15">
      <c r="A687" s="105">
        <v>9</v>
      </c>
      <c r="B687" s="45" t="s">
        <v>129</v>
      </c>
      <c r="C687" s="111" t="s">
        <v>11774</v>
      </c>
      <c r="D687" s="109" t="s">
        <v>11775</v>
      </c>
      <c r="E687" s="109" t="s">
        <v>11776</v>
      </c>
      <c r="F687" s="109" t="s">
        <v>11777</v>
      </c>
      <c r="G687" s="110" t="s">
        <v>45</v>
      </c>
      <c r="H687" s="110" t="s">
        <v>6486</v>
      </c>
      <c r="I687" s="121">
        <v>9</v>
      </c>
      <c r="J687" s="121">
        <v>9</v>
      </c>
      <c r="K687" s="90">
        <v>9</v>
      </c>
      <c r="L687" s="85" t="s">
        <v>11773</v>
      </c>
      <c r="M687" s="56" t="s">
        <v>10186</v>
      </c>
      <c r="N687" s="36" t="s">
        <v>10187</v>
      </c>
      <c r="O687" s="3"/>
    </row>
    <row r="688" s="8" customFormat="1" ht="65" spans="1:15">
      <c r="A688" s="105">
        <v>10</v>
      </c>
      <c r="B688" s="45" t="s">
        <v>129</v>
      </c>
      <c r="C688" s="111" t="s">
        <v>11778</v>
      </c>
      <c r="D688" s="109" t="s">
        <v>11779</v>
      </c>
      <c r="E688" s="109" t="s">
        <v>11780</v>
      </c>
      <c r="F688" s="109" t="s">
        <v>11781</v>
      </c>
      <c r="G688" s="110" t="s">
        <v>29</v>
      </c>
      <c r="H688" s="110" t="s">
        <v>46</v>
      </c>
      <c r="I688" s="90">
        <v>120</v>
      </c>
      <c r="J688" s="90">
        <v>120</v>
      </c>
      <c r="K688" s="90">
        <v>120</v>
      </c>
      <c r="L688" s="85"/>
      <c r="M688" s="56" t="s">
        <v>10186</v>
      </c>
      <c r="N688" s="36" t="s">
        <v>10187</v>
      </c>
      <c r="O688" s="3"/>
    </row>
    <row r="689" s="8" customFormat="1" ht="65" spans="1:15">
      <c r="A689" s="105">
        <v>11</v>
      </c>
      <c r="B689" s="45" t="s">
        <v>129</v>
      </c>
      <c r="C689" s="111" t="s">
        <v>11782</v>
      </c>
      <c r="D689" s="109" t="s">
        <v>11783</v>
      </c>
      <c r="E689" s="109" t="s">
        <v>11784</v>
      </c>
      <c r="F689" s="109" t="s">
        <v>11785</v>
      </c>
      <c r="G689" s="110" t="s">
        <v>45</v>
      </c>
      <c r="H689" s="110" t="s">
        <v>83</v>
      </c>
      <c r="I689" s="90">
        <v>230</v>
      </c>
      <c r="J689" s="90">
        <v>230</v>
      </c>
      <c r="K689" s="90">
        <v>230</v>
      </c>
      <c r="L689" s="85"/>
      <c r="M689" s="56" t="s">
        <v>10186</v>
      </c>
      <c r="N689" s="36" t="s">
        <v>10187</v>
      </c>
      <c r="O689" s="3"/>
    </row>
    <row r="690" s="8" customFormat="1" ht="65" spans="1:15">
      <c r="A690" s="105">
        <v>12</v>
      </c>
      <c r="B690" s="45" t="s">
        <v>129</v>
      </c>
      <c r="C690" s="111" t="s">
        <v>11786</v>
      </c>
      <c r="D690" s="109" t="s">
        <v>11787</v>
      </c>
      <c r="E690" s="109" t="s">
        <v>11788</v>
      </c>
      <c r="F690" s="109" t="s">
        <v>11789</v>
      </c>
      <c r="G690" s="110" t="s">
        <v>29</v>
      </c>
      <c r="H690" s="110" t="s">
        <v>46</v>
      </c>
      <c r="I690" s="90">
        <v>33</v>
      </c>
      <c r="J690" s="90">
        <v>33</v>
      </c>
      <c r="K690" s="90">
        <v>33</v>
      </c>
      <c r="L690" s="85" t="s">
        <v>11790</v>
      </c>
      <c r="M690" s="56" t="s">
        <v>10186</v>
      </c>
      <c r="N690" s="36" t="s">
        <v>10187</v>
      </c>
      <c r="O690" s="3"/>
    </row>
    <row r="691" s="8" customFormat="1" ht="78" spans="1:15">
      <c r="A691" s="105">
        <v>13</v>
      </c>
      <c r="B691" s="45" t="s">
        <v>129</v>
      </c>
      <c r="C691" s="111" t="s">
        <v>11791</v>
      </c>
      <c r="D691" s="109" t="s">
        <v>11792</v>
      </c>
      <c r="E691" s="109" t="s">
        <v>11793</v>
      </c>
      <c r="F691" s="109" t="s">
        <v>11794</v>
      </c>
      <c r="G691" s="110" t="s">
        <v>29</v>
      </c>
      <c r="H691" s="110" t="s">
        <v>11795</v>
      </c>
      <c r="I691" s="90">
        <v>27</v>
      </c>
      <c r="J691" s="90">
        <v>27</v>
      </c>
      <c r="K691" s="90">
        <v>27</v>
      </c>
      <c r="L691" s="85"/>
      <c r="M691" s="56" t="s">
        <v>10186</v>
      </c>
      <c r="N691" s="36" t="s">
        <v>10187</v>
      </c>
      <c r="O691" s="3"/>
    </row>
    <row r="692" s="8" customFormat="1" ht="52" spans="1:15">
      <c r="A692" s="105">
        <v>14</v>
      </c>
      <c r="B692" s="45" t="s">
        <v>129</v>
      </c>
      <c r="C692" s="111" t="s">
        <v>11796</v>
      </c>
      <c r="D692" s="109" t="s">
        <v>11797</v>
      </c>
      <c r="E692" s="109" t="s">
        <v>11798</v>
      </c>
      <c r="F692" s="109" t="s">
        <v>11799</v>
      </c>
      <c r="G692" s="110" t="s">
        <v>29</v>
      </c>
      <c r="H692" s="110" t="s">
        <v>46</v>
      </c>
      <c r="I692" s="90">
        <v>47</v>
      </c>
      <c r="J692" s="90">
        <v>47</v>
      </c>
      <c r="K692" s="90">
        <v>47</v>
      </c>
      <c r="L692" s="85"/>
      <c r="M692" s="56" t="s">
        <v>10186</v>
      </c>
      <c r="N692" s="36" t="s">
        <v>10187</v>
      </c>
      <c r="O692" s="3"/>
    </row>
    <row r="693" s="8" customFormat="1" ht="52" spans="1:15">
      <c r="A693" s="105">
        <v>15</v>
      </c>
      <c r="B693" s="45" t="s">
        <v>129</v>
      </c>
      <c r="C693" s="111" t="s">
        <v>11800</v>
      </c>
      <c r="D693" s="109" t="s">
        <v>11801</v>
      </c>
      <c r="E693" s="109" t="s">
        <v>11802</v>
      </c>
      <c r="F693" s="109" t="s">
        <v>11803</v>
      </c>
      <c r="G693" s="110" t="s">
        <v>76</v>
      </c>
      <c r="H693" s="110" t="s">
        <v>11804</v>
      </c>
      <c r="I693" s="90">
        <v>28</v>
      </c>
      <c r="J693" s="90">
        <v>28</v>
      </c>
      <c r="K693" s="90">
        <v>28</v>
      </c>
      <c r="L693" s="85"/>
      <c r="M693" s="56" t="s">
        <v>10186</v>
      </c>
      <c r="N693" s="36" t="s">
        <v>10187</v>
      </c>
      <c r="O693" s="3"/>
    </row>
    <row r="694" s="8" customFormat="1" ht="26" spans="1:15">
      <c r="A694" s="105"/>
      <c r="B694" s="45" t="s">
        <v>129</v>
      </c>
      <c r="C694" s="111" t="s">
        <v>11805</v>
      </c>
      <c r="D694" s="109" t="s">
        <v>11806</v>
      </c>
      <c r="E694" s="109"/>
      <c r="F694" s="109"/>
      <c r="G694" s="110" t="s">
        <v>76</v>
      </c>
      <c r="H694" s="110" t="s">
        <v>11804</v>
      </c>
      <c r="I694" s="92">
        <v>28</v>
      </c>
      <c r="J694" s="92">
        <v>28</v>
      </c>
      <c r="K694" s="92">
        <v>28</v>
      </c>
      <c r="L694" s="85"/>
      <c r="M694" s="56" t="s">
        <v>10186</v>
      </c>
      <c r="N694" s="36" t="s">
        <v>10187</v>
      </c>
      <c r="O694" s="3"/>
    </row>
    <row r="695" s="8" customFormat="1" ht="52" spans="1:15">
      <c r="A695" s="105">
        <v>16</v>
      </c>
      <c r="B695" s="45" t="s">
        <v>129</v>
      </c>
      <c r="C695" s="111" t="s">
        <v>11807</v>
      </c>
      <c r="D695" s="109" t="s">
        <v>11808</v>
      </c>
      <c r="E695" s="109" t="s">
        <v>11809</v>
      </c>
      <c r="F695" s="109" t="s">
        <v>11810</v>
      </c>
      <c r="G695" s="110" t="s">
        <v>76</v>
      </c>
      <c r="H695" s="110" t="s">
        <v>46</v>
      </c>
      <c r="I695" s="90">
        <v>526</v>
      </c>
      <c r="J695" s="90">
        <v>526</v>
      </c>
      <c r="K695" s="90">
        <v>526</v>
      </c>
      <c r="L695" s="85" t="s">
        <v>11811</v>
      </c>
      <c r="M695" s="56" t="s">
        <v>10186</v>
      </c>
      <c r="N695" s="36" t="s">
        <v>10187</v>
      </c>
      <c r="O695" s="3"/>
    </row>
    <row r="696" s="8" customFormat="1" ht="52" spans="1:15">
      <c r="A696" s="105">
        <v>17</v>
      </c>
      <c r="B696" s="45" t="s">
        <v>129</v>
      </c>
      <c r="C696" s="111" t="s">
        <v>11812</v>
      </c>
      <c r="D696" s="109" t="s">
        <v>11813</v>
      </c>
      <c r="E696" s="109" t="s">
        <v>11814</v>
      </c>
      <c r="F696" s="109" t="s">
        <v>11810</v>
      </c>
      <c r="G696" s="110" t="s">
        <v>76</v>
      </c>
      <c r="H696" s="110" t="s">
        <v>46</v>
      </c>
      <c r="I696" s="90">
        <v>713</v>
      </c>
      <c r="J696" s="90">
        <v>713</v>
      </c>
      <c r="K696" s="90">
        <v>713</v>
      </c>
      <c r="L696" s="85" t="s">
        <v>11811</v>
      </c>
      <c r="M696" s="56" t="s">
        <v>10186</v>
      </c>
      <c r="N696" s="36" t="s">
        <v>10187</v>
      </c>
      <c r="O696" s="3"/>
    </row>
    <row r="697" s="8" customFormat="1" ht="52" spans="1:15">
      <c r="A697" s="105">
        <v>18</v>
      </c>
      <c r="B697" s="45" t="s">
        <v>129</v>
      </c>
      <c r="C697" s="111" t="s">
        <v>11815</v>
      </c>
      <c r="D697" s="109" t="s">
        <v>11816</v>
      </c>
      <c r="E697" s="109" t="s">
        <v>11817</v>
      </c>
      <c r="F697" s="109" t="s">
        <v>11810</v>
      </c>
      <c r="G697" s="110" t="s">
        <v>76</v>
      </c>
      <c r="H697" s="110" t="s">
        <v>46</v>
      </c>
      <c r="I697" s="90">
        <v>993</v>
      </c>
      <c r="J697" s="90">
        <v>993</v>
      </c>
      <c r="K697" s="90">
        <v>993</v>
      </c>
      <c r="L697" s="85" t="s">
        <v>11811</v>
      </c>
      <c r="M697" s="56" t="s">
        <v>10186</v>
      </c>
      <c r="N697" s="36" t="s">
        <v>10187</v>
      </c>
      <c r="O697" s="3"/>
    </row>
    <row r="698" s="8" customFormat="1" ht="52" spans="1:15">
      <c r="A698" s="105">
        <v>19</v>
      </c>
      <c r="B698" s="45" t="s">
        <v>129</v>
      </c>
      <c r="C698" s="111" t="s">
        <v>11818</v>
      </c>
      <c r="D698" s="109" t="s">
        <v>11819</v>
      </c>
      <c r="E698" s="109" t="s">
        <v>11820</v>
      </c>
      <c r="F698" s="109" t="s">
        <v>11810</v>
      </c>
      <c r="G698" s="110" t="s">
        <v>76</v>
      </c>
      <c r="H698" s="110" t="s">
        <v>46</v>
      </c>
      <c r="I698" s="90">
        <v>1190</v>
      </c>
      <c r="J698" s="90">
        <v>1190</v>
      </c>
      <c r="K698" s="90">
        <v>1190</v>
      </c>
      <c r="L698" s="85"/>
      <c r="M698" s="56" t="s">
        <v>10186</v>
      </c>
      <c r="N698" s="36" t="s">
        <v>10187</v>
      </c>
      <c r="O698" s="3"/>
    </row>
    <row r="699" s="8" customFormat="1" ht="26" spans="1:15">
      <c r="A699" s="105"/>
      <c r="B699" s="45"/>
      <c r="C699" s="111" t="s">
        <v>8993</v>
      </c>
      <c r="D699" s="109" t="s">
        <v>11733</v>
      </c>
      <c r="E699" s="109"/>
      <c r="F699" s="109"/>
      <c r="G699" s="110"/>
      <c r="H699" s="110"/>
      <c r="I699" s="121"/>
      <c r="J699" s="121"/>
      <c r="K699" s="121"/>
      <c r="L699" s="85"/>
      <c r="M699" s="56" t="s">
        <v>10186</v>
      </c>
      <c r="N699" s="36" t="s">
        <v>10187</v>
      </c>
      <c r="O699" s="3"/>
    </row>
    <row r="700" s="8" customFormat="1" ht="78" spans="1:15">
      <c r="A700" s="105">
        <v>20</v>
      </c>
      <c r="B700" s="45" t="s">
        <v>218</v>
      </c>
      <c r="C700" s="111" t="s">
        <v>11821</v>
      </c>
      <c r="D700" s="109" t="s">
        <v>11822</v>
      </c>
      <c r="E700" s="109" t="s">
        <v>11823</v>
      </c>
      <c r="F700" s="109" t="s">
        <v>11824</v>
      </c>
      <c r="G700" s="110" t="s">
        <v>76</v>
      </c>
      <c r="H700" s="110" t="s">
        <v>6486</v>
      </c>
      <c r="I700" s="90">
        <v>170</v>
      </c>
      <c r="J700" s="90">
        <v>153</v>
      </c>
      <c r="K700" s="90">
        <v>136</v>
      </c>
      <c r="L700" s="85" t="s">
        <v>11825</v>
      </c>
      <c r="M700" s="56" t="s">
        <v>10186</v>
      </c>
      <c r="N700" s="36" t="s">
        <v>10187</v>
      </c>
      <c r="O700" s="3"/>
    </row>
    <row r="701" s="8" customFormat="1" ht="26" spans="1:15">
      <c r="A701" s="105"/>
      <c r="B701" s="45" t="s">
        <v>218</v>
      </c>
      <c r="C701" s="111" t="s">
        <v>11826</v>
      </c>
      <c r="D701" s="109" t="s">
        <v>11827</v>
      </c>
      <c r="E701" s="109"/>
      <c r="F701" s="109"/>
      <c r="G701" s="110" t="s">
        <v>76</v>
      </c>
      <c r="H701" s="110" t="s">
        <v>6486</v>
      </c>
      <c r="I701" s="92">
        <v>51</v>
      </c>
      <c r="J701" s="92">
        <v>46</v>
      </c>
      <c r="K701" s="92">
        <v>41</v>
      </c>
      <c r="L701" s="85" t="s">
        <v>10205</v>
      </c>
      <c r="M701" s="56" t="s">
        <v>10186</v>
      </c>
      <c r="N701" s="36" t="s">
        <v>10187</v>
      </c>
      <c r="O701" s="3"/>
    </row>
    <row r="702" s="8" customFormat="1" ht="52" spans="1:15">
      <c r="A702" s="105">
        <v>21</v>
      </c>
      <c r="B702" s="45" t="s">
        <v>218</v>
      </c>
      <c r="C702" s="111" t="s">
        <v>11828</v>
      </c>
      <c r="D702" s="109" t="s">
        <v>11829</v>
      </c>
      <c r="E702" s="109" t="s">
        <v>11830</v>
      </c>
      <c r="F702" s="109" t="s">
        <v>11831</v>
      </c>
      <c r="G702" s="110" t="s">
        <v>45</v>
      </c>
      <c r="H702" s="110" t="s">
        <v>11804</v>
      </c>
      <c r="I702" s="90">
        <v>525</v>
      </c>
      <c r="J702" s="90">
        <v>473</v>
      </c>
      <c r="K702" s="90">
        <v>420</v>
      </c>
      <c r="L702" s="85"/>
      <c r="M702" s="56" t="s">
        <v>10186</v>
      </c>
      <c r="N702" s="36" t="s">
        <v>10187</v>
      </c>
      <c r="O702" s="3"/>
    </row>
    <row r="703" s="8" customFormat="1" ht="26" spans="1:15">
      <c r="A703" s="105"/>
      <c r="B703" s="45" t="s">
        <v>218</v>
      </c>
      <c r="C703" s="111" t="s">
        <v>11832</v>
      </c>
      <c r="D703" s="109" t="s">
        <v>11833</v>
      </c>
      <c r="E703" s="109"/>
      <c r="F703" s="109"/>
      <c r="G703" s="110" t="s">
        <v>45</v>
      </c>
      <c r="H703" s="110" t="s">
        <v>11804</v>
      </c>
      <c r="I703" s="92">
        <v>158</v>
      </c>
      <c r="J703" s="92">
        <v>142</v>
      </c>
      <c r="K703" s="92">
        <v>126</v>
      </c>
      <c r="L703" s="85" t="s">
        <v>10205</v>
      </c>
      <c r="M703" s="56" t="s">
        <v>10186</v>
      </c>
      <c r="N703" s="36" t="s">
        <v>10187</v>
      </c>
      <c r="O703" s="3"/>
    </row>
    <row r="704" s="8" customFormat="1" ht="65" spans="1:15">
      <c r="A704" s="105">
        <v>22</v>
      </c>
      <c r="B704" s="45" t="s">
        <v>218</v>
      </c>
      <c r="C704" s="111" t="s">
        <v>11834</v>
      </c>
      <c r="D704" s="109" t="s">
        <v>11835</v>
      </c>
      <c r="E704" s="109" t="s">
        <v>11836</v>
      </c>
      <c r="F704" s="109" t="s">
        <v>11837</v>
      </c>
      <c r="G704" s="110" t="s">
        <v>76</v>
      </c>
      <c r="H704" s="110" t="s">
        <v>4710</v>
      </c>
      <c r="I704" s="90">
        <v>167</v>
      </c>
      <c r="J704" s="90">
        <v>150</v>
      </c>
      <c r="K704" s="90">
        <v>134</v>
      </c>
      <c r="L704" s="85" t="s">
        <v>11838</v>
      </c>
      <c r="M704" s="56" t="s">
        <v>10186</v>
      </c>
      <c r="N704" s="36" t="s">
        <v>10187</v>
      </c>
      <c r="O704" s="3"/>
    </row>
    <row r="705" s="8" customFormat="1" ht="26" spans="1:15">
      <c r="A705" s="105"/>
      <c r="B705" s="45" t="s">
        <v>218</v>
      </c>
      <c r="C705" s="111" t="s">
        <v>11839</v>
      </c>
      <c r="D705" s="109" t="s">
        <v>11840</v>
      </c>
      <c r="E705" s="109"/>
      <c r="F705" s="109"/>
      <c r="G705" s="110" t="s">
        <v>76</v>
      </c>
      <c r="H705" s="110" t="s">
        <v>4710</v>
      </c>
      <c r="I705" s="92">
        <v>50</v>
      </c>
      <c r="J705" s="92">
        <v>45</v>
      </c>
      <c r="K705" s="92">
        <v>40</v>
      </c>
      <c r="L705" s="85" t="s">
        <v>10205</v>
      </c>
      <c r="M705" s="56" t="s">
        <v>10186</v>
      </c>
      <c r="N705" s="36" t="s">
        <v>10187</v>
      </c>
      <c r="O705" s="3"/>
    </row>
    <row r="706" s="8" customFormat="1" ht="39" spans="1:15">
      <c r="A706" s="105"/>
      <c r="B706" s="45" t="s">
        <v>218</v>
      </c>
      <c r="C706" s="111" t="s">
        <v>11841</v>
      </c>
      <c r="D706" s="109" t="s">
        <v>11842</v>
      </c>
      <c r="E706" s="109"/>
      <c r="F706" s="109"/>
      <c r="G706" s="110" t="s">
        <v>76</v>
      </c>
      <c r="H706" s="110" t="s">
        <v>4710</v>
      </c>
      <c r="I706" s="92">
        <v>84</v>
      </c>
      <c r="J706" s="92">
        <v>75</v>
      </c>
      <c r="K706" s="92">
        <v>67</v>
      </c>
      <c r="L706" s="85"/>
      <c r="M706" s="56" t="s">
        <v>10186</v>
      </c>
      <c r="N706" s="36" t="s">
        <v>10187</v>
      </c>
      <c r="O706" s="3"/>
    </row>
    <row r="707" s="8" customFormat="1" ht="65" spans="1:15">
      <c r="A707" s="105">
        <v>23</v>
      </c>
      <c r="B707" s="45" t="s">
        <v>218</v>
      </c>
      <c r="C707" s="111" t="s">
        <v>11843</v>
      </c>
      <c r="D707" s="109" t="s">
        <v>11844</v>
      </c>
      <c r="E707" s="109" t="s">
        <v>11845</v>
      </c>
      <c r="F707" s="109" t="s">
        <v>11837</v>
      </c>
      <c r="G707" s="110" t="s">
        <v>76</v>
      </c>
      <c r="H707" s="110" t="s">
        <v>4710</v>
      </c>
      <c r="I707" s="90">
        <v>252</v>
      </c>
      <c r="J707" s="90">
        <v>227</v>
      </c>
      <c r="K707" s="90">
        <v>202</v>
      </c>
      <c r="L707" s="85" t="s">
        <v>11846</v>
      </c>
      <c r="M707" s="56" t="s">
        <v>10186</v>
      </c>
      <c r="N707" s="36" t="s">
        <v>10187</v>
      </c>
      <c r="O707" s="3"/>
    </row>
    <row r="708" s="8" customFormat="1" ht="26" spans="1:15">
      <c r="A708" s="105"/>
      <c r="B708" s="45" t="s">
        <v>218</v>
      </c>
      <c r="C708" s="111" t="s">
        <v>11847</v>
      </c>
      <c r="D708" s="109" t="s">
        <v>11848</v>
      </c>
      <c r="E708" s="109"/>
      <c r="F708" s="109"/>
      <c r="G708" s="110" t="s">
        <v>76</v>
      </c>
      <c r="H708" s="110" t="s">
        <v>4710</v>
      </c>
      <c r="I708" s="92">
        <v>76</v>
      </c>
      <c r="J708" s="92">
        <v>68</v>
      </c>
      <c r="K708" s="92">
        <v>61</v>
      </c>
      <c r="L708" s="85" t="s">
        <v>10205</v>
      </c>
      <c r="M708" s="56" t="s">
        <v>10186</v>
      </c>
      <c r="N708" s="36" t="s">
        <v>10187</v>
      </c>
      <c r="O708" s="3"/>
    </row>
    <row r="709" s="8" customFormat="1" ht="39" spans="1:15">
      <c r="A709" s="105"/>
      <c r="B709" s="45" t="s">
        <v>218</v>
      </c>
      <c r="C709" s="111" t="s">
        <v>11849</v>
      </c>
      <c r="D709" s="109" t="s">
        <v>11850</v>
      </c>
      <c r="E709" s="109"/>
      <c r="F709" s="109"/>
      <c r="G709" s="110" t="s">
        <v>76</v>
      </c>
      <c r="H709" s="110" t="s">
        <v>4710</v>
      </c>
      <c r="I709" s="92">
        <v>252</v>
      </c>
      <c r="J709" s="92">
        <v>227</v>
      </c>
      <c r="K709" s="92">
        <v>202</v>
      </c>
      <c r="L709" s="85"/>
      <c r="M709" s="56" t="s">
        <v>10186</v>
      </c>
      <c r="N709" s="36" t="s">
        <v>10187</v>
      </c>
      <c r="O709" s="3"/>
    </row>
    <row r="710" s="8" customFormat="1" ht="65" spans="1:15">
      <c r="A710" s="105">
        <v>24</v>
      </c>
      <c r="B710" s="45" t="s">
        <v>218</v>
      </c>
      <c r="C710" s="111" t="s">
        <v>11851</v>
      </c>
      <c r="D710" s="109" t="s">
        <v>11852</v>
      </c>
      <c r="E710" s="109" t="s">
        <v>11853</v>
      </c>
      <c r="F710" s="109" t="s">
        <v>11854</v>
      </c>
      <c r="G710" s="110" t="s">
        <v>29</v>
      </c>
      <c r="H710" s="110" t="s">
        <v>4710</v>
      </c>
      <c r="I710" s="90">
        <v>1160</v>
      </c>
      <c r="J710" s="90">
        <v>1044</v>
      </c>
      <c r="K710" s="90">
        <v>928</v>
      </c>
      <c r="L710" s="85" t="s">
        <v>11855</v>
      </c>
      <c r="M710" s="56" t="s">
        <v>10186</v>
      </c>
      <c r="N710" s="36" t="s">
        <v>10187</v>
      </c>
      <c r="O710" s="3"/>
    </row>
    <row r="711" s="8" customFormat="1" ht="26" spans="1:15">
      <c r="A711" s="105"/>
      <c r="B711" s="45" t="s">
        <v>218</v>
      </c>
      <c r="C711" s="111" t="s">
        <v>11856</v>
      </c>
      <c r="D711" s="109" t="s">
        <v>11857</v>
      </c>
      <c r="E711" s="109"/>
      <c r="F711" s="109"/>
      <c r="G711" s="110" t="s">
        <v>29</v>
      </c>
      <c r="H711" s="110" t="s">
        <v>4710</v>
      </c>
      <c r="I711" s="92">
        <v>348</v>
      </c>
      <c r="J711" s="92">
        <v>313</v>
      </c>
      <c r="K711" s="92">
        <v>278</v>
      </c>
      <c r="L711" s="85" t="s">
        <v>10205</v>
      </c>
      <c r="M711" s="56" t="s">
        <v>10186</v>
      </c>
      <c r="N711" s="36" t="s">
        <v>10187</v>
      </c>
      <c r="O711" s="3"/>
    </row>
    <row r="712" s="8" customFormat="1" ht="39" spans="1:15">
      <c r="A712" s="105"/>
      <c r="B712" s="45" t="s">
        <v>218</v>
      </c>
      <c r="C712" s="111" t="s">
        <v>11858</v>
      </c>
      <c r="D712" s="109" t="s">
        <v>11859</v>
      </c>
      <c r="E712" s="109"/>
      <c r="F712" s="109"/>
      <c r="G712" s="110" t="s">
        <v>29</v>
      </c>
      <c r="H712" s="110" t="s">
        <v>4710</v>
      </c>
      <c r="I712" s="92">
        <v>580</v>
      </c>
      <c r="J712" s="92">
        <v>522</v>
      </c>
      <c r="K712" s="92">
        <v>464</v>
      </c>
      <c r="L712" s="85"/>
      <c r="M712" s="56" t="s">
        <v>10186</v>
      </c>
      <c r="N712" s="36" t="s">
        <v>10187</v>
      </c>
      <c r="O712" s="3"/>
    </row>
    <row r="713" s="8" customFormat="1" ht="78" spans="1:15">
      <c r="A713" s="105">
        <v>25</v>
      </c>
      <c r="B713" s="45" t="s">
        <v>218</v>
      </c>
      <c r="C713" s="111" t="s">
        <v>11860</v>
      </c>
      <c r="D713" s="109" t="s">
        <v>11861</v>
      </c>
      <c r="E713" s="109" t="s">
        <v>11862</v>
      </c>
      <c r="F713" s="109" t="s">
        <v>11837</v>
      </c>
      <c r="G713" s="110" t="s">
        <v>76</v>
      </c>
      <c r="H713" s="110" t="s">
        <v>4710</v>
      </c>
      <c r="I713" s="90">
        <v>1083</v>
      </c>
      <c r="J713" s="90">
        <v>975</v>
      </c>
      <c r="K713" s="90">
        <v>866</v>
      </c>
      <c r="L713" s="85" t="s">
        <v>11863</v>
      </c>
      <c r="M713" s="56" t="s">
        <v>10186</v>
      </c>
      <c r="N713" s="36" t="s">
        <v>10187</v>
      </c>
      <c r="O713" s="3"/>
    </row>
    <row r="714" s="8" customFormat="1" ht="26" spans="1:15">
      <c r="A714" s="105"/>
      <c r="B714" s="45" t="s">
        <v>218</v>
      </c>
      <c r="C714" s="111" t="s">
        <v>11864</v>
      </c>
      <c r="D714" s="109" t="s">
        <v>11865</v>
      </c>
      <c r="E714" s="109"/>
      <c r="F714" s="109"/>
      <c r="G714" s="110" t="s">
        <v>76</v>
      </c>
      <c r="H714" s="110" t="s">
        <v>4710</v>
      </c>
      <c r="I714" s="92">
        <v>325</v>
      </c>
      <c r="J714" s="92">
        <v>293</v>
      </c>
      <c r="K714" s="92">
        <v>260</v>
      </c>
      <c r="L714" s="85" t="s">
        <v>10205</v>
      </c>
      <c r="M714" s="56" t="s">
        <v>10186</v>
      </c>
      <c r="N714" s="36" t="s">
        <v>10187</v>
      </c>
      <c r="O714" s="3"/>
    </row>
    <row r="715" s="8" customFormat="1" ht="39" spans="1:15">
      <c r="A715" s="105"/>
      <c r="B715" s="45" t="s">
        <v>218</v>
      </c>
      <c r="C715" s="111" t="s">
        <v>11866</v>
      </c>
      <c r="D715" s="109" t="s">
        <v>11867</v>
      </c>
      <c r="E715" s="109"/>
      <c r="F715" s="109"/>
      <c r="G715" s="110" t="s">
        <v>76</v>
      </c>
      <c r="H715" s="110" t="s">
        <v>4710</v>
      </c>
      <c r="I715" s="92">
        <v>542</v>
      </c>
      <c r="J715" s="92">
        <v>488</v>
      </c>
      <c r="K715" s="92">
        <v>433</v>
      </c>
      <c r="L715" s="85"/>
      <c r="M715" s="56" t="s">
        <v>10186</v>
      </c>
      <c r="N715" s="36" t="s">
        <v>10187</v>
      </c>
      <c r="O715" s="3"/>
    </row>
    <row r="716" s="8" customFormat="1" ht="39" spans="1:15">
      <c r="A716" s="105"/>
      <c r="B716" s="45" t="s">
        <v>218</v>
      </c>
      <c r="C716" s="111" t="s">
        <v>11868</v>
      </c>
      <c r="D716" s="109" t="s">
        <v>11869</v>
      </c>
      <c r="E716" s="109"/>
      <c r="F716" s="109"/>
      <c r="G716" s="110" t="s">
        <v>76</v>
      </c>
      <c r="H716" s="110" t="s">
        <v>4710</v>
      </c>
      <c r="I716" s="90">
        <v>1083</v>
      </c>
      <c r="J716" s="90">
        <v>975</v>
      </c>
      <c r="K716" s="90">
        <v>866</v>
      </c>
      <c r="L716" s="85"/>
      <c r="M716" s="56" t="s">
        <v>10186</v>
      </c>
      <c r="N716" s="36" t="s">
        <v>10187</v>
      </c>
      <c r="O716" s="3"/>
    </row>
    <row r="717" s="8" customFormat="1" ht="130" spans="1:15">
      <c r="A717" s="105">
        <v>26</v>
      </c>
      <c r="B717" s="45" t="s">
        <v>218</v>
      </c>
      <c r="C717" s="111" t="s">
        <v>11870</v>
      </c>
      <c r="D717" s="109" t="s">
        <v>11871</v>
      </c>
      <c r="E717" s="109" t="s">
        <v>11872</v>
      </c>
      <c r="F717" s="109" t="s">
        <v>11837</v>
      </c>
      <c r="G717" s="110" t="s">
        <v>45</v>
      </c>
      <c r="H717" s="110" t="s">
        <v>4710</v>
      </c>
      <c r="I717" s="90">
        <v>1624</v>
      </c>
      <c r="J717" s="90">
        <v>1462</v>
      </c>
      <c r="K717" s="90">
        <v>1299</v>
      </c>
      <c r="L717" s="85" t="s">
        <v>11873</v>
      </c>
      <c r="M717" s="56" t="s">
        <v>10186</v>
      </c>
      <c r="N717" s="36" t="s">
        <v>10187</v>
      </c>
      <c r="O717" s="3"/>
    </row>
    <row r="718" s="8" customFormat="1" ht="26" spans="1:15">
      <c r="A718" s="105"/>
      <c r="B718" s="45" t="s">
        <v>218</v>
      </c>
      <c r="C718" s="111" t="s">
        <v>11874</v>
      </c>
      <c r="D718" s="109" t="s">
        <v>11875</v>
      </c>
      <c r="E718" s="109"/>
      <c r="F718" s="109"/>
      <c r="G718" s="110" t="s">
        <v>45</v>
      </c>
      <c r="H718" s="110" t="s">
        <v>4710</v>
      </c>
      <c r="I718" s="92">
        <v>487</v>
      </c>
      <c r="J718" s="92">
        <v>439</v>
      </c>
      <c r="K718" s="92">
        <v>390</v>
      </c>
      <c r="L718" s="85" t="s">
        <v>10205</v>
      </c>
      <c r="M718" s="56" t="s">
        <v>10186</v>
      </c>
      <c r="N718" s="36" t="s">
        <v>10187</v>
      </c>
      <c r="O718" s="3"/>
    </row>
    <row r="719" s="8" customFormat="1" ht="39" spans="1:15">
      <c r="A719" s="105"/>
      <c r="B719" s="45" t="s">
        <v>218</v>
      </c>
      <c r="C719" s="111" t="s">
        <v>11876</v>
      </c>
      <c r="D719" s="109" t="s">
        <v>11877</v>
      </c>
      <c r="E719" s="109"/>
      <c r="F719" s="109"/>
      <c r="G719" s="110" t="s">
        <v>45</v>
      </c>
      <c r="H719" s="110" t="s">
        <v>4710</v>
      </c>
      <c r="I719" s="92">
        <v>812</v>
      </c>
      <c r="J719" s="92">
        <v>731</v>
      </c>
      <c r="K719" s="92">
        <v>650</v>
      </c>
      <c r="L719" s="85"/>
      <c r="M719" s="56" t="s">
        <v>10186</v>
      </c>
      <c r="N719" s="36" t="s">
        <v>10187</v>
      </c>
      <c r="O719" s="3"/>
    </row>
    <row r="720" s="8" customFormat="1" ht="39" spans="1:15">
      <c r="A720" s="105"/>
      <c r="B720" s="45" t="s">
        <v>218</v>
      </c>
      <c r="C720" s="111" t="s">
        <v>11878</v>
      </c>
      <c r="D720" s="109" t="s">
        <v>11879</v>
      </c>
      <c r="E720" s="109"/>
      <c r="F720" s="109"/>
      <c r="G720" s="110" t="s">
        <v>45</v>
      </c>
      <c r="H720" s="110" t="s">
        <v>4710</v>
      </c>
      <c r="I720" s="90">
        <v>1624</v>
      </c>
      <c r="J720" s="90">
        <v>1462</v>
      </c>
      <c r="K720" s="90">
        <v>1299</v>
      </c>
      <c r="L720" s="85"/>
      <c r="M720" s="56" t="s">
        <v>10186</v>
      </c>
      <c r="N720" s="36" t="s">
        <v>10187</v>
      </c>
      <c r="O720" s="3"/>
    </row>
    <row r="721" s="8" customFormat="1" ht="78" spans="1:15">
      <c r="A721" s="105">
        <v>27</v>
      </c>
      <c r="B721" s="45" t="s">
        <v>218</v>
      </c>
      <c r="C721" s="111" t="s">
        <v>11880</v>
      </c>
      <c r="D721" s="109" t="s">
        <v>11881</v>
      </c>
      <c r="E721" s="109" t="s">
        <v>11882</v>
      </c>
      <c r="F721" s="109" t="s">
        <v>11837</v>
      </c>
      <c r="G721" s="110" t="s">
        <v>45</v>
      </c>
      <c r="H721" s="110" t="s">
        <v>4710</v>
      </c>
      <c r="I721" s="90">
        <v>1083</v>
      </c>
      <c r="J721" s="90">
        <v>975</v>
      </c>
      <c r="K721" s="90">
        <v>866</v>
      </c>
      <c r="L721" s="85" t="s">
        <v>11883</v>
      </c>
      <c r="M721" s="56" t="s">
        <v>10186</v>
      </c>
      <c r="N721" s="36" t="s">
        <v>10187</v>
      </c>
      <c r="O721" s="3"/>
    </row>
    <row r="722" s="8" customFormat="1" ht="26" spans="1:15">
      <c r="A722" s="105"/>
      <c r="B722" s="45" t="s">
        <v>218</v>
      </c>
      <c r="C722" s="111" t="s">
        <v>11884</v>
      </c>
      <c r="D722" s="109" t="s">
        <v>11885</v>
      </c>
      <c r="E722" s="109"/>
      <c r="F722" s="109"/>
      <c r="G722" s="110" t="s">
        <v>45</v>
      </c>
      <c r="H722" s="110" t="s">
        <v>4710</v>
      </c>
      <c r="I722" s="92">
        <v>325</v>
      </c>
      <c r="J722" s="92">
        <v>293</v>
      </c>
      <c r="K722" s="92">
        <v>260</v>
      </c>
      <c r="L722" s="85" t="s">
        <v>10205</v>
      </c>
      <c r="M722" s="56" t="s">
        <v>10186</v>
      </c>
      <c r="N722" s="36" t="s">
        <v>10187</v>
      </c>
      <c r="O722" s="3"/>
    </row>
    <row r="723" s="8" customFormat="1" ht="39" spans="1:15">
      <c r="A723" s="105"/>
      <c r="B723" s="45" t="s">
        <v>218</v>
      </c>
      <c r="C723" s="111" t="s">
        <v>11886</v>
      </c>
      <c r="D723" s="109" t="s">
        <v>11887</v>
      </c>
      <c r="E723" s="109"/>
      <c r="F723" s="109"/>
      <c r="G723" s="110" t="s">
        <v>45</v>
      </c>
      <c r="H723" s="110" t="s">
        <v>4710</v>
      </c>
      <c r="I723" s="92">
        <v>542</v>
      </c>
      <c r="J723" s="92">
        <v>488</v>
      </c>
      <c r="K723" s="92">
        <v>433</v>
      </c>
      <c r="L723" s="85"/>
      <c r="M723" s="56" t="s">
        <v>10186</v>
      </c>
      <c r="N723" s="36" t="s">
        <v>10187</v>
      </c>
      <c r="O723" s="3"/>
    </row>
    <row r="724" s="8" customFormat="1" ht="130" spans="1:15">
      <c r="A724" s="105">
        <v>28</v>
      </c>
      <c r="B724" s="45" t="s">
        <v>218</v>
      </c>
      <c r="C724" s="111" t="s">
        <v>11888</v>
      </c>
      <c r="D724" s="109" t="s">
        <v>11889</v>
      </c>
      <c r="E724" s="109" t="s">
        <v>11890</v>
      </c>
      <c r="F724" s="109" t="s">
        <v>11837</v>
      </c>
      <c r="G724" s="110" t="s">
        <v>45</v>
      </c>
      <c r="H724" s="110" t="s">
        <v>4710</v>
      </c>
      <c r="I724" s="90">
        <v>1624</v>
      </c>
      <c r="J724" s="90">
        <v>1462</v>
      </c>
      <c r="K724" s="90">
        <v>1299</v>
      </c>
      <c r="L724" s="85" t="s">
        <v>11891</v>
      </c>
      <c r="M724" s="56" t="s">
        <v>10186</v>
      </c>
      <c r="N724" s="36" t="s">
        <v>10187</v>
      </c>
      <c r="O724" s="3"/>
    </row>
    <row r="725" s="8" customFormat="1" ht="26" spans="1:15">
      <c r="A725" s="105"/>
      <c r="B725" s="45" t="s">
        <v>218</v>
      </c>
      <c r="C725" s="111" t="s">
        <v>11892</v>
      </c>
      <c r="D725" s="109" t="s">
        <v>11893</v>
      </c>
      <c r="E725" s="109"/>
      <c r="F725" s="109"/>
      <c r="G725" s="110" t="s">
        <v>45</v>
      </c>
      <c r="H725" s="110" t="s">
        <v>4710</v>
      </c>
      <c r="I725" s="92">
        <v>487</v>
      </c>
      <c r="J725" s="92">
        <v>439</v>
      </c>
      <c r="K725" s="92">
        <v>390</v>
      </c>
      <c r="L725" s="85" t="s">
        <v>10205</v>
      </c>
      <c r="M725" s="56" t="s">
        <v>10186</v>
      </c>
      <c r="N725" s="36" t="s">
        <v>10187</v>
      </c>
      <c r="O725" s="3"/>
    </row>
    <row r="726" s="8" customFormat="1" ht="39" spans="1:15">
      <c r="A726" s="105"/>
      <c r="B726" s="45" t="s">
        <v>218</v>
      </c>
      <c r="C726" s="111" t="s">
        <v>11894</v>
      </c>
      <c r="D726" s="109" t="s">
        <v>11895</v>
      </c>
      <c r="E726" s="109"/>
      <c r="F726" s="109"/>
      <c r="G726" s="110" t="s">
        <v>45</v>
      </c>
      <c r="H726" s="110" t="s">
        <v>4710</v>
      </c>
      <c r="I726" s="92">
        <v>812</v>
      </c>
      <c r="J726" s="92">
        <v>731</v>
      </c>
      <c r="K726" s="92">
        <v>650</v>
      </c>
      <c r="L726" s="85"/>
      <c r="M726" s="56" t="s">
        <v>10186</v>
      </c>
      <c r="N726" s="36" t="s">
        <v>10187</v>
      </c>
      <c r="O726" s="3"/>
    </row>
    <row r="727" s="8" customFormat="1" ht="78" spans="1:15">
      <c r="A727" s="105">
        <v>29</v>
      </c>
      <c r="B727" s="45" t="s">
        <v>218</v>
      </c>
      <c r="C727" s="111" t="s">
        <v>11896</v>
      </c>
      <c r="D727" s="109" t="s">
        <v>11897</v>
      </c>
      <c r="E727" s="109" t="s">
        <v>11898</v>
      </c>
      <c r="F727" s="109" t="s">
        <v>11837</v>
      </c>
      <c r="G727" s="110" t="s">
        <v>45</v>
      </c>
      <c r="H727" s="110" t="s">
        <v>4710</v>
      </c>
      <c r="I727" s="90">
        <v>1191</v>
      </c>
      <c r="J727" s="90">
        <v>1072</v>
      </c>
      <c r="K727" s="90">
        <v>953</v>
      </c>
      <c r="L727" s="85" t="s">
        <v>11899</v>
      </c>
      <c r="M727" s="56" t="s">
        <v>10186</v>
      </c>
      <c r="N727" s="36" t="s">
        <v>10187</v>
      </c>
      <c r="O727" s="3"/>
    </row>
    <row r="728" s="8" customFormat="1" ht="26" spans="1:15">
      <c r="A728" s="105"/>
      <c r="B728" s="45" t="s">
        <v>218</v>
      </c>
      <c r="C728" s="111" t="s">
        <v>11900</v>
      </c>
      <c r="D728" s="109" t="s">
        <v>11901</v>
      </c>
      <c r="E728" s="109"/>
      <c r="F728" s="109"/>
      <c r="G728" s="110" t="s">
        <v>45</v>
      </c>
      <c r="H728" s="110" t="s">
        <v>4710</v>
      </c>
      <c r="I728" s="92">
        <v>357</v>
      </c>
      <c r="J728" s="92">
        <v>322</v>
      </c>
      <c r="K728" s="92">
        <v>286</v>
      </c>
      <c r="L728" s="85" t="s">
        <v>10205</v>
      </c>
      <c r="M728" s="56" t="s">
        <v>10186</v>
      </c>
      <c r="N728" s="36" t="s">
        <v>10187</v>
      </c>
      <c r="O728" s="3"/>
    </row>
    <row r="729" s="8" customFormat="1" ht="39" spans="1:15">
      <c r="A729" s="105"/>
      <c r="B729" s="45" t="s">
        <v>218</v>
      </c>
      <c r="C729" s="111" t="s">
        <v>11902</v>
      </c>
      <c r="D729" s="109" t="s">
        <v>11903</v>
      </c>
      <c r="E729" s="109"/>
      <c r="F729" s="109"/>
      <c r="G729" s="110" t="s">
        <v>45</v>
      </c>
      <c r="H729" s="110" t="s">
        <v>4710</v>
      </c>
      <c r="I729" s="92">
        <v>596</v>
      </c>
      <c r="J729" s="92">
        <v>536</v>
      </c>
      <c r="K729" s="92">
        <v>477</v>
      </c>
      <c r="L729" s="85"/>
      <c r="M729" s="56" t="s">
        <v>10186</v>
      </c>
      <c r="N729" s="36" t="s">
        <v>10187</v>
      </c>
      <c r="O729" s="3"/>
    </row>
    <row r="730" s="8" customFormat="1" ht="130" spans="1:15">
      <c r="A730" s="105">
        <v>30</v>
      </c>
      <c r="B730" s="45" t="s">
        <v>218</v>
      </c>
      <c r="C730" s="111" t="s">
        <v>11904</v>
      </c>
      <c r="D730" s="109" t="s">
        <v>11905</v>
      </c>
      <c r="E730" s="109" t="s">
        <v>11906</v>
      </c>
      <c r="F730" s="109" t="s">
        <v>11907</v>
      </c>
      <c r="G730" s="110" t="s">
        <v>45</v>
      </c>
      <c r="H730" s="110" t="s">
        <v>4710</v>
      </c>
      <c r="I730" s="90">
        <v>1787</v>
      </c>
      <c r="J730" s="90">
        <v>1608</v>
      </c>
      <c r="K730" s="90">
        <v>1430</v>
      </c>
      <c r="L730" s="85" t="s">
        <v>11908</v>
      </c>
      <c r="M730" s="56" t="s">
        <v>10186</v>
      </c>
      <c r="N730" s="36" t="s">
        <v>10187</v>
      </c>
      <c r="O730" s="3"/>
    </row>
    <row r="731" s="8" customFormat="1" ht="26" spans="1:15">
      <c r="A731" s="105"/>
      <c r="B731" s="45" t="s">
        <v>218</v>
      </c>
      <c r="C731" s="111" t="s">
        <v>11909</v>
      </c>
      <c r="D731" s="109" t="s">
        <v>11910</v>
      </c>
      <c r="E731" s="109"/>
      <c r="F731" s="109"/>
      <c r="G731" s="110" t="s">
        <v>45</v>
      </c>
      <c r="H731" s="110" t="s">
        <v>4710</v>
      </c>
      <c r="I731" s="92">
        <v>536</v>
      </c>
      <c r="J731" s="92">
        <v>482</v>
      </c>
      <c r="K731" s="92">
        <v>429</v>
      </c>
      <c r="L731" s="85" t="s">
        <v>10205</v>
      </c>
      <c r="M731" s="56" t="s">
        <v>10186</v>
      </c>
      <c r="N731" s="36" t="s">
        <v>10187</v>
      </c>
      <c r="O731" s="3"/>
    </row>
    <row r="732" s="8" customFormat="1" ht="39" spans="1:15">
      <c r="A732" s="105"/>
      <c r="B732" s="45" t="s">
        <v>218</v>
      </c>
      <c r="C732" s="111" t="s">
        <v>11911</v>
      </c>
      <c r="D732" s="109" t="s">
        <v>11912</v>
      </c>
      <c r="E732" s="109"/>
      <c r="F732" s="109"/>
      <c r="G732" s="110" t="s">
        <v>45</v>
      </c>
      <c r="H732" s="110" t="s">
        <v>4710</v>
      </c>
      <c r="I732" s="92">
        <v>894</v>
      </c>
      <c r="J732" s="92">
        <v>804</v>
      </c>
      <c r="K732" s="92">
        <v>715</v>
      </c>
      <c r="L732" s="85"/>
      <c r="M732" s="56" t="s">
        <v>10186</v>
      </c>
      <c r="N732" s="36" t="s">
        <v>10187</v>
      </c>
      <c r="O732" s="3"/>
    </row>
    <row r="733" s="8" customFormat="1" ht="65" spans="1:15">
      <c r="A733" s="105">
        <v>31</v>
      </c>
      <c r="B733" s="45" t="s">
        <v>218</v>
      </c>
      <c r="C733" s="111" t="s">
        <v>11913</v>
      </c>
      <c r="D733" s="109" t="s">
        <v>11914</v>
      </c>
      <c r="E733" s="109" t="s">
        <v>11915</v>
      </c>
      <c r="F733" s="109" t="s">
        <v>11837</v>
      </c>
      <c r="G733" s="110" t="s">
        <v>45</v>
      </c>
      <c r="H733" s="110" t="s">
        <v>11916</v>
      </c>
      <c r="I733" s="90">
        <v>263</v>
      </c>
      <c r="J733" s="90">
        <v>237</v>
      </c>
      <c r="K733" s="90">
        <v>210</v>
      </c>
      <c r="L733" s="85" t="s">
        <v>11917</v>
      </c>
      <c r="M733" s="56" t="s">
        <v>10186</v>
      </c>
      <c r="N733" s="36" t="s">
        <v>10187</v>
      </c>
      <c r="O733" s="3"/>
    </row>
    <row r="734" s="8" customFormat="1" ht="26" spans="1:15">
      <c r="A734" s="105"/>
      <c r="B734" s="45" t="s">
        <v>218</v>
      </c>
      <c r="C734" s="111" t="s">
        <v>11918</v>
      </c>
      <c r="D734" s="109" t="s">
        <v>11919</v>
      </c>
      <c r="E734" s="109"/>
      <c r="F734" s="109"/>
      <c r="G734" s="110" t="s">
        <v>45</v>
      </c>
      <c r="H734" s="110" t="s">
        <v>11916</v>
      </c>
      <c r="I734" s="92">
        <v>79</v>
      </c>
      <c r="J734" s="92">
        <v>71</v>
      </c>
      <c r="K734" s="92">
        <v>63</v>
      </c>
      <c r="L734" s="85" t="s">
        <v>10205</v>
      </c>
      <c r="M734" s="56" t="s">
        <v>10186</v>
      </c>
      <c r="N734" s="36" t="s">
        <v>10187</v>
      </c>
      <c r="O734" s="3"/>
    </row>
    <row r="735" s="8" customFormat="1" ht="26" spans="1:15">
      <c r="A735" s="105"/>
      <c r="B735" s="45" t="s">
        <v>218</v>
      </c>
      <c r="C735" s="111" t="s">
        <v>11920</v>
      </c>
      <c r="D735" s="109" t="s">
        <v>11921</v>
      </c>
      <c r="E735" s="109"/>
      <c r="F735" s="109"/>
      <c r="G735" s="110" t="s">
        <v>45</v>
      </c>
      <c r="H735" s="110" t="s">
        <v>11916</v>
      </c>
      <c r="I735" s="92">
        <v>132</v>
      </c>
      <c r="J735" s="92">
        <v>119</v>
      </c>
      <c r="K735" s="92">
        <v>105</v>
      </c>
      <c r="L735" s="85"/>
      <c r="M735" s="56" t="s">
        <v>10186</v>
      </c>
      <c r="N735" s="36" t="s">
        <v>10187</v>
      </c>
      <c r="O735" s="3"/>
    </row>
    <row r="736" s="8" customFormat="1" ht="65" spans="1:15">
      <c r="A736" s="105">
        <v>32</v>
      </c>
      <c r="B736" s="45" t="s">
        <v>218</v>
      </c>
      <c r="C736" s="111" t="s">
        <v>11922</v>
      </c>
      <c r="D736" s="109" t="s">
        <v>11923</v>
      </c>
      <c r="E736" s="109" t="s">
        <v>11924</v>
      </c>
      <c r="F736" s="109" t="s">
        <v>11925</v>
      </c>
      <c r="G736" s="110" t="s">
        <v>45</v>
      </c>
      <c r="H736" s="110" t="s">
        <v>4710</v>
      </c>
      <c r="I736" s="90">
        <v>1133</v>
      </c>
      <c r="J736" s="90">
        <v>1020</v>
      </c>
      <c r="K736" s="90">
        <v>906</v>
      </c>
      <c r="L736" s="85"/>
      <c r="M736" s="56" t="s">
        <v>10186</v>
      </c>
      <c r="N736" s="36" t="s">
        <v>10187</v>
      </c>
      <c r="O736" s="3"/>
    </row>
    <row r="737" s="8" customFormat="1" ht="26" spans="1:15">
      <c r="A737" s="105"/>
      <c r="B737" s="45" t="s">
        <v>218</v>
      </c>
      <c r="C737" s="111" t="s">
        <v>11926</v>
      </c>
      <c r="D737" s="109" t="s">
        <v>11927</v>
      </c>
      <c r="E737" s="109"/>
      <c r="F737" s="109"/>
      <c r="G737" s="110" t="s">
        <v>45</v>
      </c>
      <c r="H737" s="110" t="s">
        <v>4710</v>
      </c>
      <c r="I737" s="92">
        <v>340</v>
      </c>
      <c r="J737" s="92">
        <v>306</v>
      </c>
      <c r="K737" s="92">
        <v>272</v>
      </c>
      <c r="L737" s="85" t="s">
        <v>10205</v>
      </c>
      <c r="M737" s="56" t="s">
        <v>10186</v>
      </c>
      <c r="N737" s="36" t="s">
        <v>10187</v>
      </c>
      <c r="O737" s="3"/>
    </row>
    <row r="738" s="8" customFormat="1" ht="26" spans="1:15">
      <c r="A738" s="105"/>
      <c r="B738" s="45" t="s">
        <v>218</v>
      </c>
      <c r="C738" s="111" t="s">
        <v>11928</v>
      </c>
      <c r="D738" s="109" t="s">
        <v>11929</v>
      </c>
      <c r="E738" s="109"/>
      <c r="F738" s="109"/>
      <c r="G738" s="110" t="s">
        <v>45</v>
      </c>
      <c r="H738" s="110" t="s">
        <v>4710</v>
      </c>
      <c r="I738" s="92">
        <v>567</v>
      </c>
      <c r="J738" s="92">
        <v>510</v>
      </c>
      <c r="K738" s="92">
        <v>453</v>
      </c>
      <c r="L738" s="85"/>
      <c r="M738" s="56" t="s">
        <v>10186</v>
      </c>
      <c r="N738" s="36" t="s">
        <v>10187</v>
      </c>
      <c r="O738" s="3"/>
    </row>
    <row r="739" s="8" customFormat="1" ht="65" spans="1:15">
      <c r="A739" s="105">
        <v>33</v>
      </c>
      <c r="B739" s="45" t="s">
        <v>218</v>
      </c>
      <c r="C739" s="111" t="s">
        <v>11930</v>
      </c>
      <c r="D739" s="109" t="s">
        <v>11931</v>
      </c>
      <c r="E739" s="109" t="s">
        <v>11932</v>
      </c>
      <c r="F739" s="109" t="s">
        <v>11933</v>
      </c>
      <c r="G739" s="110" t="s">
        <v>45</v>
      </c>
      <c r="H739" s="110" t="s">
        <v>4710</v>
      </c>
      <c r="I739" s="90">
        <v>567</v>
      </c>
      <c r="J739" s="90">
        <v>510</v>
      </c>
      <c r="K739" s="90">
        <v>454</v>
      </c>
      <c r="L739" s="85"/>
      <c r="M739" s="56" t="s">
        <v>10186</v>
      </c>
      <c r="N739" s="36" t="s">
        <v>10187</v>
      </c>
      <c r="O739" s="3"/>
    </row>
    <row r="740" s="8" customFormat="1" ht="26" spans="1:15">
      <c r="A740" s="105"/>
      <c r="B740" s="45" t="s">
        <v>218</v>
      </c>
      <c r="C740" s="111" t="s">
        <v>11934</v>
      </c>
      <c r="D740" s="109" t="s">
        <v>11935</v>
      </c>
      <c r="E740" s="109"/>
      <c r="F740" s="109"/>
      <c r="G740" s="110" t="s">
        <v>45</v>
      </c>
      <c r="H740" s="110" t="s">
        <v>4710</v>
      </c>
      <c r="I740" s="92">
        <v>170</v>
      </c>
      <c r="J740" s="92">
        <v>153</v>
      </c>
      <c r="K740" s="92">
        <v>136</v>
      </c>
      <c r="L740" s="85" t="s">
        <v>10205</v>
      </c>
      <c r="M740" s="56" t="s">
        <v>10186</v>
      </c>
      <c r="N740" s="36" t="s">
        <v>10187</v>
      </c>
      <c r="O740" s="3"/>
    </row>
    <row r="741" s="8" customFormat="1" ht="65" spans="1:15">
      <c r="A741" s="105">
        <v>34</v>
      </c>
      <c r="B741" s="45" t="s">
        <v>218</v>
      </c>
      <c r="C741" s="111" t="s">
        <v>11936</v>
      </c>
      <c r="D741" s="109" t="s">
        <v>11937</v>
      </c>
      <c r="E741" s="109" t="s">
        <v>11938</v>
      </c>
      <c r="F741" s="109" t="s">
        <v>11939</v>
      </c>
      <c r="G741" s="110" t="s">
        <v>29</v>
      </c>
      <c r="H741" s="110" t="s">
        <v>4710</v>
      </c>
      <c r="I741" s="90">
        <v>1375</v>
      </c>
      <c r="J741" s="90">
        <v>1238</v>
      </c>
      <c r="K741" s="90">
        <v>1100</v>
      </c>
      <c r="L741" s="85" t="s">
        <v>11940</v>
      </c>
      <c r="M741" s="56" t="s">
        <v>10186</v>
      </c>
      <c r="N741" s="36" t="s">
        <v>10187</v>
      </c>
      <c r="O741" s="3"/>
    </row>
    <row r="742" s="8" customFormat="1" ht="26" spans="1:15">
      <c r="A742" s="105"/>
      <c r="B742" s="45" t="s">
        <v>218</v>
      </c>
      <c r="C742" s="111" t="s">
        <v>11941</v>
      </c>
      <c r="D742" s="109" t="s">
        <v>11942</v>
      </c>
      <c r="E742" s="109"/>
      <c r="F742" s="109"/>
      <c r="G742" s="110" t="s">
        <v>29</v>
      </c>
      <c r="H742" s="110" t="s">
        <v>4710</v>
      </c>
      <c r="I742" s="92">
        <v>413</v>
      </c>
      <c r="J742" s="92">
        <v>371</v>
      </c>
      <c r="K742" s="92">
        <v>330</v>
      </c>
      <c r="L742" s="85" t="s">
        <v>10205</v>
      </c>
      <c r="M742" s="56" t="s">
        <v>10186</v>
      </c>
      <c r="N742" s="36" t="s">
        <v>10187</v>
      </c>
      <c r="O742" s="3"/>
    </row>
    <row r="743" s="8" customFormat="1" ht="65" spans="1:15">
      <c r="A743" s="105">
        <v>35</v>
      </c>
      <c r="B743" s="45" t="s">
        <v>218</v>
      </c>
      <c r="C743" s="111" t="s">
        <v>11943</v>
      </c>
      <c r="D743" s="109" t="s">
        <v>11944</v>
      </c>
      <c r="E743" s="109" t="s">
        <v>11945</v>
      </c>
      <c r="F743" s="109" t="s">
        <v>11933</v>
      </c>
      <c r="G743" s="110" t="s">
        <v>45</v>
      </c>
      <c r="H743" s="110" t="s">
        <v>4710</v>
      </c>
      <c r="I743" s="90">
        <v>429</v>
      </c>
      <c r="J743" s="90">
        <v>386</v>
      </c>
      <c r="K743" s="90">
        <v>343</v>
      </c>
      <c r="L743" s="85" t="s">
        <v>11946</v>
      </c>
      <c r="M743" s="56" t="s">
        <v>10186</v>
      </c>
      <c r="N743" s="36" t="s">
        <v>10187</v>
      </c>
      <c r="O743" s="3"/>
    </row>
    <row r="744" s="8" customFormat="1" ht="26" spans="1:15">
      <c r="A744" s="105"/>
      <c r="B744" s="45" t="s">
        <v>218</v>
      </c>
      <c r="C744" s="111" t="s">
        <v>11947</v>
      </c>
      <c r="D744" s="109" t="s">
        <v>11948</v>
      </c>
      <c r="E744" s="109"/>
      <c r="F744" s="109"/>
      <c r="G744" s="110" t="s">
        <v>45</v>
      </c>
      <c r="H744" s="110" t="s">
        <v>4710</v>
      </c>
      <c r="I744" s="92">
        <v>129</v>
      </c>
      <c r="J744" s="92">
        <v>116</v>
      </c>
      <c r="K744" s="92">
        <v>103</v>
      </c>
      <c r="L744" s="85" t="s">
        <v>10205</v>
      </c>
      <c r="M744" s="56" t="s">
        <v>10186</v>
      </c>
      <c r="N744" s="36" t="s">
        <v>10187</v>
      </c>
      <c r="O744" s="3"/>
    </row>
    <row r="745" s="8" customFormat="1" ht="65" spans="1:15">
      <c r="A745" s="105">
        <v>36</v>
      </c>
      <c r="B745" s="45" t="s">
        <v>218</v>
      </c>
      <c r="C745" s="111" t="s">
        <v>11949</v>
      </c>
      <c r="D745" s="109" t="s">
        <v>11950</v>
      </c>
      <c r="E745" s="109" t="s">
        <v>11951</v>
      </c>
      <c r="F745" s="109" t="s">
        <v>11952</v>
      </c>
      <c r="G745" s="110" t="s">
        <v>76</v>
      </c>
      <c r="H745" s="110" t="s">
        <v>4710</v>
      </c>
      <c r="I745" s="90">
        <v>1138</v>
      </c>
      <c r="J745" s="90">
        <v>1024</v>
      </c>
      <c r="K745" s="90">
        <v>910</v>
      </c>
      <c r="L745" s="85" t="s">
        <v>11953</v>
      </c>
      <c r="M745" s="56" t="s">
        <v>10186</v>
      </c>
      <c r="N745" s="36" t="s">
        <v>10187</v>
      </c>
      <c r="O745" s="3"/>
    </row>
    <row r="746" s="8" customFormat="1" ht="26" spans="1:15">
      <c r="A746" s="105"/>
      <c r="B746" s="45" t="s">
        <v>218</v>
      </c>
      <c r="C746" s="111" t="s">
        <v>11954</v>
      </c>
      <c r="D746" s="109" t="s">
        <v>11955</v>
      </c>
      <c r="E746" s="109"/>
      <c r="F746" s="109"/>
      <c r="G746" s="110" t="s">
        <v>76</v>
      </c>
      <c r="H746" s="110" t="s">
        <v>4710</v>
      </c>
      <c r="I746" s="92">
        <v>341</v>
      </c>
      <c r="J746" s="92">
        <v>307</v>
      </c>
      <c r="K746" s="92">
        <v>273</v>
      </c>
      <c r="L746" s="85" t="s">
        <v>10205</v>
      </c>
      <c r="M746" s="56" t="s">
        <v>10186</v>
      </c>
      <c r="N746" s="36" t="s">
        <v>10187</v>
      </c>
      <c r="O746" s="3"/>
    </row>
    <row r="747" s="8" customFormat="1" ht="26" spans="1:15">
      <c r="A747" s="105"/>
      <c r="B747" s="45" t="s">
        <v>218</v>
      </c>
      <c r="C747" s="111" t="s">
        <v>11956</v>
      </c>
      <c r="D747" s="109" t="s">
        <v>11957</v>
      </c>
      <c r="E747" s="109"/>
      <c r="F747" s="109"/>
      <c r="G747" s="110" t="s">
        <v>76</v>
      </c>
      <c r="H747" s="110" t="s">
        <v>4710</v>
      </c>
      <c r="I747" s="92">
        <v>569</v>
      </c>
      <c r="J747" s="92">
        <v>512</v>
      </c>
      <c r="K747" s="92">
        <v>455</v>
      </c>
      <c r="L747" s="85"/>
      <c r="M747" s="56" t="s">
        <v>10186</v>
      </c>
      <c r="N747" s="36" t="s">
        <v>10187</v>
      </c>
      <c r="O747" s="3"/>
    </row>
    <row r="748" s="8" customFormat="1" ht="26" spans="1:15">
      <c r="A748" s="105"/>
      <c r="B748" s="45" t="s">
        <v>218</v>
      </c>
      <c r="C748" s="111" t="s">
        <v>11958</v>
      </c>
      <c r="D748" s="109" t="s">
        <v>11959</v>
      </c>
      <c r="E748" s="109"/>
      <c r="F748" s="109"/>
      <c r="G748" s="110" t="s">
        <v>76</v>
      </c>
      <c r="H748" s="110" t="s">
        <v>4710</v>
      </c>
      <c r="I748" s="92">
        <v>569</v>
      </c>
      <c r="J748" s="92">
        <v>512</v>
      </c>
      <c r="K748" s="92">
        <v>455</v>
      </c>
      <c r="L748" s="85"/>
      <c r="M748" s="56" t="s">
        <v>10186</v>
      </c>
      <c r="N748" s="36" t="s">
        <v>10187</v>
      </c>
      <c r="O748" s="3"/>
    </row>
    <row r="749" s="8" customFormat="1" ht="26" spans="1:15">
      <c r="A749" s="105"/>
      <c r="B749" s="45" t="s">
        <v>218</v>
      </c>
      <c r="C749" s="111" t="s">
        <v>11960</v>
      </c>
      <c r="D749" s="109" t="s">
        <v>11961</v>
      </c>
      <c r="E749" s="109"/>
      <c r="F749" s="109"/>
      <c r="G749" s="110" t="s">
        <v>76</v>
      </c>
      <c r="H749" s="110" t="s">
        <v>4710</v>
      </c>
      <c r="I749" s="92">
        <v>228</v>
      </c>
      <c r="J749" s="92">
        <v>205</v>
      </c>
      <c r="K749" s="92">
        <v>182</v>
      </c>
      <c r="L749" s="85"/>
      <c r="M749" s="56" t="s">
        <v>10186</v>
      </c>
      <c r="N749" s="36" t="s">
        <v>10187</v>
      </c>
      <c r="O749" s="3"/>
    </row>
    <row r="750" s="8" customFormat="1" ht="26" spans="1:15">
      <c r="A750" s="105"/>
      <c r="B750" s="45" t="s">
        <v>218</v>
      </c>
      <c r="C750" s="111" t="s">
        <v>11962</v>
      </c>
      <c r="D750" s="109" t="s">
        <v>11963</v>
      </c>
      <c r="E750" s="109"/>
      <c r="F750" s="109"/>
      <c r="G750" s="110" t="s">
        <v>76</v>
      </c>
      <c r="H750" s="110" t="s">
        <v>4710</v>
      </c>
      <c r="I750" s="92">
        <v>341</v>
      </c>
      <c r="J750" s="92">
        <v>307</v>
      </c>
      <c r="K750" s="92">
        <v>273</v>
      </c>
      <c r="L750" s="85"/>
      <c r="M750" s="56" t="s">
        <v>10186</v>
      </c>
      <c r="N750" s="36" t="s">
        <v>10187</v>
      </c>
      <c r="O750" s="3"/>
    </row>
    <row r="751" s="8" customFormat="1" ht="65" spans="1:15">
      <c r="A751" s="105">
        <v>37</v>
      </c>
      <c r="B751" s="45" t="s">
        <v>218</v>
      </c>
      <c r="C751" s="111" t="s">
        <v>11964</v>
      </c>
      <c r="D751" s="109" t="s">
        <v>11965</v>
      </c>
      <c r="E751" s="109" t="s">
        <v>11966</v>
      </c>
      <c r="F751" s="109" t="s">
        <v>11967</v>
      </c>
      <c r="G751" s="110" t="s">
        <v>45</v>
      </c>
      <c r="H751" s="110" t="s">
        <v>4710</v>
      </c>
      <c r="I751" s="90">
        <v>2595</v>
      </c>
      <c r="J751" s="90">
        <v>2336</v>
      </c>
      <c r="K751" s="90">
        <v>2076</v>
      </c>
      <c r="L751" s="85" t="s">
        <v>11953</v>
      </c>
      <c r="M751" s="56" t="s">
        <v>10186</v>
      </c>
      <c r="N751" s="36" t="s">
        <v>10187</v>
      </c>
      <c r="O751" s="3"/>
    </row>
    <row r="752" s="8" customFormat="1" ht="26" spans="1:15">
      <c r="A752" s="105"/>
      <c r="B752" s="45" t="s">
        <v>218</v>
      </c>
      <c r="C752" s="111" t="s">
        <v>11968</v>
      </c>
      <c r="D752" s="109" t="s">
        <v>11969</v>
      </c>
      <c r="E752" s="109"/>
      <c r="F752" s="109"/>
      <c r="G752" s="110" t="s">
        <v>45</v>
      </c>
      <c r="H752" s="110" t="s">
        <v>4710</v>
      </c>
      <c r="I752" s="92">
        <v>779</v>
      </c>
      <c r="J752" s="92">
        <v>701</v>
      </c>
      <c r="K752" s="92">
        <v>623</v>
      </c>
      <c r="L752" s="85" t="s">
        <v>10205</v>
      </c>
      <c r="M752" s="56" t="s">
        <v>10186</v>
      </c>
      <c r="N752" s="36" t="s">
        <v>10187</v>
      </c>
      <c r="O752" s="3"/>
    </row>
    <row r="753" s="8" customFormat="1" ht="26" spans="1:15">
      <c r="A753" s="105"/>
      <c r="B753" s="45" t="s">
        <v>218</v>
      </c>
      <c r="C753" s="111" t="s">
        <v>11970</v>
      </c>
      <c r="D753" s="109" t="s">
        <v>11971</v>
      </c>
      <c r="E753" s="109"/>
      <c r="F753" s="109"/>
      <c r="G753" s="110" t="s">
        <v>45</v>
      </c>
      <c r="H753" s="110" t="s">
        <v>4710</v>
      </c>
      <c r="I753" s="92">
        <v>1298</v>
      </c>
      <c r="J753" s="92">
        <v>1168</v>
      </c>
      <c r="K753" s="92">
        <v>1038</v>
      </c>
      <c r="L753" s="85"/>
      <c r="M753" s="56" t="s">
        <v>10186</v>
      </c>
      <c r="N753" s="36" t="s">
        <v>10187</v>
      </c>
      <c r="O753" s="3"/>
    </row>
    <row r="754" s="8" customFormat="1" ht="26" spans="1:15">
      <c r="A754" s="105"/>
      <c r="B754" s="45" t="s">
        <v>218</v>
      </c>
      <c r="C754" s="111" t="s">
        <v>11972</v>
      </c>
      <c r="D754" s="109" t="s">
        <v>11973</v>
      </c>
      <c r="E754" s="109"/>
      <c r="F754" s="109"/>
      <c r="G754" s="110" t="s">
        <v>45</v>
      </c>
      <c r="H754" s="110" t="s">
        <v>4710</v>
      </c>
      <c r="I754" s="92">
        <v>519</v>
      </c>
      <c r="J754" s="92">
        <v>467</v>
      </c>
      <c r="K754" s="92">
        <v>415</v>
      </c>
      <c r="L754" s="85"/>
      <c r="M754" s="56" t="s">
        <v>10186</v>
      </c>
      <c r="N754" s="36" t="s">
        <v>10187</v>
      </c>
      <c r="O754" s="3"/>
    </row>
    <row r="755" s="8" customFormat="1" ht="26" spans="1:15">
      <c r="A755" s="105"/>
      <c r="B755" s="45" t="s">
        <v>218</v>
      </c>
      <c r="C755" s="111" t="s">
        <v>11974</v>
      </c>
      <c r="D755" s="109" t="s">
        <v>11975</v>
      </c>
      <c r="E755" s="109"/>
      <c r="F755" s="109"/>
      <c r="G755" s="110" t="s">
        <v>45</v>
      </c>
      <c r="H755" s="110" t="s">
        <v>4710</v>
      </c>
      <c r="I755" s="92">
        <v>779</v>
      </c>
      <c r="J755" s="92">
        <v>701</v>
      </c>
      <c r="K755" s="92">
        <v>623</v>
      </c>
      <c r="L755" s="85"/>
      <c r="M755" s="56" t="s">
        <v>10186</v>
      </c>
      <c r="N755" s="36" t="s">
        <v>10187</v>
      </c>
      <c r="O755" s="3"/>
    </row>
    <row r="756" s="8" customFormat="1" ht="91" spans="1:15">
      <c r="A756" s="105">
        <v>38</v>
      </c>
      <c r="B756" s="45" t="s">
        <v>218</v>
      </c>
      <c r="C756" s="111" t="s">
        <v>11976</v>
      </c>
      <c r="D756" s="109" t="s">
        <v>11977</v>
      </c>
      <c r="E756" s="109" t="s">
        <v>11978</v>
      </c>
      <c r="F756" s="109" t="s">
        <v>11979</v>
      </c>
      <c r="G756" s="110" t="s">
        <v>45</v>
      </c>
      <c r="H756" s="110" t="s">
        <v>4710</v>
      </c>
      <c r="I756" s="90">
        <v>4384</v>
      </c>
      <c r="J756" s="90">
        <v>3946</v>
      </c>
      <c r="K756" s="90">
        <v>3507</v>
      </c>
      <c r="L756" s="85" t="s">
        <v>11953</v>
      </c>
      <c r="M756" s="56" t="s">
        <v>10186</v>
      </c>
      <c r="N756" s="36" t="s">
        <v>10187</v>
      </c>
      <c r="O756" s="3"/>
    </row>
    <row r="757" s="8" customFormat="1" ht="26" spans="1:15">
      <c r="A757" s="105"/>
      <c r="B757" s="45" t="s">
        <v>218</v>
      </c>
      <c r="C757" s="111" t="s">
        <v>11980</v>
      </c>
      <c r="D757" s="109" t="s">
        <v>11981</v>
      </c>
      <c r="E757" s="109"/>
      <c r="F757" s="109"/>
      <c r="G757" s="110" t="s">
        <v>45</v>
      </c>
      <c r="H757" s="110" t="s">
        <v>4710</v>
      </c>
      <c r="I757" s="92">
        <v>1315</v>
      </c>
      <c r="J757" s="92">
        <v>1184</v>
      </c>
      <c r="K757" s="92">
        <v>1052</v>
      </c>
      <c r="L757" s="85" t="s">
        <v>10205</v>
      </c>
      <c r="M757" s="56" t="s">
        <v>10186</v>
      </c>
      <c r="N757" s="36" t="s">
        <v>10187</v>
      </c>
      <c r="O757" s="3"/>
    </row>
    <row r="758" s="8" customFormat="1" ht="91" spans="1:15">
      <c r="A758" s="105">
        <v>39</v>
      </c>
      <c r="B758" s="45" t="s">
        <v>218</v>
      </c>
      <c r="C758" s="111" t="s">
        <v>11982</v>
      </c>
      <c r="D758" s="109" t="s">
        <v>11983</v>
      </c>
      <c r="E758" s="109" t="s">
        <v>11984</v>
      </c>
      <c r="F758" s="109" t="s">
        <v>11985</v>
      </c>
      <c r="G758" s="110" t="s">
        <v>76</v>
      </c>
      <c r="H758" s="110" t="s">
        <v>4710</v>
      </c>
      <c r="I758" s="90">
        <v>2542</v>
      </c>
      <c r="J758" s="90">
        <v>2288</v>
      </c>
      <c r="K758" s="90">
        <v>2034</v>
      </c>
      <c r="L758" s="85" t="s">
        <v>11953</v>
      </c>
      <c r="M758" s="56" t="s">
        <v>10186</v>
      </c>
      <c r="N758" s="36" t="s">
        <v>10187</v>
      </c>
      <c r="O758" s="3"/>
    </row>
    <row r="759" s="8" customFormat="1" ht="26" spans="1:15">
      <c r="A759" s="105"/>
      <c r="B759" s="45" t="s">
        <v>218</v>
      </c>
      <c r="C759" s="111" t="s">
        <v>11986</v>
      </c>
      <c r="D759" s="109" t="s">
        <v>11987</v>
      </c>
      <c r="E759" s="109"/>
      <c r="F759" s="109"/>
      <c r="G759" s="110" t="s">
        <v>76</v>
      </c>
      <c r="H759" s="110" t="s">
        <v>4710</v>
      </c>
      <c r="I759" s="92">
        <v>763</v>
      </c>
      <c r="J759" s="92">
        <v>686</v>
      </c>
      <c r="K759" s="92">
        <v>610</v>
      </c>
      <c r="L759" s="85" t="s">
        <v>10205</v>
      </c>
      <c r="M759" s="56" t="s">
        <v>10186</v>
      </c>
      <c r="N759" s="36" t="s">
        <v>10187</v>
      </c>
      <c r="O759" s="3"/>
    </row>
    <row r="760" s="8" customFormat="1" ht="78" spans="1:15">
      <c r="A760" s="105">
        <v>40</v>
      </c>
      <c r="B760" s="45" t="s">
        <v>218</v>
      </c>
      <c r="C760" s="111" t="s">
        <v>11988</v>
      </c>
      <c r="D760" s="109" t="s">
        <v>11989</v>
      </c>
      <c r="E760" s="109" t="s">
        <v>11990</v>
      </c>
      <c r="F760" s="109" t="s">
        <v>11991</v>
      </c>
      <c r="G760" s="110" t="s">
        <v>29</v>
      </c>
      <c r="H760" s="110" t="s">
        <v>4710</v>
      </c>
      <c r="I760" s="90">
        <v>750</v>
      </c>
      <c r="J760" s="90">
        <v>675</v>
      </c>
      <c r="K760" s="90">
        <v>600</v>
      </c>
      <c r="L760" s="85"/>
      <c r="M760" s="56" t="s">
        <v>10186</v>
      </c>
      <c r="N760" s="36" t="s">
        <v>10187</v>
      </c>
      <c r="O760" s="3"/>
    </row>
    <row r="761" s="8" customFormat="1" ht="26" spans="1:15">
      <c r="A761" s="105"/>
      <c r="B761" s="45" t="s">
        <v>218</v>
      </c>
      <c r="C761" s="111" t="s">
        <v>11992</v>
      </c>
      <c r="D761" s="109" t="s">
        <v>11993</v>
      </c>
      <c r="E761" s="109"/>
      <c r="F761" s="109"/>
      <c r="G761" s="110" t="s">
        <v>29</v>
      </c>
      <c r="H761" s="110" t="s">
        <v>4710</v>
      </c>
      <c r="I761" s="92">
        <v>225</v>
      </c>
      <c r="J761" s="92">
        <v>203</v>
      </c>
      <c r="K761" s="92">
        <v>180</v>
      </c>
      <c r="L761" s="85" t="s">
        <v>10205</v>
      </c>
      <c r="M761" s="56" t="s">
        <v>10186</v>
      </c>
      <c r="N761" s="36" t="s">
        <v>10187</v>
      </c>
      <c r="O761" s="3"/>
    </row>
    <row r="762" s="8" customFormat="1" ht="39" spans="1:15">
      <c r="A762" s="105"/>
      <c r="B762" s="45" t="s">
        <v>218</v>
      </c>
      <c r="C762" s="111" t="s">
        <v>11994</v>
      </c>
      <c r="D762" s="109" t="s">
        <v>11995</v>
      </c>
      <c r="E762" s="109"/>
      <c r="F762" s="109"/>
      <c r="G762" s="110" t="s">
        <v>29</v>
      </c>
      <c r="H762" s="110" t="s">
        <v>4710</v>
      </c>
      <c r="I762" s="92">
        <v>225</v>
      </c>
      <c r="J762" s="92">
        <v>203</v>
      </c>
      <c r="K762" s="92">
        <v>180</v>
      </c>
      <c r="L762" s="85" t="s">
        <v>11996</v>
      </c>
      <c r="M762" s="56" t="s">
        <v>10186</v>
      </c>
      <c r="N762" s="36" t="s">
        <v>10187</v>
      </c>
      <c r="O762" s="3"/>
    </row>
    <row r="763" s="8" customFormat="1" ht="78" spans="1:15">
      <c r="A763" s="105">
        <v>41</v>
      </c>
      <c r="B763" s="45" t="s">
        <v>218</v>
      </c>
      <c r="C763" s="111" t="s">
        <v>11997</v>
      </c>
      <c r="D763" s="109" t="s">
        <v>11998</v>
      </c>
      <c r="E763" s="109" t="s">
        <v>11999</v>
      </c>
      <c r="F763" s="109" t="s">
        <v>12000</v>
      </c>
      <c r="G763" s="110" t="s">
        <v>29</v>
      </c>
      <c r="H763" s="110" t="s">
        <v>4710</v>
      </c>
      <c r="I763" s="90">
        <v>750</v>
      </c>
      <c r="J763" s="90">
        <v>675</v>
      </c>
      <c r="K763" s="90">
        <v>600</v>
      </c>
      <c r="L763" s="85"/>
      <c r="M763" s="56" t="s">
        <v>10186</v>
      </c>
      <c r="N763" s="36" t="s">
        <v>10187</v>
      </c>
      <c r="O763" s="3"/>
    </row>
    <row r="764" s="8" customFormat="1" ht="26" spans="1:15">
      <c r="A764" s="105"/>
      <c r="B764" s="45" t="s">
        <v>218</v>
      </c>
      <c r="C764" s="111" t="s">
        <v>12001</v>
      </c>
      <c r="D764" s="109" t="s">
        <v>12002</v>
      </c>
      <c r="E764" s="109"/>
      <c r="F764" s="109"/>
      <c r="G764" s="110" t="s">
        <v>29</v>
      </c>
      <c r="H764" s="110" t="s">
        <v>4710</v>
      </c>
      <c r="I764" s="92">
        <v>225</v>
      </c>
      <c r="J764" s="92">
        <v>203</v>
      </c>
      <c r="K764" s="92">
        <v>180</v>
      </c>
      <c r="L764" s="85"/>
      <c r="M764" s="56" t="s">
        <v>10186</v>
      </c>
      <c r="N764" s="36" t="s">
        <v>10187</v>
      </c>
      <c r="O764" s="3"/>
    </row>
    <row r="765" s="8" customFormat="1" ht="26" spans="1:15">
      <c r="A765" s="105"/>
      <c r="B765" s="45" t="s">
        <v>218</v>
      </c>
      <c r="C765" s="111" t="s">
        <v>12003</v>
      </c>
      <c r="D765" s="109" t="s">
        <v>12004</v>
      </c>
      <c r="E765" s="109"/>
      <c r="F765" s="109"/>
      <c r="G765" s="110" t="s">
        <v>29</v>
      </c>
      <c r="H765" s="110" t="s">
        <v>4710</v>
      </c>
      <c r="I765" s="92">
        <v>375</v>
      </c>
      <c r="J765" s="92">
        <v>338</v>
      </c>
      <c r="K765" s="92">
        <v>300</v>
      </c>
      <c r="L765" s="85"/>
      <c r="M765" s="56" t="s">
        <v>10186</v>
      </c>
      <c r="N765" s="36" t="s">
        <v>10187</v>
      </c>
      <c r="O765" s="3"/>
    </row>
    <row r="766" s="8" customFormat="1" ht="65" spans="1:15">
      <c r="A766" s="105">
        <v>42</v>
      </c>
      <c r="B766" s="45" t="s">
        <v>218</v>
      </c>
      <c r="C766" s="111" t="s">
        <v>12005</v>
      </c>
      <c r="D766" s="109" t="s">
        <v>12006</v>
      </c>
      <c r="E766" s="109" t="s">
        <v>12007</v>
      </c>
      <c r="F766" s="109" t="s">
        <v>12008</v>
      </c>
      <c r="G766" s="110" t="s">
        <v>45</v>
      </c>
      <c r="H766" s="110" t="s">
        <v>46</v>
      </c>
      <c r="I766" s="90">
        <v>300</v>
      </c>
      <c r="J766" s="90">
        <v>270</v>
      </c>
      <c r="K766" s="90">
        <v>240</v>
      </c>
      <c r="L766" s="85"/>
      <c r="M766" s="56" t="s">
        <v>10186</v>
      </c>
      <c r="N766" s="36" t="s">
        <v>10187</v>
      </c>
      <c r="O766" s="3"/>
    </row>
    <row r="767" s="8" customFormat="1" ht="26" spans="1:15">
      <c r="A767" s="105"/>
      <c r="B767" s="45" t="s">
        <v>218</v>
      </c>
      <c r="C767" s="111" t="s">
        <v>12009</v>
      </c>
      <c r="D767" s="109" t="s">
        <v>12010</v>
      </c>
      <c r="E767" s="109"/>
      <c r="F767" s="109"/>
      <c r="G767" s="110" t="s">
        <v>45</v>
      </c>
      <c r="H767" s="110" t="s">
        <v>46</v>
      </c>
      <c r="I767" s="92">
        <v>90</v>
      </c>
      <c r="J767" s="92">
        <v>81</v>
      </c>
      <c r="K767" s="92">
        <v>72</v>
      </c>
      <c r="L767" s="85" t="s">
        <v>10205</v>
      </c>
      <c r="M767" s="56" t="s">
        <v>10186</v>
      </c>
      <c r="N767" s="36" t="s">
        <v>10187</v>
      </c>
      <c r="O767" s="3"/>
    </row>
    <row r="768" s="8" customFormat="1" ht="65" spans="1:15">
      <c r="A768" s="105">
        <v>43</v>
      </c>
      <c r="B768" s="45" t="s">
        <v>218</v>
      </c>
      <c r="C768" s="111" t="s">
        <v>12011</v>
      </c>
      <c r="D768" s="109" t="s">
        <v>12012</v>
      </c>
      <c r="E768" s="109" t="s">
        <v>12013</v>
      </c>
      <c r="F768" s="109" t="s">
        <v>12014</v>
      </c>
      <c r="G768" s="110" t="s">
        <v>29</v>
      </c>
      <c r="H768" s="110" t="s">
        <v>46</v>
      </c>
      <c r="I768" s="90">
        <v>750</v>
      </c>
      <c r="J768" s="90">
        <v>675</v>
      </c>
      <c r="K768" s="90">
        <v>600</v>
      </c>
      <c r="L768" s="85" t="s">
        <v>12015</v>
      </c>
      <c r="M768" s="56" t="s">
        <v>10186</v>
      </c>
      <c r="N768" s="36" t="s">
        <v>10187</v>
      </c>
      <c r="O768" s="3"/>
    </row>
    <row r="769" s="8" customFormat="1" ht="26" spans="1:15">
      <c r="A769" s="105"/>
      <c r="B769" s="45" t="s">
        <v>218</v>
      </c>
      <c r="C769" s="111" t="s">
        <v>12016</v>
      </c>
      <c r="D769" s="109" t="s">
        <v>12017</v>
      </c>
      <c r="E769" s="109"/>
      <c r="F769" s="109"/>
      <c r="G769" s="110" t="s">
        <v>29</v>
      </c>
      <c r="H769" s="110" t="s">
        <v>46</v>
      </c>
      <c r="I769" s="92">
        <v>225</v>
      </c>
      <c r="J769" s="92">
        <v>203</v>
      </c>
      <c r="K769" s="92">
        <v>180</v>
      </c>
      <c r="L769" s="85" t="s">
        <v>10205</v>
      </c>
      <c r="M769" s="56" t="s">
        <v>10186</v>
      </c>
      <c r="N769" s="36" t="s">
        <v>10187</v>
      </c>
      <c r="O769" s="3"/>
    </row>
    <row r="770" s="8" customFormat="1" ht="78" spans="1:15">
      <c r="A770" s="105">
        <v>44</v>
      </c>
      <c r="B770" s="45" t="s">
        <v>218</v>
      </c>
      <c r="C770" s="111" t="s">
        <v>12018</v>
      </c>
      <c r="D770" s="109" t="s">
        <v>12019</v>
      </c>
      <c r="E770" s="109" t="s">
        <v>12020</v>
      </c>
      <c r="F770" s="109" t="s">
        <v>12021</v>
      </c>
      <c r="G770" s="110" t="s">
        <v>29</v>
      </c>
      <c r="H770" s="110" t="s">
        <v>4710</v>
      </c>
      <c r="I770" s="90">
        <v>750</v>
      </c>
      <c r="J770" s="90">
        <v>675</v>
      </c>
      <c r="K770" s="90">
        <v>600</v>
      </c>
      <c r="L770" s="85" t="s">
        <v>12022</v>
      </c>
      <c r="M770" s="56" t="s">
        <v>10186</v>
      </c>
      <c r="N770" s="36" t="s">
        <v>10187</v>
      </c>
      <c r="O770" s="3"/>
    </row>
    <row r="771" s="8" customFormat="1" ht="26" spans="1:15">
      <c r="A771" s="105"/>
      <c r="B771" s="45" t="s">
        <v>218</v>
      </c>
      <c r="C771" s="111" t="s">
        <v>12023</v>
      </c>
      <c r="D771" s="109" t="s">
        <v>12024</v>
      </c>
      <c r="E771" s="109"/>
      <c r="F771" s="109"/>
      <c r="G771" s="110" t="s">
        <v>29</v>
      </c>
      <c r="H771" s="110" t="s">
        <v>4710</v>
      </c>
      <c r="I771" s="92">
        <v>225</v>
      </c>
      <c r="J771" s="92">
        <v>203</v>
      </c>
      <c r="K771" s="92">
        <v>180</v>
      </c>
      <c r="L771" s="85" t="s">
        <v>10205</v>
      </c>
      <c r="M771" s="56" t="s">
        <v>10186</v>
      </c>
      <c r="N771" s="36" t="s">
        <v>10187</v>
      </c>
      <c r="O771" s="3"/>
    </row>
    <row r="772" s="8" customFormat="1" ht="104" spans="1:15">
      <c r="A772" s="105">
        <v>45</v>
      </c>
      <c r="B772" s="45" t="s">
        <v>218</v>
      </c>
      <c r="C772" s="111" t="s">
        <v>12025</v>
      </c>
      <c r="D772" s="109" t="s">
        <v>12026</v>
      </c>
      <c r="E772" s="109" t="s">
        <v>12027</v>
      </c>
      <c r="F772" s="109" t="s">
        <v>12028</v>
      </c>
      <c r="G772" s="110" t="s">
        <v>45</v>
      </c>
      <c r="H772" s="110" t="s">
        <v>6511</v>
      </c>
      <c r="I772" s="90">
        <v>1206</v>
      </c>
      <c r="J772" s="90">
        <v>1085</v>
      </c>
      <c r="K772" s="90">
        <v>965</v>
      </c>
      <c r="L772" s="85" t="s">
        <v>12029</v>
      </c>
      <c r="M772" s="56" t="s">
        <v>10186</v>
      </c>
      <c r="N772" s="36" t="s">
        <v>10187</v>
      </c>
      <c r="O772" s="3"/>
    </row>
    <row r="773" s="8" customFormat="1" ht="26" spans="1:15">
      <c r="A773" s="105"/>
      <c r="B773" s="45" t="s">
        <v>218</v>
      </c>
      <c r="C773" s="111" t="s">
        <v>12030</v>
      </c>
      <c r="D773" s="109" t="s">
        <v>12031</v>
      </c>
      <c r="E773" s="109"/>
      <c r="F773" s="109"/>
      <c r="G773" s="110" t="s">
        <v>45</v>
      </c>
      <c r="H773" s="110" t="s">
        <v>6511</v>
      </c>
      <c r="I773" s="92">
        <v>362</v>
      </c>
      <c r="J773" s="92">
        <v>326</v>
      </c>
      <c r="K773" s="92">
        <v>290</v>
      </c>
      <c r="L773" s="85" t="s">
        <v>10205</v>
      </c>
      <c r="M773" s="56" t="s">
        <v>10186</v>
      </c>
      <c r="N773" s="36" t="s">
        <v>10187</v>
      </c>
      <c r="O773" s="3"/>
    </row>
    <row r="774" s="8" customFormat="1" ht="104" spans="1:15">
      <c r="A774" s="105">
        <v>46</v>
      </c>
      <c r="B774" s="45" t="s">
        <v>218</v>
      </c>
      <c r="C774" s="111" t="s">
        <v>12032</v>
      </c>
      <c r="D774" s="109" t="s">
        <v>12033</v>
      </c>
      <c r="E774" s="109" t="s">
        <v>12034</v>
      </c>
      <c r="F774" s="109" t="s">
        <v>12028</v>
      </c>
      <c r="G774" s="110" t="s">
        <v>45</v>
      </c>
      <c r="H774" s="110" t="s">
        <v>6511</v>
      </c>
      <c r="I774" s="90">
        <v>1553</v>
      </c>
      <c r="J774" s="90">
        <v>1398</v>
      </c>
      <c r="K774" s="90">
        <v>1242</v>
      </c>
      <c r="L774" s="85" t="s">
        <v>12035</v>
      </c>
      <c r="M774" s="56" t="s">
        <v>10186</v>
      </c>
      <c r="N774" s="36" t="s">
        <v>10187</v>
      </c>
      <c r="O774" s="3"/>
    </row>
    <row r="775" s="8" customFormat="1" ht="26" spans="1:15">
      <c r="A775" s="105"/>
      <c r="B775" s="45" t="s">
        <v>218</v>
      </c>
      <c r="C775" s="111" t="s">
        <v>12036</v>
      </c>
      <c r="D775" s="109" t="s">
        <v>12037</v>
      </c>
      <c r="E775" s="109"/>
      <c r="F775" s="109"/>
      <c r="G775" s="110" t="s">
        <v>45</v>
      </c>
      <c r="H775" s="110" t="s">
        <v>6511</v>
      </c>
      <c r="I775" s="92">
        <v>466</v>
      </c>
      <c r="J775" s="92">
        <v>419</v>
      </c>
      <c r="K775" s="92">
        <v>373</v>
      </c>
      <c r="L775" s="85" t="s">
        <v>10205</v>
      </c>
      <c r="M775" s="56" t="s">
        <v>10186</v>
      </c>
      <c r="N775" s="36" t="s">
        <v>10187</v>
      </c>
      <c r="O775" s="3"/>
    </row>
    <row r="776" s="8" customFormat="1" ht="91" spans="1:15">
      <c r="A776" s="105">
        <v>47</v>
      </c>
      <c r="B776" s="45" t="s">
        <v>218</v>
      </c>
      <c r="C776" s="111" t="s">
        <v>12038</v>
      </c>
      <c r="D776" s="109" t="s">
        <v>12039</v>
      </c>
      <c r="E776" s="109" t="s">
        <v>12040</v>
      </c>
      <c r="F776" s="109" t="s">
        <v>12041</v>
      </c>
      <c r="G776" s="110" t="s">
        <v>45</v>
      </c>
      <c r="H776" s="110" t="s">
        <v>46</v>
      </c>
      <c r="I776" s="90">
        <v>430</v>
      </c>
      <c r="J776" s="90">
        <v>387</v>
      </c>
      <c r="K776" s="90">
        <v>344</v>
      </c>
      <c r="L776" s="85" t="s">
        <v>12042</v>
      </c>
      <c r="M776" s="56" t="s">
        <v>10186</v>
      </c>
      <c r="N776" s="36" t="s">
        <v>10187</v>
      </c>
      <c r="O776" s="3"/>
    </row>
    <row r="777" s="8" customFormat="1" ht="26" spans="1:15">
      <c r="A777" s="105"/>
      <c r="B777" s="45" t="s">
        <v>218</v>
      </c>
      <c r="C777" s="111" t="s">
        <v>12043</v>
      </c>
      <c r="D777" s="109" t="s">
        <v>12044</v>
      </c>
      <c r="E777" s="109"/>
      <c r="F777" s="109"/>
      <c r="G777" s="110" t="s">
        <v>45</v>
      </c>
      <c r="H777" s="110" t="s">
        <v>46</v>
      </c>
      <c r="I777" s="92">
        <v>129</v>
      </c>
      <c r="J777" s="92">
        <v>116</v>
      </c>
      <c r="K777" s="92">
        <v>103</v>
      </c>
      <c r="L777" s="85" t="s">
        <v>10205</v>
      </c>
      <c r="M777" s="56" t="s">
        <v>10186</v>
      </c>
      <c r="N777" s="36" t="s">
        <v>10187</v>
      </c>
      <c r="O777" s="3"/>
    </row>
    <row r="778" s="8" customFormat="1" ht="26" spans="1:15">
      <c r="A778" s="105"/>
      <c r="B778" s="45" t="s">
        <v>218</v>
      </c>
      <c r="C778" s="111" t="s">
        <v>12045</v>
      </c>
      <c r="D778" s="109" t="s">
        <v>12046</v>
      </c>
      <c r="E778" s="109"/>
      <c r="F778" s="109"/>
      <c r="G778" s="110" t="s">
        <v>45</v>
      </c>
      <c r="H778" s="110" t="s">
        <v>46</v>
      </c>
      <c r="I778" s="90">
        <v>430</v>
      </c>
      <c r="J778" s="90">
        <v>387</v>
      </c>
      <c r="K778" s="90">
        <v>344</v>
      </c>
      <c r="L778" s="85"/>
      <c r="M778" s="56" t="s">
        <v>10186</v>
      </c>
      <c r="N778" s="36" t="s">
        <v>10187</v>
      </c>
      <c r="O778" s="3"/>
    </row>
    <row r="779" s="8" customFormat="1" ht="78" spans="1:15">
      <c r="A779" s="105">
        <v>48</v>
      </c>
      <c r="B779" s="45" t="s">
        <v>218</v>
      </c>
      <c r="C779" s="111" t="s">
        <v>12047</v>
      </c>
      <c r="D779" s="109" t="s">
        <v>12048</v>
      </c>
      <c r="E779" s="109" t="s">
        <v>12049</v>
      </c>
      <c r="F779" s="109" t="s">
        <v>12050</v>
      </c>
      <c r="G779" s="110" t="s">
        <v>76</v>
      </c>
      <c r="H779" s="110" t="s">
        <v>46</v>
      </c>
      <c r="I779" s="90">
        <v>900</v>
      </c>
      <c r="J779" s="90">
        <v>810</v>
      </c>
      <c r="K779" s="90">
        <v>720</v>
      </c>
      <c r="L779" s="85"/>
      <c r="M779" s="56" t="s">
        <v>10186</v>
      </c>
      <c r="N779" s="36" t="s">
        <v>10187</v>
      </c>
      <c r="O779" s="3"/>
    </row>
    <row r="780" s="8" customFormat="1" ht="26" spans="1:15">
      <c r="A780" s="105"/>
      <c r="B780" s="45" t="s">
        <v>218</v>
      </c>
      <c r="C780" s="111" t="s">
        <v>12051</v>
      </c>
      <c r="D780" s="109" t="s">
        <v>12052</v>
      </c>
      <c r="E780" s="109"/>
      <c r="F780" s="109"/>
      <c r="G780" s="110" t="s">
        <v>76</v>
      </c>
      <c r="H780" s="110" t="s">
        <v>46</v>
      </c>
      <c r="I780" s="92">
        <v>270</v>
      </c>
      <c r="J780" s="92">
        <v>243</v>
      </c>
      <c r="K780" s="92">
        <v>216</v>
      </c>
      <c r="L780" s="85" t="s">
        <v>10205</v>
      </c>
      <c r="M780" s="56" t="s">
        <v>10186</v>
      </c>
      <c r="N780" s="36" t="s">
        <v>10187</v>
      </c>
      <c r="O780" s="3"/>
    </row>
    <row r="781" s="8" customFormat="1" ht="39" spans="1:15">
      <c r="A781" s="105"/>
      <c r="B781" s="45" t="s">
        <v>218</v>
      </c>
      <c r="C781" s="111" t="s">
        <v>12053</v>
      </c>
      <c r="D781" s="109" t="s">
        <v>12054</v>
      </c>
      <c r="E781" s="109"/>
      <c r="F781" s="109"/>
      <c r="G781" s="110" t="s">
        <v>76</v>
      </c>
      <c r="H781" s="110" t="s">
        <v>46</v>
      </c>
      <c r="I781" s="92">
        <v>270</v>
      </c>
      <c r="J781" s="92">
        <v>243</v>
      </c>
      <c r="K781" s="92">
        <v>216</v>
      </c>
      <c r="L781" s="85"/>
      <c r="M781" s="56" t="s">
        <v>10186</v>
      </c>
      <c r="N781" s="36" t="s">
        <v>10187</v>
      </c>
      <c r="O781" s="3"/>
    </row>
    <row r="782" s="8" customFormat="1" ht="91" spans="1:15">
      <c r="A782" s="105">
        <v>49</v>
      </c>
      <c r="B782" s="45" t="s">
        <v>218</v>
      </c>
      <c r="C782" s="111" t="s">
        <v>12055</v>
      </c>
      <c r="D782" s="109" t="s">
        <v>12056</v>
      </c>
      <c r="E782" s="109" t="s">
        <v>12057</v>
      </c>
      <c r="F782" s="109" t="s">
        <v>12058</v>
      </c>
      <c r="G782" s="110" t="s">
        <v>76</v>
      </c>
      <c r="H782" s="110" t="s">
        <v>46</v>
      </c>
      <c r="I782" s="90">
        <v>1929</v>
      </c>
      <c r="J782" s="90">
        <v>1736</v>
      </c>
      <c r="K782" s="90">
        <v>1543</v>
      </c>
      <c r="L782" s="85"/>
      <c r="M782" s="56" t="s">
        <v>10186</v>
      </c>
      <c r="N782" s="36" t="s">
        <v>10187</v>
      </c>
      <c r="O782" s="3"/>
    </row>
    <row r="783" s="8" customFormat="1" ht="26" spans="1:15">
      <c r="A783" s="105"/>
      <c r="B783" s="45" t="s">
        <v>218</v>
      </c>
      <c r="C783" s="111" t="s">
        <v>12059</v>
      </c>
      <c r="D783" s="109" t="s">
        <v>12060</v>
      </c>
      <c r="E783" s="109"/>
      <c r="F783" s="109"/>
      <c r="G783" s="110" t="s">
        <v>76</v>
      </c>
      <c r="H783" s="110" t="s">
        <v>46</v>
      </c>
      <c r="I783" s="92">
        <v>579</v>
      </c>
      <c r="J783" s="92">
        <v>521</v>
      </c>
      <c r="K783" s="92">
        <v>463</v>
      </c>
      <c r="L783" s="85" t="s">
        <v>10205</v>
      </c>
      <c r="M783" s="56" t="s">
        <v>10186</v>
      </c>
      <c r="N783" s="36" t="s">
        <v>10187</v>
      </c>
      <c r="O783" s="3"/>
    </row>
    <row r="784" s="8" customFormat="1" ht="78" spans="1:15">
      <c r="A784" s="105">
        <v>50</v>
      </c>
      <c r="B784" s="45" t="s">
        <v>218</v>
      </c>
      <c r="C784" s="111" t="s">
        <v>12061</v>
      </c>
      <c r="D784" s="109" t="s">
        <v>12062</v>
      </c>
      <c r="E784" s="109" t="s">
        <v>12063</v>
      </c>
      <c r="F784" s="109" t="s">
        <v>12064</v>
      </c>
      <c r="G784" s="110" t="s">
        <v>76</v>
      </c>
      <c r="H784" s="110" t="s">
        <v>903</v>
      </c>
      <c r="I784" s="90">
        <v>450</v>
      </c>
      <c r="J784" s="90">
        <v>405</v>
      </c>
      <c r="K784" s="90">
        <v>360</v>
      </c>
      <c r="L784" s="85" t="s">
        <v>12065</v>
      </c>
      <c r="M784" s="56" t="s">
        <v>10186</v>
      </c>
      <c r="N784" s="36" t="s">
        <v>10187</v>
      </c>
      <c r="O784" s="3"/>
    </row>
    <row r="785" s="8" customFormat="1" ht="26" spans="1:15">
      <c r="A785" s="105"/>
      <c r="B785" s="45" t="s">
        <v>218</v>
      </c>
      <c r="C785" s="111" t="s">
        <v>12066</v>
      </c>
      <c r="D785" s="109" t="s">
        <v>12067</v>
      </c>
      <c r="E785" s="109"/>
      <c r="F785" s="109"/>
      <c r="G785" s="110" t="s">
        <v>76</v>
      </c>
      <c r="H785" s="110" t="s">
        <v>903</v>
      </c>
      <c r="I785" s="92">
        <v>135</v>
      </c>
      <c r="J785" s="92">
        <v>122</v>
      </c>
      <c r="K785" s="92">
        <v>108</v>
      </c>
      <c r="L785" s="85" t="s">
        <v>10205</v>
      </c>
      <c r="M785" s="56" t="s">
        <v>10186</v>
      </c>
      <c r="N785" s="36" t="s">
        <v>10187</v>
      </c>
      <c r="O785" s="3"/>
    </row>
    <row r="786" s="8" customFormat="1" ht="65" spans="1:15">
      <c r="A786" s="105">
        <v>51</v>
      </c>
      <c r="B786" s="45" t="s">
        <v>218</v>
      </c>
      <c r="C786" s="111" t="s">
        <v>12068</v>
      </c>
      <c r="D786" s="109" t="s">
        <v>12069</v>
      </c>
      <c r="E786" s="109" t="s">
        <v>12070</v>
      </c>
      <c r="F786" s="109" t="s">
        <v>12071</v>
      </c>
      <c r="G786" s="110" t="s">
        <v>76</v>
      </c>
      <c r="H786" s="110" t="s">
        <v>903</v>
      </c>
      <c r="I786" s="90">
        <v>456</v>
      </c>
      <c r="J786" s="90">
        <v>410</v>
      </c>
      <c r="K786" s="90">
        <v>365</v>
      </c>
      <c r="L786" s="85" t="s">
        <v>12072</v>
      </c>
      <c r="M786" s="56" t="s">
        <v>10186</v>
      </c>
      <c r="N786" s="36" t="s">
        <v>10187</v>
      </c>
      <c r="O786" s="3"/>
    </row>
    <row r="787" s="8" customFormat="1" ht="26" spans="1:15">
      <c r="A787" s="105"/>
      <c r="B787" s="45" t="s">
        <v>218</v>
      </c>
      <c r="C787" s="111" t="s">
        <v>12073</v>
      </c>
      <c r="D787" s="109" t="s">
        <v>12074</v>
      </c>
      <c r="E787" s="109"/>
      <c r="F787" s="109"/>
      <c r="G787" s="110" t="s">
        <v>76</v>
      </c>
      <c r="H787" s="110" t="s">
        <v>903</v>
      </c>
      <c r="I787" s="92">
        <v>137</v>
      </c>
      <c r="J787" s="92">
        <v>123</v>
      </c>
      <c r="K787" s="92">
        <v>110</v>
      </c>
      <c r="L787" s="85" t="s">
        <v>10205</v>
      </c>
      <c r="M787" s="56" t="s">
        <v>10186</v>
      </c>
      <c r="N787" s="36" t="s">
        <v>10187</v>
      </c>
      <c r="O787" s="3"/>
    </row>
    <row r="788" s="8" customFormat="1" ht="26" spans="1:15">
      <c r="A788" s="105"/>
      <c r="B788" s="45" t="s">
        <v>218</v>
      </c>
      <c r="C788" s="111" t="s">
        <v>12075</v>
      </c>
      <c r="D788" s="109" t="s">
        <v>12076</v>
      </c>
      <c r="E788" s="109"/>
      <c r="F788" s="109"/>
      <c r="G788" s="110" t="s">
        <v>76</v>
      </c>
      <c r="H788" s="110" t="s">
        <v>903</v>
      </c>
      <c r="I788" s="92">
        <v>228</v>
      </c>
      <c r="J788" s="92">
        <v>205</v>
      </c>
      <c r="K788" s="92">
        <v>183</v>
      </c>
      <c r="L788" s="85"/>
      <c r="M788" s="56" t="s">
        <v>10186</v>
      </c>
      <c r="N788" s="36" t="s">
        <v>10187</v>
      </c>
      <c r="O788" s="3"/>
    </row>
    <row r="789" s="8" customFormat="1" ht="78" spans="1:15">
      <c r="A789" s="105">
        <v>52</v>
      </c>
      <c r="B789" s="45" t="s">
        <v>218</v>
      </c>
      <c r="C789" s="111" t="s">
        <v>12077</v>
      </c>
      <c r="D789" s="109" t="s">
        <v>12078</v>
      </c>
      <c r="E789" s="109" t="s">
        <v>12079</v>
      </c>
      <c r="F789" s="109" t="s">
        <v>12080</v>
      </c>
      <c r="G789" s="110" t="s">
        <v>76</v>
      </c>
      <c r="H789" s="110" t="s">
        <v>6511</v>
      </c>
      <c r="I789" s="90">
        <v>270</v>
      </c>
      <c r="J789" s="90">
        <v>243</v>
      </c>
      <c r="K789" s="90">
        <v>216</v>
      </c>
      <c r="L789" s="85"/>
      <c r="M789" s="56" t="s">
        <v>10186</v>
      </c>
      <c r="N789" s="36" t="s">
        <v>10187</v>
      </c>
      <c r="O789" s="3"/>
    </row>
    <row r="790" s="8" customFormat="1" ht="26" spans="1:15">
      <c r="A790" s="105"/>
      <c r="B790" s="45" t="s">
        <v>218</v>
      </c>
      <c r="C790" s="111" t="s">
        <v>12081</v>
      </c>
      <c r="D790" s="109" t="s">
        <v>12082</v>
      </c>
      <c r="E790" s="109"/>
      <c r="F790" s="109"/>
      <c r="G790" s="110" t="s">
        <v>76</v>
      </c>
      <c r="H790" s="110" t="s">
        <v>6511</v>
      </c>
      <c r="I790" s="92">
        <v>81</v>
      </c>
      <c r="J790" s="92">
        <v>73</v>
      </c>
      <c r="K790" s="92">
        <v>65</v>
      </c>
      <c r="L790" s="85" t="s">
        <v>10205</v>
      </c>
      <c r="M790" s="56" t="s">
        <v>10186</v>
      </c>
      <c r="N790" s="36" t="s">
        <v>10187</v>
      </c>
      <c r="O790" s="3"/>
    </row>
    <row r="791" s="8" customFormat="1" ht="65" spans="1:15">
      <c r="A791" s="105">
        <v>53</v>
      </c>
      <c r="B791" s="45" t="s">
        <v>218</v>
      </c>
      <c r="C791" s="111" t="s">
        <v>12083</v>
      </c>
      <c r="D791" s="109" t="s">
        <v>12084</v>
      </c>
      <c r="E791" s="109" t="s">
        <v>12085</v>
      </c>
      <c r="F791" s="109" t="s">
        <v>12086</v>
      </c>
      <c r="G791" s="110" t="s">
        <v>29</v>
      </c>
      <c r="H791" s="110" t="s">
        <v>46</v>
      </c>
      <c r="I791" s="90">
        <v>110</v>
      </c>
      <c r="J791" s="90">
        <v>99</v>
      </c>
      <c r="K791" s="90">
        <v>88</v>
      </c>
      <c r="L791" s="85" t="s">
        <v>12087</v>
      </c>
      <c r="M791" s="56" t="s">
        <v>10186</v>
      </c>
      <c r="N791" s="36" t="s">
        <v>10187</v>
      </c>
      <c r="O791" s="3"/>
    </row>
    <row r="792" s="8" customFormat="1" ht="26" spans="1:15">
      <c r="A792" s="105"/>
      <c r="B792" s="45" t="s">
        <v>218</v>
      </c>
      <c r="C792" s="111" t="s">
        <v>12088</v>
      </c>
      <c r="D792" s="109" t="s">
        <v>12089</v>
      </c>
      <c r="E792" s="109"/>
      <c r="F792" s="109"/>
      <c r="G792" s="110" t="s">
        <v>29</v>
      </c>
      <c r="H792" s="110" t="s">
        <v>46</v>
      </c>
      <c r="I792" s="92">
        <v>33</v>
      </c>
      <c r="J792" s="92">
        <v>30</v>
      </c>
      <c r="K792" s="92">
        <v>26</v>
      </c>
      <c r="L792" s="85" t="s">
        <v>10205</v>
      </c>
      <c r="M792" s="56" t="s">
        <v>10186</v>
      </c>
      <c r="N792" s="36" t="s">
        <v>10187</v>
      </c>
      <c r="O792" s="3"/>
    </row>
    <row r="793" s="8" customFormat="1" ht="26" spans="1:15">
      <c r="A793" s="105"/>
      <c r="B793" s="45" t="s">
        <v>218</v>
      </c>
      <c r="C793" s="111" t="s">
        <v>12090</v>
      </c>
      <c r="D793" s="109" t="s">
        <v>12091</v>
      </c>
      <c r="E793" s="109"/>
      <c r="F793" s="109"/>
      <c r="G793" s="110" t="s">
        <v>29</v>
      </c>
      <c r="H793" s="110" t="s">
        <v>46</v>
      </c>
      <c r="I793" s="90">
        <v>110</v>
      </c>
      <c r="J793" s="90">
        <v>99</v>
      </c>
      <c r="K793" s="90">
        <v>88</v>
      </c>
      <c r="L793" s="85"/>
      <c r="M793" s="56" t="s">
        <v>10186</v>
      </c>
      <c r="N793" s="36" t="s">
        <v>10187</v>
      </c>
      <c r="O793" s="3"/>
    </row>
    <row r="794" s="8" customFormat="1" ht="143" customHeight="1" spans="1:15">
      <c r="A794" s="105"/>
      <c r="B794" s="45"/>
      <c r="C794" s="106" t="s">
        <v>10183</v>
      </c>
      <c r="D794" s="107" t="s">
        <v>12092</v>
      </c>
      <c r="E794" s="108" t="s">
        <v>12093</v>
      </c>
      <c r="F794" s="108"/>
      <c r="G794" s="108"/>
      <c r="H794" s="108"/>
      <c r="I794" s="108"/>
      <c r="J794" s="108"/>
      <c r="K794" s="108"/>
      <c r="L794" s="108"/>
      <c r="M794" s="56" t="s">
        <v>10186</v>
      </c>
      <c r="N794" s="36" t="s">
        <v>10187</v>
      </c>
      <c r="O794" s="3"/>
    </row>
    <row r="795" s="8" customFormat="1" ht="26" spans="1:15">
      <c r="A795" s="105"/>
      <c r="B795" s="45"/>
      <c r="C795" s="106" t="s">
        <v>12094</v>
      </c>
      <c r="D795" s="107" t="s">
        <v>12095</v>
      </c>
      <c r="E795" s="109"/>
      <c r="F795" s="109"/>
      <c r="G795" s="110"/>
      <c r="H795" s="110"/>
      <c r="I795" s="115"/>
      <c r="J795" s="115"/>
      <c r="K795" s="115"/>
      <c r="L795" s="85"/>
      <c r="M795" s="56" t="s">
        <v>10186</v>
      </c>
      <c r="N795" s="36" t="s">
        <v>10187</v>
      </c>
      <c r="O795" s="3"/>
    </row>
    <row r="796" s="8" customFormat="1" ht="65" spans="1:15">
      <c r="A796" s="105">
        <v>1</v>
      </c>
      <c r="B796" s="45" t="s">
        <v>145</v>
      </c>
      <c r="C796" s="111" t="s">
        <v>12096</v>
      </c>
      <c r="D796" s="109" t="s">
        <v>12097</v>
      </c>
      <c r="E796" s="109" t="s">
        <v>12098</v>
      </c>
      <c r="F796" s="109" t="s">
        <v>12099</v>
      </c>
      <c r="G796" s="110" t="s">
        <v>76</v>
      </c>
      <c r="H796" s="110" t="s">
        <v>46</v>
      </c>
      <c r="I796" s="90">
        <v>61</v>
      </c>
      <c r="J796" s="90">
        <v>61</v>
      </c>
      <c r="K796" s="90">
        <v>61</v>
      </c>
      <c r="L796" s="85"/>
      <c r="M796" s="56" t="s">
        <v>10186</v>
      </c>
      <c r="N796" s="36" t="s">
        <v>10187</v>
      </c>
      <c r="O796" s="3"/>
    </row>
    <row r="797" s="8" customFormat="1" ht="26" spans="1:15">
      <c r="A797" s="105"/>
      <c r="B797" s="45"/>
      <c r="C797" s="111" t="s">
        <v>6559</v>
      </c>
      <c r="D797" s="109" t="s">
        <v>12100</v>
      </c>
      <c r="E797" s="109"/>
      <c r="F797" s="109"/>
      <c r="G797" s="110"/>
      <c r="H797" s="110"/>
      <c r="I797" s="121"/>
      <c r="J797" s="121"/>
      <c r="K797" s="121"/>
      <c r="L797" s="85"/>
      <c r="M797" s="56" t="s">
        <v>10186</v>
      </c>
      <c r="N797" s="36" t="s">
        <v>10187</v>
      </c>
      <c r="O797" s="3"/>
    </row>
    <row r="798" s="8" customFormat="1" ht="65" spans="1:15">
      <c r="A798" s="105">
        <v>2</v>
      </c>
      <c r="B798" s="45" t="s">
        <v>129</v>
      </c>
      <c r="C798" s="111" t="s">
        <v>12101</v>
      </c>
      <c r="D798" s="109" t="s">
        <v>12102</v>
      </c>
      <c r="E798" s="109" t="s">
        <v>12103</v>
      </c>
      <c r="F798" s="109" t="s">
        <v>12104</v>
      </c>
      <c r="G798" s="110" t="s">
        <v>76</v>
      </c>
      <c r="H798" s="110" t="s">
        <v>6864</v>
      </c>
      <c r="I798" s="90">
        <v>150</v>
      </c>
      <c r="J798" s="90">
        <v>135</v>
      </c>
      <c r="K798" s="90">
        <v>120</v>
      </c>
      <c r="L798" s="85" t="s">
        <v>12105</v>
      </c>
      <c r="M798" s="56" t="s">
        <v>10186</v>
      </c>
      <c r="N798" s="36" t="s">
        <v>10187</v>
      </c>
      <c r="O798" s="3"/>
    </row>
    <row r="799" s="8" customFormat="1" ht="26" spans="1:15">
      <c r="A799" s="105"/>
      <c r="B799" s="45" t="s">
        <v>129</v>
      </c>
      <c r="C799" s="111" t="s">
        <v>12106</v>
      </c>
      <c r="D799" s="109" t="s">
        <v>12107</v>
      </c>
      <c r="E799" s="109"/>
      <c r="F799" s="109"/>
      <c r="G799" s="110" t="s">
        <v>76</v>
      </c>
      <c r="H799" s="110" t="s">
        <v>12108</v>
      </c>
      <c r="I799" s="92">
        <v>50</v>
      </c>
      <c r="J799" s="92">
        <v>45</v>
      </c>
      <c r="K799" s="92">
        <v>40</v>
      </c>
      <c r="L799" s="85"/>
      <c r="M799" s="56" t="s">
        <v>10186</v>
      </c>
      <c r="N799" s="36" t="s">
        <v>10187</v>
      </c>
      <c r="O799" s="3"/>
    </row>
    <row r="800" s="8" customFormat="1" ht="65" spans="1:15">
      <c r="A800" s="105">
        <v>3</v>
      </c>
      <c r="B800" s="45" t="s">
        <v>129</v>
      </c>
      <c r="C800" s="111" t="s">
        <v>12109</v>
      </c>
      <c r="D800" s="109" t="s">
        <v>12110</v>
      </c>
      <c r="E800" s="109" t="s">
        <v>12111</v>
      </c>
      <c r="F800" s="109" t="s">
        <v>12104</v>
      </c>
      <c r="G800" s="110" t="s">
        <v>45</v>
      </c>
      <c r="H800" s="110" t="s">
        <v>214</v>
      </c>
      <c r="I800" s="90">
        <v>300</v>
      </c>
      <c r="J800" s="90">
        <v>270</v>
      </c>
      <c r="K800" s="90">
        <v>240</v>
      </c>
      <c r="L800" s="85" t="s">
        <v>12105</v>
      </c>
      <c r="M800" s="56" t="s">
        <v>10186</v>
      </c>
      <c r="N800" s="36" t="s">
        <v>10187</v>
      </c>
      <c r="O800" s="3"/>
    </row>
    <row r="801" s="8" customFormat="1" ht="26" spans="1:15">
      <c r="A801" s="105"/>
      <c r="B801" s="45" t="s">
        <v>129</v>
      </c>
      <c r="C801" s="111" t="s">
        <v>12112</v>
      </c>
      <c r="D801" s="109" t="s">
        <v>12113</v>
      </c>
      <c r="E801" s="109"/>
      <c r="F801" s="109"/>
      <c r="G801" s="110" t="s">
        <v>45</v>
      </c>
      <c r="H801" s="110" t="s">
        <v>12114</v>
      </c>
      <c r="I801" s="92">
        <v>99</v>
      </c>
      <c r="J801" s="92">
        <v>89</v>
      </c>
      <c r="K801" s="92">
        <v>79</v>
      </c>
      <c r="L801" s="85"/>
      <c r="M801" s="56" t="s">
        <v>10186</v>
      </c>
      <c r="N801" s="36" t="s">
        <v>10187</v>
      </c>
      <c r="O801" s="3"/>
    </row>
    <row r="802" s="8" customFormat="1" ht="65" spans="1:15">
      <c r="A802" s="105">
        <v>4</v>
      </c>
      <c r="B802" s="45" t="s">
        <v>129</v>
      </c>
      <c r="C802" s="111" t="s">
        <v>12115</v>
      </c>
      <c r="D802" s="109" t="s">
        <v>12116</v>
      </c>
      <c r="E802" s="109" t="s">
        <v>12117</v>
      </c>
      <c r="F802" s="109" t="s">
        <v>12104</v>
      </c>
      <c r="G802" s="110" t="s">
        <v>45</v>
      </c>
      <c r="H802" s="110" t="s">
        <v>214</v>
      </c>
      <c r="I802" s="90">
        <v>130</v>
      </c>
      <c r="J802" s="90">
        <v>117</v>
      </c>
      <c r="K802" s="90">
        <v>104</v>
      </c>
      <c r="L802" s="85" t="s">
        <v>12105</v>
      </c>
      <c r="M802" s="56" t="s">
        <v>10186</v>
      </c>
      <c r="N802" s="36" t="s">
        <v>10187</v>
      </c>
      <c r="O802" s="3"/>
    </row>
    <row r="803" s="8" customFormat="1" ht="26" spans="1:15">
      <c r="A803" s="105"/>
      <c r="B803" s="45" t="s">
        <v>129</v>
      </c>
      <c r="C803" s="111" t="s">
        <v>12118</v>
      </c>
      <c r="D803" s="109" t="s">
        <v>12119</v>
      </c>
      <c r="E803" s="109"/>
      <c r="F803" s="109"/>
      <c r="G803" s="110" t="s">
        <v>45</v>
      </c>
      <c r="H803" s="110" t="s">
        <v>12114</v>
      </c>
      <c r="I803" s="92">
        <v>43</v>
      </c>
      <c r="J803" s="92">
        <v>39</v>
      </c>
      <c r="K803" s="92">
        <v>34</v>
      </c>
      <c r="L803" s="85"/>
      <c r="M803" s="56" t="s">
        <v>10186</v>
      </c>
      <c r="N803" s="36" t="s">
        <v>10187</v>
      </c>
      <c r="O803" s="3"/>
    </row>
    <row r="804" s="8" customFormat="1" ht="52" spans="1:15">
      <c r="A804" s="105">
        <v>5</v>
      </c>
      <c r="B804" s="45" t="s">
        <v>129</v>
      </c>
      <c r="C804" s="111" t="s">
        <v>12120</v>
      </c>
      <c r="D804" s="109" t="s">
        <v>12121</v>
      </c>
      <c r="E804" s="109" t="s">
        <v>12122</v>
      </c>
      <c r="F804" s="109" t="s">
        <v>12123</v>
      </c>
      <c r="G804" s="110" t="s">
        <v>29</v>
      </c>
      <c r="H804" s="110" t="s">
        <v>46</v>
      </c>
      <c r="I804" s="90">
        <v>195</v>
      </c>
      <c r="J804" s="90">
        <v>176</v>
      </c>
      <c r="K804" s="90">
        <v>156</v>
      </c>
      <c r="L804" s="85" t="s">
        <v>12124</v>
      </c>
      <c r="M804" s="56" t="s">
        <v>10186</v>
      </c>
      <c r="N804" s="36" t="s">
        <v>10187</v>
      </c>
      <c r="O804" s="3"/>
    </row>
    <row r="805" s="8" customFormat="1" ht="104" spans="1:15">
      <c r="A805" s="105">
        <v>6</v>
      </c>
      <c r="B805" s="45" t="s">
        <v>129</v>
      </c>
      <c r="C805" s="111" t="s">
        <v>12125</v>
      </c>
      <c r="D805" s="109" t="s">
        <v>12126</v>
      </c>
      <c r="E805" s="109" t="s">
        <v>12127</v>
      </c>
      <c r="F805" s="109" t="s">
        <v>12128</v>
      </c>
      <c r="G805" s="110" t="s">
        <v>45</v>
      </c>
      <c r="H805" s="110" t="s">
        <v>46</v>
      </c>
      <c r="I805" s="90">
        <v>290</v>
      </c>
      <c r="J805" s="90">
        <v>261</v>
      </c>
      <c r="K805" s="90">
        <v>232</v>
      </c>
      <c r="L805" s="85" t="s">
        <v>12129</v>
      </c>
      <c r="M805" s="56" t="s">
        <v>10186</v>
      </c>
      <c r="N805" s="36" t="s">
        <v>10187</v>
      </c>
      <c r="O805" s="3"/>
    </row>
    <row r="806" s="8" customFormat="1" ht="65" spans="1:15">
      <c r="A806" s="105">
        <v>7</v>
      </c>
      <c r="B806" s="45" t="s">
        <v>129</v>
      </c>
      <c r="C806" s="111" t="s">
        <v>12130</v>
      </c>
      <c r="D806" s="109" t="s">
        <v>12131</v>
      </c>
      <c r="E806" s="109" t="s">
        <v>12132</v>
      </c>
      <c r="F806" s="109" t="s">
        <v>12133</v>
      </c>
      <c r="G806" s="110" t="s">
        <v>76</v>
      </c>
      <c r="H806" s="110" t="s">
        <v>6864</v>
      </c>
      <c r="I806" s="90">
        <v>85</v>
      </c>
      <c r="J806" s="90">
        <v>77</v>
      </c>
      <c r="K806" s="90">
        <v>68</v>
      </c>
      <c r="L806" s="85" t="s">
        <v>12134</v>
      </c>
      <c r="M806" s="56" t="s">
        <v>10186</v>
      </c>
      <c r="N806" s="36" t="s">
        <v>10187</v>
      </c>
      <c r="O806" s="3"/>
    </row>
    <row r="807" s="8" customFormat="1" ht="39" spans="1:15">
      <c r="A807" s="105"/>
      <c r="B807" s="45" t="s">
        <v>129</v>
      </c>
      <c r="C807" s="111" t="s">
        <v>12135</v>
      </c>
      <c r="D807" s="109" t="s">
        <v>12136</v>
      </c>
      <c r="E807" s="109"/>
      <c r="F807" s="109"/>
      <c r="G807" s="110" t="s">
        <v>76</v>
      </c>
      <c r="H807" s="110" t="s">
        <v>12108</v>
      </c>
      <c r="I807" s="92">
        <v>28</v>
      </c>
      <c r="J807" s="92">
        <v>25</v>
      </c>
      <c r="K807" s="92">
        <v>22</v>
      </c>
      <c r="L807" s="85"/>
      <c r="M807" s="56" t="s">
        <v>10186</v>
      </c>
      <c r="N807" s="36" t="s">
        <v>10187</v>
      </c>
      <c r="O807" s="3"/>
    </row>
    <row r="808" s="8" customFormat="1" ht="65" spans="1:15">
      <c r="A808" s="105">
        <v>8</v>
      </c>
      <c r="B808" s="45" t="s">
        <v>129</v>
      </c>
      <c r="C808" s="111" t="s">
        <v>12137</v>
      </c>
      <c r="D808" s="109" t="s">
        <v>12138</v>
      </c>
      <c r="E808" s="109" t="s">
        <v>12139</v>
      </c>
      <c r="F808" s="109" t="s">
        <v>12133</v>
      </c>
      <c r="G808" s="110" t="s">
        <v>45</v>
      </c>
      <c r="H808" s="110" t="s">
        <v>6864</v>
      </c>
      <c r="I808" s="90">
        <v>135</v>
      </c>
      <c r="J808" s="122">
        <v>122</v>
      </c>
      <c r="K808" s="122">
        <v>108</v>
      </c>
      <c r="L808" s="85" t="s">
        <v>12140</v>
      </c>
      <c r="M808" s="56" t="s">
        <v>10186</v>
      </c>
      <c r="N808" s="36" t="s">
        <v>10187</v>
      </c>
      <c r="O808" s="3"/>
    </row>
    <row r="809" s="8" customFormat="1" ht="39" spans="1:15">
      <c r="A809" s="105"/>
      <c r="B809" s="45" t="s">
        <v>129</v>
      </c>
      <c r="C809" s="111" t="s">
        <v>12141</v>
      </c>
      <c r="D809" s="109" t="s">
        <v>12142</v>
      </c>
      <c r="E809" s="109"/>
      <c r="F809" s="109"/>
      <c r="G809" s="110" t="s">
        <v>45</v>
      </c>
      <c r="H809" s="110" t="s">
        <v>12108</v>
      </c>
      <c r="I809" s="92">
        <v>45</v>
      </c>
      <c r="J809" s="92">
        <v>40</v>
      </c>
      <c r="K809" s="92">
        <v>36</v>
      </c>
      <c r="L809" s="85"/>
      <c r="M809" s="56" t="s">
        <v>10186</v>
      </c>
      <c r="N809" s="36" t="s">
        <v>10187</v>
      </c>
      <c r="O809" s="3"/>
    </row>
    <row r="810" s="8" customFormat="1" ht="65" spans="1:15">
      <c r="A810" s="105">
        <v>9</v>
      </c>
      <c r="B810" s="45" t="s">
        <v>129</v>
      </c>
      <c r="C810" s="111" t="s">
        <v>12143</v>
      </c>
      <c r="D810" s="109" t="s">
        <v>12144</v>
      </c>
      <c r="E810" s="109" t="s">
        <v>12145</v>
      </c>
      <c r="F810" s="109" t="s">
        <v>12133</v>
      </c>
      <c r="G810" s="110" t="s">
        <v>45</v>
      </c>
      <c r="H810" s="110" t="s">
        <v>6864</v>
      </c>
      <c r="I810" s="90">
        <v>60</v>
      </c>
      <c r="J810" s="90">
        <v>54</v>
      </c>
      <c r="K810" s="90">
        <v>48</v>
      </c>
      <c r="L810" s="85" t="s">
        <v>12140</v>
      </c>
      <c r="M810" s="56" t="s">
        <v>10186</v>
      </c>
      <c r="N810" s="36" t="s">
        <v>10187</v>
      </c>
      <c r="O810" s="3"/>
    </row>
    <row r="811" s="8" customFormat="1" ht="39" spans="1:15">
      <c r="A811" s="105"/>
      <c r="B811" s="45" t="s">
        <v>129</v>
      </c>
      <c r="C811" s="111" t="s">
        <v>12146</v>
      </c>
      <c r="D811" s="109" t="s">
        <v>12147</v>
      </c>
      <c r="E811" s="109"/>
      <c r="F811" s="109"/>
      <c r="G811" s="110" t="s">
        <v>45</v>
      </c>
      <c r="H811" s="110" t="s">
        <v>12108</v>
      </c>
      <c r="I811" s="92">
        <v>20</v>
      </c>
      <c r="J811" s="92">
        <v>18</v>
      </c>
      <c r="K811" s="92">
        <v>16</v>
      </c>
      <c r="L811" s="85"/>
      <c r="M811" s="56" t="s">
        <v>10186</v>
      </c>
      <c r="N811" s="36" t="s">
        <v>10187</v>
      </c>
      <c r="O811" s="3"/>
    </row>
    <row r="812" s="8" customFormat="1" ht="104" spans="1:15">
      <c r="A812" s="105">
        <v>10</v>
      </c>
      <c r="B812" s="45" t="s">
        <v>129</v>
      </c>
      <c r="C812" s="111" t="s">
        <v>12148</v>
      </c>
      <c r="D812" s="109" t="s">
        <v>12149</v>
      </c>
      <c r="E812" s="109" t="s">
        <v>12150</v>
      </c>
      <c r="F812" s="109" t="s">
        <v>12151</v>
      </c>
      <c r="G812" s="110" t="s">
        <v>76</v>
      </c>
      <c r="H812" s="110" t="s">
        <v>214</v>
      </c>
      <c r="I812" s="121">
        <v>5</v>
      </c>
      <c r="J812" s="123">
        <v>4.5</v>
      </c>
      <c r="K812" s="121">
        <v>4</v>
      </c>
      <c r="L812" s="85" t="s">
        <v>12152</v>
      </c>
      <c r="M812" s="56" t="s">
        <v>10186</v>
      </c>
      <c r="N812" s="36" t="s">
        <v>10187</v>
      </c>
      <c r="O812" s="3"/>
    </row>
    <row r="813" s="8" customFormat="1" ht="39" spans="1:14">
      <c r="A813" s="93"/>
      <c r="B813" s="45"/>
      <c r="C813" s="93" t="s">
        <v>5287</v>
      </c>
      <c r="D813" s="94" t="s">
        <v>12153</v>
      </c>
      <c r="E813" s="94"/>
      <c r="F813" s="94"/>
      <c r="G813" s="95"/>
      <c r="H813" s="95"/>
      <c r="I813" s="101"/>
      <c r="J813" s="101"/>
      <c r="K813" s="101"/>
      <c r="L813" s="58"/>
      <c r="M813" s="56" t="s">
        <v>10931</v>
      </c>
      <c r="N813" s="36" t="s">
        <v>10932</v>
      </c>
    </row>
    <row r="814" s="8" customFormat="1" ht="39" spans="1:14">
      <c r="A814" s="93"/>
      <c r="B814" s="45"/>
      <c r="C814" s="93" t="s">
        <v>5289</v>
      </c>
      <c r="D814" s="94" t="s">
        <v>12154</v>
      </c>
      <c r="E814" s="94"/>
      <c r="F814" s="94"/>
      <c r="G814" s="95"/>
      <c r="H814" s="95"/>
      <c r="I814" s="101"/>
      <c r="J814" s="101"/>
      <c r="K814" s="101"/>
      <c r="L814" s="58"/>
      <c r="M814" s="56" t="s">
        <v>10931</v>
      </c>
      <c r="N814" s="36" t="s">
        <v>10932</v>
      </c>
    </row>
    <row r="815" s="8" customFormat="1" ht="84" spans="1:14">
      <c r="A815" s="93" t="s">
        <v>12155</v>
      </c>
      <c r="B815" s="45" t="s">
        <v>129</v>
      </c>
      <c r="C815" s="93" t="s">
        <v>12156</v>
      </c>
      <c r="D815" s="94" t="s">
        <v>12157</v>
      </c>
      <c r="E815" s="94" t="s">
        <v>12158</v>
      </c>
      <c r="F815" s="94" t="s">
        <v>12159</v>
      </c>
      <c r="G815" s="95" t="s">
        <v>45</v>
      </c>
      <c r="H815" s="95" t="s">
        <v>972</v>
      </c>
      <c r="I815" s="102">
        <v>24</v>
      </c>
      <c r="J815" s="102">
        <v>24</v>
      </c>
      <c r="K815" s="102">
        <v>24</v>
      </c>
      <c r="L815" s="103"/>
      <c r="M815" s="56" t="s">
        <v>10931</v>
      </c>
      <c r="N815" s="36" t="s">
        <v>10932</v>
      </c>
    </row>
    <row r="816" s="8" customFormat="1" ht="70" spans="1:14">
      <c r="A816" s="93" t="s">
        <v>12160</v>
      </c>
      <c r="B816" s="45" t="s">
        <v>129</v>
      </c>
      <c r="C816" s="93" t="s">
        <v>12161</v>
      </c>
      <c r="D816" s="94" t="s">
        <v>12162</v>
      </c>
      <c r="E816" s="94" t="s">
        <v>12163</v>
      </c>
      <c r="F816" s="94" t="s">
        <v>12164</v>
      </c>
      <c r="G816" s="95" t="s">
        <v>45</v>
      </c>
      <c r="H816" s="95" t="s">
        <v>972</v>
      </c>
      <c r="I816" s="102">
        <v>39</v>
      </c>
      <c r="J816" s="102">
        <v>39</v>
      </c>
      <c r="K816" s="102">
        <v>39</v>
      </c>
      <c r="L816" s="103"/>
      <c r="M816" s="56" t="s">
        <v>10931</v>
      </c>
      <c r="N816" s="36" t="s">
        <v>10932</v>
      </c>
    </row>
    <row r="817" s="8" customFormat="1" ht="70" spans="1:14">
      <c r="A817" s="93" t="s">
        <v>12165</v>
      </c>
      <c r="B817" s="45" t="s">
        <v>129</v>
      </c>
      <c r="C817" s="93" t="s">
        <v>12166</v>
      </c>
      <c r="D817" s="94" t="s">
        <v>12167</v>
      </c>
      <c r="E817" s="94" t="s">
        <v>12168</v>
      </c>
      <c r="F817" s="94" t="s">
        <v>12169</v>
      </c>
      <c r="G817" s="95" t="s">
        <v>29</v>
      </c>
      <c r="H817" s="95" t="s">
        <v>972</v>
      </c>
      <c r="I817" s="102">
        <v>31</v>
      </c>
      <c r="J817" s="102">
        <v>31</v>
      </c>
      <c r="K817" s="102">
        <v>31</v>
      </c>
      <c r="L817" s="103"/>
      <c r="M817" s="56" t="s">
        <v>10931</v>
      </c>
      <c r="N817" s="36" t="s">
        <v>10932</v>
      </c>
    </row>
    <row r="818" s="8" customFormat="1" ht="97" customHeight="1" spans="1:14">
      <c r="A818" s="93" t="s">
        <v>4922</v>
      </c>
      <c r="B818" s="45" t="s">
        <v>129</v>
      </c>
      <c r="C818" s="93" t="s">
        <v>12170</v>
      </c>
      <c r="D818" s="94" t="s">
        <v>12171</v>
      </c>
      <c r="E818" s="94" t="s">
        <v>12172</v>
      </c>
      <c r="F818" s="94" t="s">
        <v>12173</v>
      </c>
      <c r="G818" s="95" t="s">
        <v>76</v>
      </c>
      <c r="H818" s="95" t="s">
        <v>972</v>
      </c>
      <c r="I818" s="102">
        <v>35</v>
      </c>
      <c r="J818" s="102">
        <v>35</v>
      </c>
      <c r="K818" s="102">
        <v>35</v>
      </c>
      <c r="L818" s="103" t="s">
        <v>12174</v>
      </c>
      <c r="M818" s="56" t="s">
        <v>10931</v>
      </c>
      <c r="N818" s="36" t="s">
        <v>10932</v>
      </c>
    </row>
    <row r="819" s="8" customFormat="1" ht="39" spans="1:14">
      <c r="A819" s="93"/>
      <c r="B819" s="45" t="s">
        <v>129</v>
      </c>
      <c r="C819" s="93" t="s">
        <v>12175</v>
      </c>
      <c r="D819" s="94" t="s">
        <v>12176</v>
      </c>
      <c r="E819" s="94"/>
      <c r="F819" s="94"/>
      <c r="G819" s="95" t="s">
        <v>76</v>
      </c>
      <c r="H819" s="95" t="s">
        <v>972</v>
      </c>
      <c r="I819" s="102">
        <v>11</v>
      </c>
      <c r="J819" s="102">
        <v>11</v>
      </c>
      <c r="K819" s="102">
        <v>11</v>
      </c>
      <c r="L819" s="103" t="s">
        <v>9697</v>
      </c>
      <c r="M819" s="56" t="s">
        <v>10931</v>
      </c>
      <c r="N819" s="36" t="s">
        <v>10932</v>
      </c>
    </row>
    <row r="820" s="8" customFormat="1" ht="75" customHeight="1" spans="1:14">
      <c r="A820" s="93" t="s">
        <v>6607</v>
      </c>
      <c r="B820" s="45" t="s">
        <v>129</v>
      </c>
      <c r="C820" s="93" t="s">
        <v>12177</v>
      </c>
      <c r="D820" s="94" t="s">
        <v>12178</v>
      </c>
      <c r="E820" s="94" t="s">
        <v>12179</v>
      </c>
      <c r="F820" s="94" t="s">
        <v>12180</v>
      </c>
      <c r="G820" s="95" t="s">
        <v>76</v>
      </c>
      <c r="H820" s="95" t="s">
        <v>972</v>
      </c>
      <c r="I820" s="102">
        <v>45</v>
      </c>
      <c r="J820" s="102">
        <v>45</v>
      </c>
      <c r="K820" s="102">
        <v>45</v>
      </c>
      <c r="L820" s="103" t="s">
        <v>12181</v>
      </c>
      <c r="M820" s="56" t="s">
        <v>10931</v>
      </c>
      <c r="N820" s="36" t="s">
        <v>10932</v>
      </c>
    </row>
    <row r="821" s="8" customFormat="1" ht="39" spans="1:14">
      <c r="A821" s="93"/>
      <c r="B821" s="45" t="s">
        <v>129</v>
      </c>
      <c r="C821" s="93" t="s">
        <v>12182</v>
      </c>
      <c r="D821" s="94" t="s">
        <v>12183</v>
      </c>
      <c r="E821" s="94"/>
      <c r="F821" s="94"/>
      <c r="G821" s="95" t="s">
        <v>76</v>
      </c>
      <c r="H821" s="95" t="s">
        <v>972</v>
      </c>
      <c r="I821" s="102">
        <v>14</v>
      </c>
      <c r="J821" s="102">
        <v>14</v>
      </c>
      <c r="K821" s="102">
        <v>14</v>
      </c>
      <c r="L821" s="103" t="s">
        <v>9697</v>
      </c>
      <c r="M821" s="56" t="s">
        <v>10931</v>
      </c>
      <c r="N821" s="36" t="s">
        <v>10932</v>
      </c>
    </row>
    <row r="822" s="8" customFormat="1" ht="47" customHeight="1" spans="1:14">
      <c r="A822" s="93" t="s">
        <v>6783</v>
      </c>
      <c r="B822" s="45" t="s">
        <v>129</v>
      </c>
      <c r="C822" s="93" t="s">
        <v>12184</v>
      </c>
      <c r="D822" s="94" t="s">
        <v>12185</v>
      </c>
      <c r="E822" s="94" t="s">
        <v>12186</v>
      </c>
      <c r="F822" s="94" t="s">
        <v>12180</v>
      </c>
      <c r="G822" s="95" t="s">
        <v>45</v>
      </c>
      <c r="H822" s="95" t="s">
        <v>972</v>
      </c>
      <c r="I822" s="102">
        <v>68</v>
      </c>
      <c r="J822" s="102">
        <v>68</v>
      </c>
      <c r="K822" s="102">
        <v>68</v>
      </c>
      <c r="L822" s="103" t="s">
        <v>12187</v>
      </c>
      <c r="M822" s="56" t="s">
        <v>10931</v>
      </c>
      <c r="N822" s="36" t="s">
        <v>10932</v>
      </c>
    </row>
    <row r="823" s="8" customFormat="1" ht="39" spans="1:14">
      <c r="A823" s="93"/>
      <c r="B823" s="45" t="s">
        <v>129</v>
      </c>
      <c r="C823" s="93" t="s">
        <v>12188</v>
      </c>
      <c r="D823" s="94" t="s">
        <v>12189</v>
      </c>
      <c r="E823" s="94"/>
      <c r="F823" s="94"/>
      <c r="G823" s="95" t="s">
        <v>45</v>
      </c>
      <c r="H823" s="95" t="s">
        <v>972</v>
      </c>
      <c r="I823" s="102">
        <v>20</v>
      </c>
      <c r="J823" s="102">
        <v>20</v>
      </c>
      <c r="K823" s="102">
        <v>20</v>
      </c>
      <c r="L823" s="103" t="s">
        <v>9697</v>
      </c>
      <c r="M823" s="56" t="s">
        <v>10931</v>
      </c>
      <c r="N823" s="36" t="s">
        <v>10932</v>
      </c>
    </row>
    <row r="824" s="8" customFormat="1" ht="98" spans="1:14">
      <c r="A824" s="93" t="s">
        <v>9156</v>
      </c>
      <c r="B824" s="45" t="s">
        <v>129</v>
      </c>
      <c r="C824" s="93" t="s">
        <v>12190</v>
      </c>
      <c r="D824" s="94" t="s">
        <v>12191</v>
      </c>
      <c r="E824" s="94" t="s">
        <v>12192</v>
      </c>
      <c r="F824" s="94" t="s">
        <v>12193</v>
      </c>
      <c r="G824" s="95" t="s">
        <v>76</v>
      </c>
      <c r="H824" s="95" t="s">
        <v>972</v>
      </c>
      <c r="I824" s="102">
        <v>59</v>
      </c>
      <c r="J824" s="102">
        <v>59</v>
      </c>
      <c r="K824" s="102">
        <v>59</v>
      </c>
      <c r="L824" s="103"/>
      <c r="M824" s="56" t="s">
        <v>10931</v>
      </c>
      <c r="N824" s="36" t="s">
        <v>10932</v>
      </c>
    </row>
    <row r="825" s="8" customFormat="1" ht="39" spans="1:14">
      <c r="A825" s="93"/>
      <c r="B825" s="45" t="s">
        <v>129</v>
      </c>
      <c r="C825" s="93" t="s">
        <v>12194</v>
      </c>
      <c r="D825" s="94" t="s">
        <v>12195</v>
      </c>
      <c r="E825" s="94"/>
      <c r="F825" s="94"/>
      <c r="G825" s="95" t="s">
        <v>76</v>
      </c>
      <c r="H825" s="95" t="s">
        <v>972</v>
      </c>
      <c r="I825" s="102">
        <v>18</v>
      </c>
      <c r="J825" s="102">
        <v>18</v>
      </c>
      <c r="K825" s="102">
        <v>18</v>
      </c>
      <c r="L825" s="103" t="s">
        <v>9697</v>
      </c>
      <c r="M825" s="56" t="s">
        <v>10931</v>
      </c>
      <c r="N825" s="36" t="s">
        <v>10932</v>
      </c>
    </row>
    <row r="826" s="8" customFormat="1" ht="70" spans="1:14">
      <c r="A826" s="93" t="s">
        <v>6549</v>
      </c>
      <c r="B826" s="45" t="s">
        <v>129</v>
      </c>
      <c r="C826" s="93" t="s">
        <v>12196</v>
      </c>
      <c r="D826" s="94" t="s">
        <v>12197</v>
      </c>
      <c r="E826" s="94" t="s">
        <v>12198</v>
      </c>
      <c r="F826" s="94" t="s">
        <v>12199</v>
      </c>
      <c r="G826" s="95" t="s">
        <v>76</v>
      </c>
      <c r="H826" s="95" t="s">
        <v>972</v>
      </c>
      <c r="I826" s="102">
        <v>6</v>
      </c>
      <c r="J826" s="102">
        <v>6</v>
      </c>
      <c r="K826" s="102">
        <v>6</v>
      </c>
      <c r="L826" s="103"/>
      <c r="M826" s="56" t="s">
        <v>10931</v>
      </c>
      <c r="N826" s="36" t="s">
        <v>10932</v>
      </c>
    </row>
    <row r="827" s="8" customFormat="1" ht="70" spans="1:14">
      <c r="A827" s="93" t="s">
        <v>9340</v>
      </c>
      <c r="B827" s="45" t="s">
        <v>129</v>
      </c>
      <c r="C827" s="93" t="s">
        <v>12200</v>
      </c>
      <c r="D827" s="94" t="s">
        <v>12201</v>
      </c>
      <c r="E827" s="94" t="s">
        <v>12202</v>
      </c>
      <c r="F827" s="94" t="s">
        <v>12199</v>
      </c>
      <c r="G827" s="95" t="s">
        <v>76</v>
      </c>
      <c r="H827" s="95" t="s">
        <v>972</v>
      </c>
      <c r="I827" s="102">
        <v>20</v>
      </c>
      <c r="J827" s="102">
        <v>20</v>
      </c>
      <c r="K827" s="102">
        <v>20</v>
      </c>
      <c r="L827" s="103"/>
      <c r="M827" s="56" t="s">
        <v>10931</v>
      </c>
      <c r="N827" s="36" t="s">
        <v>10932</v>
      </c>
    </row>
    <row r="828" s="8" customFormat="1" ht="84" spans="1:14">
      <c r="A828" s="93" t="s">
        <v>12203</v>
      </c>
      <c r="B828" s="45" t="s">
        <v>129</v>
      </c>
      <c r="C828" s="93" t="s">
        <v>12204</v>
      </c>
      <c r="D828" s="94" t="s">
        <v>12205</v>
      </c>
      <c r="E828" s="94" t="s">
        <v>12206</v>
      </c>
      <c r="F828" s="94" t="s">
        <v>12207</v>
      </c>
      <c r="G828" s="95" t="s">
        <v>76</v>
      </c>
      <c r="H828" s="95" t="s">
        <v>972</v>
      </c>
      <c r="I828" s="102">
        <v>10</v>
      </c>
      <c r="J828" s="102">
        <v>10</v>
      </c>
      <c r="K828" s="102">
        <v>10</v>
      </c>
      <c r="L828" s="103"/>
      <c r="M828" s="56" t="s">
        <v>10931</v>
      </c>
      <c r="N828" s="36" t="s">
        <v>10932</v>
      </c>
    </row>
    <row r="829" s="8" customFormat="1" ht="70" spans="1:14">
      <c r="A829" s="93" t="s">
        <v>12208</v>
      </c>
      <c r="B829" s="45" t="s">
        <v>129</v>
      </c>
      <c r="C829" s="93" t="s">
        <v>12209</v>
      </c>
      <c r="D829" s="94" t="s">
        <v>12210</v>
      </c>
      <c r="E829" s="94" t="s">
        <v>12211</v>
      </c>
      <c r="F829" s="94" t="s">
        <v>12212</v>
      </c>
      <c r="G829" s="95" t="s">
        <v>45</v>
      </c>
      <c r="H829" s="95" t="s">
        <v>972</v>
      </c>
      <c r="I829" s="102">
        <v>130</v>
      </c>
      <c r="J829" s="102">
        <v>130</v>
      </c>
      <c r="K829" s="102">
        <v>130</v>
      </c>
      <c r="L829" s="103"/>
      <c r="M829" s="56" t="s">
        <v>10931</v>
      </c>
      <c r="N829" s="36" t="s">
        <v>10932</v>
      </c>
    </row>
    <row r="830" s="8" customFormat="1" ht="84" spans="1:14">
      <c r="A830" s="93" t="s">
        <v>12213</v>
      </c>
      <c r="B830" s="45" t="s">
        <v>129</v>
      </c>
      <c r="C830" s="93" t="s">
        <v>12214</v>
      </c>
      <c r="D830" s="94" t="s">
        <v>12215</v>
      </c>
      <c r="E830" s="94" t="s">
        <v>12216</v>
      </c>
      <c r="F830" s="94" t="s">
        <v>12217</v>
      </c>
      <c r="G830" s="95" t="s">
        <v>29</v>
      </c>
      <c r="H830" s="95" t="s">
        <v>46</v>
      </c>
      <c r="I830" s="102">
        <v>145</v>
      </c>
      <c r="J830" s="102">
        <v>145</v>
      </c>
      <c r="K830" s="102">
        <v>145</v>
      </c>
      <c r="L830" s="103"/>
      <c r="M830" s="56" t="s">
        <v>10931</v>
      </c>
      <c r="N830" s="36" t="s">
        <v>10932</v>
      </c>
    </row>
    <row r="831" s="8" customFormat="1" ht="39" spans="1:14">
      <c r="A831" s="93"/>
      <c r="C831" s="93" t="s">
        <v>5305</v>
      </c>
      <c r="D831" s="94" t="s">
        <v>12218</v>
      </c>
      <c r="E831" s="94"/>
      <c r="F831" s="94"/>
      <c r="G831" s="95"/>
      <c r="H831" s="95"/>
      <c r="I831" s="101"/>
      <c r="J831" s="101"/>
      <c r="K831" s="101"/>
      <c r="L831" s="82"/>
      <c r="M831" s="56" t="s">
        <v>10931</v>
      </c>
      <c r="N831" s="36" t="s">
        <v>10932</v>
      </c>
    </row>
    <row r="832" s="8" customFormat="1" ht="98" spans="1:14">
      <c r="A832" s="93" t="s">
        <v>12219</v>
      </c>
      <c r="B832" s="45" t="s">
        <v>129</v>
      </c>
      <c r="C832" s="93" t="s">
        <v>12220</v>
      </c>
      <c r="D832" s="94" t="s">
        <v>12221</v>
      </c>
      <c r="E832" s="94" t="s">
        <v>12222</v>
      </c>
      <c r="F832" s="94" t="s">
        <v>12223</v>
      </c>
      <c r="G832" s="95" t="s">
        <v>76</v>
      </c>
      <c r="H832" s="95" t="s">
        <v>972</v>
      </c>
      <c r="I832" s="102">
        <v>47</v>
      </c>
      <c r="J832" s="102">
        <v>47</v>
      </c>
      <c r="K832" s="102">
        <v>47</v>
      </c>
      <c r="L832" s="103" t="s">
        <v>12224</v>
      </c>
      <c r="M832" s="56" t="s">
        <v>10931</v>
      </c>
      <c r="N832" s="36" t="s">
        <v>10932</v>
      </c>
    </row>
    <row r="833" s="8" customFormat="1" ht="39" spans="1:14">
      <c r="A833" s="93"/>
      <c r="B833" s="45" t="s">
        <v>129</v>
      </c>
      <c r="C833" s="93" t="s">
        <v>12225</v>
      </c>
      <c r="D833" s="94" t="s">
        <v>12226</v>
      </c>
      <c r="E833" s="94"/>
      <c r="F833" s="94"/>
      <c r="G833" s="95" t="s">
        <v>76</v>
      </c>
      <c r="H833" s="95" t="s">
        <v>972</v>
      </c>
      <c r="I833" s="129">
        <v>14</v>
      </c>
      <c r="J833" s="129">
        <v>14</v>
      </c>
      <c r="K833" s="129">
        <v>14</v>
      </c>
      <c r="L833" s="103" t="s">
        <v>9697</v>
      </c>
      <c r="M833" s="56" t="s">
        <v>10931</v>
      </c>
      <c r="N833" s="36" t="s">
        <v>10932</v>
      </c>
    </row>
    <row r="834" s="8" customFormat="1" ht="84" spans="1:14">
      <c r="A834" s="93" t="s">
        <v>9482</v>
      </c>
      <c r="B834" s="45" t="s">
        <v>129</v>
      </c>
      <c r="C834" s="93" t="s">
        <v>12227</v>
      </c>
      <c r="D834" s="94" t="s">
        <v>12228</v>
      </c>
      <c r="E834" s="94" t="s">
        <v>12229</v>
      </c>
      <c r="F834" s="94" t="s">
        <v>12230</v>
      </c>
      <c r="G834" s="95" t="s">
        <v>76</v>
      </c>
      <c r="H834" s="95" t="s">
        <v>972</v>
      </c>
      <c r="I834" s="102">
        <v>32</v>
      </c>
      <c r="J834" s="102">
        <v>32</v>
      </c>
      <c r="K834" s="102">
        <v>32</v>
      </c>
      <c r="L834" s="103" t="s">
        <v>12231</v>
      </c>
      <c r="M834" s="56" t="s">
        <v>10931</v>
      </c>
      <c r="N834" s="36" t="s">
        <v>10932</v>
      </c>
    </row>
    <row r="835" s="8" customFormat="1" ht="98" spans="1:14">
      <c r="A835" s="93" t="s">
        <v>9484</v>
      </c>
      <c r="B835" s="45" t="s">
        <v>129</v>
      </c>
      <c r="C835" s="93" t="s">
        <v>12232</v>
      </c>
      <c r="D835" s="94" t="s">
        <v>12233</v>
      </c>
      <c r="E835" s="94" t="s">
        <v>12234</v>
      </c>
      <c r="F835" s="94" t="s">
        <v>12235</v>
      </c>
      <c r="G835" s="95" t="s">
        <v>76</v>
      </c>
      <c r="H835" s="95" t="s">
        <v>972</v>
      </c>
      <c r="I835" s="102">
        <v>15</v>
      </c>
      <c r="J835" s="102">
        <v>15</v>
      </c>
      <c r="K835" s="102">
        <v>15</v>
      </c>
      <c r="L835" s="103" t="s">
        <v>12224</v>
      </c>
      <c r="M835" s="56" t="s">
        <v>10931</v>
      </c>
      <c r="N835" s="36" t="s">
        <v>10932</v>
      </c>
    </row>
    <row r="836" s="8" customFormat="1" ht="98" spans="1:14">
      <c r="A836" s="93" t="s">
        <v>9497</v>
      </c>
      <c r="B836" s="45" t="s">
        <v>129</v>
      </c>
      <c r="C836" s="93" t="s">
        <v>12236</v>
      </c>
      <c r="D836" s="94" t="s">
        <v>12237</v>
      </c>
      <c r="E836" s="94" t="s">
        <v>12238</v>
      </c>
      <c r="F836" s="94" t="s">
        <v>12193</v>
      </c>
      <c r="G836" s="95" t="s">
        <v>76</v>
      </c>
      <c r="H836" s="95" t="s">
        <v>972</v>
      </c>
      <c r="I836" s="102">
        <v>50</v>
      </c>
      <c r="J836" s="102">
        <v>50</v>
      </c>
      <c r="K836" s="102">
        <v>50</v>
      </c>
      <c r="L836" s="103"/>
      <c r="M836" s="56" t="s">
        <v>10931</v>
      </c>
      <c r="N836" s="36" t="s">
        <v>10932</v>
      </c>
    </row>
    <row r="837" s="8" customFormat="1" ht="39" spans="1:14">
      <c r="A837" s="93"/>
      <c r="B837" s="45" t="s">
        <v>129</v>
      </c>
      <c r="C837" s="93" t="s">
        <v>12239</v>
      </c>
      <c r="D837" s="94" t="s">
        <v>12240</v>
      </c>
      <c r="E837" s="94"/>
      <c r="F837" s="94"/>
      <c r="G837" s="95" t="s">
        <v>76</v>
      </c>
      <c r="H837" s="95" t="s">
        <v>972</v>
      </c>
      <c r="I837" s="102">
        <v>15</v>
      </c>
      <c r="J837" s="102">
        <v>15</v>
      </c>
      <c r="K837" s="102">
        <v>15</v>
      </c>
      <c r="L837" s="103" t="s">
        <v>9697</v>
      </c>
      <c r="M837" s="56" t="s">
        <v>10931</v>
      </c>
      <c r="N837" s="36" t="s">
        <v>10932</v>
      </c>
    </row>
    <row r="838" s="8" customFormat="1" ht="84" spans="1:14">
      <c r="A838" s="32">
        <v>44</v>
      </c>
      <c r="B838" s="45" t="s">
        <v>129</v>
      </c>
      <c r="C838" s="93" t="s">
        <v>12241</v>
      </c>
      <c r="D838" s="124" t="s">
        <v>12242</v>
      </c>
      <c r="E838" s="124" t="s">
        <v>12243</v>
      </c>
      <c r="F838" s="124" t="s">
        <v>12244</v>
      </c>
      <c r="G838" s="125" t="s">
        <v>76</v>
      </c>
      <c r="H838" s="125" t="s">
        <v>46</v>
      </c>
      <c r="I838" s="54">
        <v>32</v>
      </c>
      <c r="J838" s="54">
        <v>32</v>
      </c>
      <c r="K838" s="54">
        <v>32</v>
      </c>
      <c r="L838" s="130" t="s">
        <v>12245</v>
      </c>
      <c r="M838" s="56" t="s">
        <v>10931</v>
      </c>
      <c r="N838" s="36" t="s">
        <v>10932</v>
      </c>
    </row>
    <row r="839" s="8" customFormat="1" ht="39" spans="1:14">
      <c r="A839" s="32"/>
      <c r="B839" s="45" t="s">
        <v>129</v>
      </c>
      <c r="C839" s="93" t="s">
        <v>12246</v>
      </c>
      <c r="D839" s="124" t="s">
        <v>12247</v>
      </c>
      <c r="E839" s="126"/>
      <c r="F839" s="126"/>
      <c r="G839" s="125" t="s">
        <v>76</v>
      </c>
      <c r="H839" s="125" t="s">
        <v>46</v>
      </c>
      <c r="I839" s="131">
        <v>10</v>
      </c>
      <c r="J839" s="131">
        <v>10</v>
      </c>
      <c r="K839" s="131">
        <v>10</v>
      </c>
      <c r="L839" s="130" t="s">
        <v>12248</v>
      </c>
      <c r="M839" s="56" t="s">
        <v>10931</v>
      </c>
      <c r="N839" s="36" t="s">
        <v>10932</v>
      </c>
    </row>
    <row r="840" s="8" customFormat="1" ht="42" spans="1:14">
      <c r="A840" s="32"/>
      <c r="B840" s="45" t="s">
        <v>129</v>
      </c>
      <c r="C840" s="93" t="s">
        <v>12249</v>
      </c>
      <c r="D840" s="124" t="s">
        <v>12250</v>
      </c>
      <c r="E840" s="126"/>
      <c r="F840" s="126"/>
      <c r="G840" s="125" t="s">
        <v>76</v>
      </c>
      <c r="H840" s="125" t="s">
        <v>46</v>
      </c>
      <c r="I840" s="54">
        <v>6</v>
      </c>
      <c r="J840" s="54">
        <v>6</v>
      </c>
      <c r="K840" s="54">
        <v>6</v>
      </c>
      <c r="L840" s="132"/>
      <c r="M840" s="56" t="s">
        <v>10931</v>
      </c>
      <c r="N840" s="36" t="s">
        <v>10932</v>
      </c>
    </row>
    <row r="841" s="10" customFormat="1" ht="84" spans="1:14">
      <c r="A841" s="93" t="s">
        <v>9504</v>
      </c>
      <c r="B841" s="127" t="s">
        <v>129</v>
      </c>
      <c r="C841" s="93" t="s">
        <v>12251</v>
      </c>
      <c r="D841" s="94" t="s">
        <v>12252</v>
      </c>
      <c r="E841" s="94" t="s">
        <v>12253</v>
      </c>
      <c r="F841" s="94" t="s">
        <v>12180</v>
      </c>
      <c r="G841" s="95" t="s">
        <v>45</v>
      </c>
      <c r="H841" s="95" t="s">
        <v>46</v>
      </c>
      <c r="I841" s="102">
        <v>48</v>
      </c>
      <c r="J841" s="102">
        <v>48</v>
      </c>
      <c r="K841" s="133">
        <v>48</v>
      </c>
      <c r="L841" s="103" t="s">
        <v>12254</v>
      </c>
      <c r="M841" s="56" t="s">
        <v>10931</v>
      </c>
      <c r="N841" s="36" t="s">
        <v>10932</v>
      </c>
    </row>
    <row r="842" s="10" customFormat="1" ht="39" spans="1:14">
      <c r="A842" s="93"/>
      <c r="B842" s="127" t="s">
        <v>129</v>
      </c>
      <c r="C842" s="93" t="s">
        <v>12255</v>
      </c>
      <c r="D842" s="94" t="s">
        <v>12256</v>
      </c>
      <c r="E842" s="94"/>
      <c r="F842" s="94"/>
      <c r="G842" s="95" t="s">
        <v>45</v>
      </c>
      <c r="H842" s="95" t="s">
        <v>46</v>
      </c>
      <c r="I842" s="102">
        <v>14</v>
      </c>
      <c r="J842" s="102">
        <v>14</v>
      </c>
      <c r="K842" s="102">
        <v>14</v>
      </c>
      <c r="L842" s="103" t="s">
        <v>9697</v>
      </c>
      <c r="M842" s="56" t="s">
        <v>10931</v>
      </c>
      <c r="N842" s="36" t="s">
        <v>10932</v>
      </c>
    </row>
    <row r="843" s="10" customFormat="1" ht="84" spans="1:14">
      <c r="A843" s="93" t="s">
        <v>9506</v>
      </c>
      <c r="B843" s="127" t="s">
        <v>129</v>
      </c>
      <c r="C843" s="93" t="s">
        <v>12257</v>
      </c>
      <c r="D843" s="94" t="s">
        <v>12258</v>
      </c>
      <c r="E843" s="94" t="s">
        <v>12259</v>
      </c>
      <c r="F843" s="94" t="s">
        <v>12173</v>
      </c>
      <c r="G843" s="95" t="s">
        <v>76</v>
      </c>
      <c r="H843" s="95" t="s">
        <v>46</v>
      </c>
      <c r="I843" s="102">
        <v>13</v>
      </c>
      <c r="J843" s="102">
        <v>13</v>
      </c>
      <c r="K843" s="102">
        <v>13</v>
      </c>
      <c r="L843" s="103"/>
      <c r="M843" s="56" t="s">
        <v>10931</v>
      </c>
      <c r="N843" s="36" t="s">
        <v>10932</v>
      </c>
    </row>
    <row r="844" s="8" customFormat="1" ht="39" spans="1:14">
      <c r="A844" s="93"/>
      <c r="B844" s="128" t="s">
        <v>129</v>
      </c>
      <c r="C844" s="93" t="s">
        <v>12260</v>
      </c>
      <c r="D844" s="94" t="s">
        <v>12261</v>
      </c>
      <c r="E844" s="94"/>
      <c r="F844" s="94"/>
      <c r="G844" s="95" t="s">
        <v>76</v>
      </c>
      <c r="H844" s="95" t="s">
        <v>46</v>
      </c>
      <c r="I844" s="102">
        <v>4</v>
      </c>
      <c r="J844" s="102">
        <v>4</v>
      </c>
      <c r="K844" s="102">
        <v>4</v>
      </c>
      <c r="L844" s="103" t="s">
        <v>9697</v>
      </c>
      <c r="M844" s="56" t="s">
        <v>10931</v>
      </c>
      <c r="N844" s="36" t="s">
        <v>10932</v>
      </c>
    </row>
    <row r="845" s="8" customFormat="1" ht="84" spans="1:14">
      <c r="A845" s="93" t="s">
        <v>9598</v>
      </c>
      <c r="B845" s="128" t="s">
        <v>129</v>
      </c>
      <c r="C845" s="93" t="s">
        <v>12262</v>
      </c>
      <c r="D845" s="94" t="s">
        <v>12263</v>
      </c>
      <c r="E845" s="94" t="s">
        <v>12264</v>
      </c>
      <c r="F845" s="94" t="s">
        <v>12180</v>
      </c>
      <c r="G845" s="95" t="s">
        <v>76</v>
      </c>
      <c r="H845" s="95" t="s">
        <v>46</v>
      </c>
      <c r="I845" s="102">
        <v>26</v>
      </c>
      <c r="J845" s="102">
        <v>26</v>
      </c>
      <c r="K845" s="102">
        <v>26</v>
      </c>
      <c r="L845" s="103" t="s">
        <v>12265</v>
      </c>
      <c r="M845" s="56" t="s">
        <v>10931</v>
      </c>
      <c r="N845" s="36" t="s">
        <v>10932</v>
      </c>
    </row>
    <row r="846" s="8" customFormat="1" ht="39" spans="1:14">
      <c r="A846" s="93"/>
      <c r="B846" s="128" t="s">
        <v>129</v>
      </c>
      <c r="C846" s="93" t="s">
        <v>12266</v>
      </c>
      <c r="D846" s="94" t="s">
        <v>12267</v>
      </c>
      <c r="E846" s="94"/>
      <c r="F846" s="94"/>
      <c r="G846" s="95" t="s">
        <v>76</v>
      </c>
      <c r="H846" s="95" t="s">
        <v>46</v>
      </c>
      <c r="I846" s="102">
        <v>8</v>
      </c>
      <c r="J846" s="102">
        <v>8</v>
      </c>
      <c r="K846" s="102">
        <v>8</v>
      </c>
      <c r="L846" s="103" t="s">
        <v>9697</v>
      </c>
      <c r="M846" s="56" t="s">
        <v>10931</v>
      </c>
      <c r="N846" s="36" t="s">
        <v>10932</v>
      </c>
    </row>
    <row r="847" s="8" customFormat="1" ht="84" spans="1:14">
      <c r="A847" s="93" t="s">
        <v>9603</v>
      </c>
      <c r="B847" s="128" t="s">
        <v>129</v>
      </c>
      <c r="C847" s="93" t="s">
        <v>12268</v>
      </c>
      <c r="D847" s="94" t="s">
        <v>12269</v>
      </c>
      <c r="E847" s="94" t="s">
        <v>12270</v>
      </c>
      <c r="F847" s="94" t="s">
        <v>12180</v>
      </c>
      <c r="G847" s="95" t="s">
        <v>45</v>
      </c>
      <c r="H847" s="95" t="s">
        <v>46</v>
      </c>
      <c r="I847" s="102">
        <v>39</v>
      </c>
      <c r="J847" s="102">
        <v>39</v>
      </c>
      <c r="K847" s="54">
        <v>39</v>
      </c>
      <c r="L847" s="130" t="s">
        <v>12271</v>
      </c>
      <c r="M847" s="56" t="s">
        <v>10931</v>
      </c>
      <c r="N847" s="36" t="s">
        <v>10932</v>
      </c>
    </row>
    <row r="848" s="8" customFormat="1" ht="39" spans="1:14">
      <c r="A848" s="28"/>
      <c r="B848" s="29" t="s">
        <v>129</v>
      </c>
      <c r="C848" s="93" t="s">
        <v>12272</v>
      </c>
      <c r="D848" s="94" t="s">
        <v>12273</v>
      </c>
      <c r="E848" s="94"/>
      <c r="F848" s="94"/>
      <c r="G848" s="95" t="s">
        <v>45</v>
      </c>
      <c r="H848" s="95" t="s">
        <v>46</v>
      </c>
      <c r="I848" s="102">
        <v>12</v>
      </c>
      <c r="J848" s="102">
        <v>12</v>
      </c>
      <c r="K848" s="134">
        <v>12</v>
      </c>
      <c r="L848" s="130" t="s">
        <v>12248</v>
      </c>
      <c r="M848" s="56" t="s">
        <v>10931</v>
      </c>
      <c r="N848" s="36" t="s">
        <v>10932</v>
      </c>
    </row>
    <row r="849" s="8" customFormat="1" ht="98" spans="1:14">
      <c r="A849" s="93" t="s">
        <v>12274</v>
      </c>
      <c r="B849" s="128" t="s">
        <v>129</v>
      </c>
      <c r="C849" s="93" t="s">
        <v>12275</v>
      </c>
      <c r="D849" s="94" t="s">
        <v>12276</v>
      </c>
      <c r="E849" s="94" t="s">
        <v>12277</v>
      </c>
      <c r="F849" s="94" t="s">
        <v>12278</v>
      </c>
      <c r="G849" s="95" t="s">
        <v>29</v>
      </c>
      <c r="H849" s="95" t="s">
        <v>46</v>
      </c>
      <c r="I849" s="102">
        <v>466</v>
      </c>
      <c r="J849" s="102">
        <v>466</v>
      </c>
      <c r="K849" s="135">
        <v>466</v>
      </c>
      <c r="L849" s="103"/>
      <c r="M849" s="56" t="s">
        <v>10931</v>
      </c>
      <c r="N849" s="36" t="s">
        <v>10932</v>
      </c>
    </row>
    <row r="850" s="8" customFormat="1" ht="39" spans="1:14">
      <c r="A850" s="93"/>
      <c r="B850" s="128" t="s">
        <v>129</v>
      </c>
      <c r="C850" s="93" t="s">
        <v>12279</v>
      </c>
      <c r="D850" s="94" t="s">
        <v>12280</v>
      </c>
      <c r="E850" s="94"/>
      <c r="F850" s="94"/>
      <c r="G850" s="95" t="s">
        <v>29</v>
      </c>
      <c r="H850" s="95" t="s">
        <v>46</v>
      </c>
      <c r="I850" s="102">
        <v>140</v>
      </c>
      <c r="J850" s="102">
        <v>140</v>
      </c>
      <c r="K850" s="129">
        <v>140</v>
      </c>
      <c r="L850" s="103" t="s">
        <v>9697</v>
      </c>
      <c r="M850" s="56" t="s">
        <v>10931</v>
      </c>
      <c r="N850" s="36" t="s">
        <v>10932</v>
      </c>
    </row>
    <row r="851" s="8" customFormat="1" ht="39" spans="1:14">
      <c r="A851" s="93"/>
      <c r="B851" s="128"/>
      <c r="C851" s="93" t="s">
        <v>6990</v>
      </c>
      <c r="D851" s="94" t="s">
        <v>12281</v>
      </c>
      <c r="E851" s="94"/>
      <c r="F851" s="94"/>
      <c r="G851" s="95"/>
      <c r="H851" s="95"/>
      <c r="I851" s="101"/>
      <c r="J851" s="101"/>
      <c r="K851" s="135"/>
      <c r="L851" s="103"/>
      <c r="M851" s="56" t="s">
        <v>10931</v>
      </c>
      <c r="N851" s="36" t="s">
        <v>10932</v>
      </c>
    </row>
    <row r="852" s="8" customFormat="1" ht="98" spans="1:14">
      <c r="A852" s="93" t="s">
        <v>12282</v>
      </c>
      <c r="B852" s="128" t="s">
        <v>218</v>
      </c>
      <c r="C852" s="93" t="s">
        <v>12283</v>
      </c>
      <c r="D852" s="94" t="s">
        <v>12284</v>
      </c>
      <c r="E852" s="94" t="s">
        <v>12285</v>
      </c>
      <c r="F852" s="94" t="s">
        <v>12286</v>
      </c>
      <c r="G852" s="95" t="s">
        <v>76</v>
      </c>
      <c r="H852" s="95" t="s">
        <v>972</v>
      </c>
      <c r="I852" s="102">
        <v>420</v>
      </c>
      <c r="J852" s="102">
        <v>378</v>
      </c>
      <c r="K852" s="136">
        <v>336</v>
      </c>
      <c r="L852" s="103"/>
      <c r="M852" s="56" t="s">
        <v>10931</v>
      </c>
      <c r="N852" s="36" t="s">
        <v>10932</v>
      </c>
    </row>
    <row r="853" s="8" customFormat="1" ht="39" spans="1:14">
      <c r="A853" s="93"/>
      <c r="B853" s="128" t="s">
        <v>218</v>
      </c>
      <c r="C853" s="93" t="s">
        <v>12287</v>
      </c>
      <c r="D853" s="94" t="s">
        <v>12288</v>
      </c>
      <c r="E853" s="94"/>
      <c r="F853" s="94"/>
      <c r="G853" s="95" t="s">
        <v>76</v>
      </c>
      <c r="H853" s="95" t="s">
        <v>972</v>
      </c>
      <c r="I853" s="129">
        <v>126</v>
      </c>
      <c r="J853" s="129">
        <v>113</v>
      </c>
      <c r="K853" s="129">
        <v>101</v>
      </c>
      <c r="L853" s="103" t="s">
        <v>9697</v>
      </c>
      <c r="M853" s="56" t="s">
        <v>10931</v>
      </c>
      <c r="N853" s="36" t="s">
        <v>10932</v>
      </c>
    </row>
    <row r="854" s="8" customFormat="1" ht="98" spans="1:14">
      <c r="A854" s="93" t="s">
        <v>12289</v>
      </c>
      <c r="B854" s="128" t="s">
        <v>218</v>
      </c>
      <c r="C854" s="93" t="s">
        <v>12290</v>
      </c>
      <c r="D854" s="94" t="s">
        <v>12291</v>
      </c>
      <c r="E854" s="94" t="s">
        <v>12292</v>
      </c>
      <c r="F854" s="94" t="s">
        <v>12293</v>
      </c>
      <c r="G854" s="95" t="s">
        <v>76</v>
      </c>
      <c r="H854" s="95" t="s">
        <v>972</v>
      </c>
      <c r="I854" s="101">
        <v>312</v>
      </c>
      <c r="J854" s="101">
        <v>281</v>
      </c>
      <c r="K854" s="135">
        <v>250</v>
      </c>
      <c r="L854" s="103" t="s">
        <v>12294</v>
      </c>
      <c r="M854" s="56" t="s">
        <v>10931</v>
      </c>
      <c r="N854" s="36" t="s">
        <v>10932</v>
      </c>
    </row>
    <row r="855" s="8" customFormat="1" ht="39" spans="1:14">
      <c r="A855" s="93"/>
      <c r="B855" s="128" t="s">
        <v>218</v>
      </c>
      <c r="C855" s="93" t="s">
        <v>12295</v>
      </c>
      <c r="D855" s="94" t="s">
        <v>12296</v>
      </c>
      <c r="E855" s="94"/>
      <c r="F855" s="94"/>
      <c r="G855" s="95" t="s">
        <v>76</v>
      </c>
      <c r="H855" s="95" t="s">
        <v>972</v>
      </c>
      <c r="I855" s="129">
        <v>94</v>
      </c>
      <c r="J855" s="129">
        <v>84</v>
      </c>
      <c r="K855" s="129">
        <v>75</v>
      </c>
      <c r="L855" s="103" t="s">
        <v>9697</v>
      </c>
      <c r="M855" s="56" t="s">
        <v>10931</v>
      </c>
      <c r="N855" s="36" t="s">
        <v>10932</v>
      </c>
    </row>
    <row r="856" s="8" customFormat="1" ht="98" spans="1:14">
      <c r="A856" s="93" t="s">
        <v>12297</v>
      </c>
      <c r="B856" s="128" t="s">
        <v>218</v>
      </c>
      <c r="C856" s="93" t="s">
        <v>12298</v>
      </c>
      <c r="D856" s="94" t="s">
        <v>12299</v>
      </c>
      <c r="E856" s="94" t="s">
        <v>12300</v>
      </c>
      <c r="F856" s="94" t="s">
        <v>12301</v>
      </c>
      <c r="G856" s="95" t="s">
        <v>76</v>
      </c>
      <c r="H856" s="95" t="s">
        <v>972</v>
      </c>
      <c r="I856" s="101">
        <v>1000</v>
      </c>
      <c r="J856" s="101">
        <v>900</v>
      </c>
      <c r="K856" s="135">
        <v>800</v>
      </c>
      <c r="L856" s="103"/>
      <c r="M856" s="56" t="s">
        <v>10931</v>
      </c>
      <c r="N856" s="36" t="s">
        <v>10932</v>
      </c>
    </row>
    <row r="857" s="8" customFormat="1" ht="39" spans="1:14">
      <c r="A857" s="93"/>
      <c r="B857" s="128" t="s">
        <v>218</v>
      </c>
      <c r="C857" s="93" t="s">
        <v>12302</v>
      </c>
      <c r="D857" s="94" t="s">
        <v>12303</v>
      </c>
      <c r="E857" s="94"/>
      <c r="F857" s="94"/>
      <c r="G857" s="95" t="s">
        <v>76</v>
      </c>
      <c r="H857" s="95" t="s">
        <v>972</v>
      </c>
      <c r="I857" s="129">
        <v>300</v>
      </c>
      <c r="J857" s="129">
        <v>270</v>
      </c>
      <c r="K857" s="129">
        <v>240</v>
      </c>
      <c r="L857" s="103" t="s">
        <v>9697</v>
      </c>
      <c r="M857" s="56" t="s">
        <v>10931</v>
      </c>
      <c r="N857" s="36" t="s">
        <v>10932</v>
      </c>
    </row>
    <row r="858" s="8" customFormat="1" ht="112" spans="1:14">
      <c r="A858" s="93" t="s">
        <v>12304</v>
      </c>
      <c r="B858" s="128" t="s">
        <v>218</v>
      </c>
      <c r="C858" s="93" t="s">
        <v>12305</v>
      </c>
      <c r="D858" s="94" t="s">
        <v>12306</v>
      </c>
      <c r="E858" s="94" t="s">
        <v>12307</v>
      </c>
      <c r="F858" s="94" t="s">
        <v>12308</v>
      </c>
      <c r="G858" s="95" t="s">
        <v>45</v>
      </c>
      <c r="H858" s="95" t="s">
        <v>972</v>
      </c>
      <c r="I858" s="101">
        <v>1730</v>
      </c>
      <c r="J858" s="101">
        <v>1557</v>
      </c>
      <c r="K858" s="135">
        <v>1384</v>
      </c>
      <c r="L858" s="103"/>
      <c r="M858" s="56" t="s">
        <v>10931</v>
      </c>
      <c r="N858" s="36" t="s">
        <v>10932</v>
      </c>
    </row>
    <row r="859" s="8" customFormat="1" ht="39" spans="1:14">
      <c r="A859" s="93"/>
      <c r="B859" s="128" t="s">
        <v>218</v>
      </c>
      <c r="C859" s="93" t="s">
        <v>12309</v>
      </c>
      <c r="D859" s="94" t="s">
        <v>12310</v>
      </c>
      <c r="E859" s="94"/>
      <c r="F859" s="94"/>
      <c r="G859" s="95" t="s">
        <v>45</v>
      </c>
      <c r="H859" s="95" t="s">
        <v>972</v>
      </c>
      <c r="I859" s="129">
        <v>519</v>
      </c>
      <c r="J859" s="129">
        <v>467</v>
      </c>
      <c r="K859" s="129">
        <v>415</v>
      </c>
      <c r="L859" s="103" t="s">
        <v>9697</v>
      </c>
      <c r="M859" s="56" t="s">
        <v>10931</v>
      </c>
      <c r="N859" s="36" t="s">
        <v>10932</v>
      </c>
    </row>
    <row r="860" s="8" customFormat="1" ht="112" spans="1:14">
      <c r="A860" s="93" t="s">
        <v>12311</v>
      </c>
      <c r="B860" s="128" t="s">
        <v>218</v>
      </c>
      <c r="C860" s="93" t="s">
        <v>12312</v>
      </c>
      <c r="D860" s="94" t="s">
        <v>12313</v>
      </c>
      <c r="E860" s="94" t="s">
        <v>12314</v>
      </c>
      <c r="F860" s="94" t="s">
        <v>12315</v>
      </c>
      <c r="G860" s="95" t="s">
        <v>29</v>
      </c>
      <c r="H860" s="95" t="s">
        <v>972</v>
      </c>
      <c r="I860" s="101">
        <v>1500</v>
      </c>
      <c r="J860" s="101">
        <v>1350</v>
      </c>
      <c r="K860" s="135">
        <v>1200</v>
      </c>
      <c r="L860" s="103"/>
      <c r="M860" s="56" t="s">
        <v>10931</v>
      </c>
      <c r="N860" s="36" t="s">
        <v>10932</v>
      </c>
    </row>
    <row r="861" s="8" customFormat="1" ht="39" spans="1:14">
      <c r="A861" s="93"/>
      <c r="B861" s="128" t="s">
        <v>218</v>
      </c>
      <c r="C861" s="93" t="s">
        <v>12316</v>
      </c>
      <c r="D861" s="94" t="s">
        <v>12317</v>
      </c>
      <c r="E861" s="94"/>
      <c r="F861" s="94"/>
      <c r="G861" s="95" t="s">
        <v>29</v>
      </c>
      <c r="H861" s="95" t="s">
        <v>972</v>
      </c>
      <c r="I861" s="129">
        <v>450</v>
      </c>
      <c r="J861" s="129">
        <v>405</v>
      </c>
      <c r="K861" s="129">
        <v>360</v>
      </c>
      <c r="L861" s="103" t="s">
        <v>9697</v>
      </c>
      <c r="M861" s="56" t="s">
        <v>10931</v>
      </c>
      <c r="N861" s="36" t="s">
        <v>10932</v>
      </c>
    </row>
    <row r="862" s="8" customFormat="1" ht="112" spans="1:14">
      <c r="A862" s="93" t="s">
        <v>12318</v>
      </c>
      <c r="B862" s="128" t="s">
        <v>218</v>
      </c>
      <c r="C862" s="93" t="s">
        <v>12319</v>
      </c>
      <c r="D862" s="94" t="s">
        <v>12320</v>
      </c>
      <c r="E862" s="94" t="s">
        <v>12321</v>
      </c>
      <c r="F862" s="94" t="s">
        <v>12322</v>
      </c>
      <c r="G862" s="95" t="s">
        <v>76</v>
      </c>
      <c r="H862" s="95" t="s">
        <v>972</v>
      </c>
      <c r="I862" s="101">
        <v>1350</v>
      </c>
      <c r="J862" s="101">
        <v>1215</v>
      </c>
      <c r="K862" s="135">
        <v>1080</v>
      </c>
      <c r="L862" s="103"/>
      <c r="M862" s="56" t="s">
        <v>10931</v>
      </c>
      <c r="N862" s="36" t="s">
        <v>10932</v>
      </c>
    </row>
    <row r="863" s="8" customFormat="1" ht="39" spans="1:14">
      <c r="A863" s="93"/>
      <c r="B863" s="128" t="s">
        <v>218</v>
      </c>
      <c r="C863" s="93" t="s">
        <v>12323</v>
      </c>
      <c r="D863" s="94" t="s">
        <v>12324</v>
      </c>
      <c r="E863" s="94"/>
      <c r="F863" s="94"/>
      <c r="G863" s="95" t="s">
        <v>76</v>
      </c>
      <c r="H863" s="95" t="s">
        <v>972</v>
      </c>
      <c r="I863" s="129">
        <v>405</v>
      </c>
      <c r="J863" s="129">
        <v>365</v>
      </c>
      <c r="K863" s="129">
        <v>324</v>
      </c>
      <c r="L863" s="103" t="s">
        <v>9697</v>
      </c>
      <c r="M863" s="56" t="s">
        <v>10931</v>
      </c>
      <c r="N863" s="36" t="s">
        <v>10932</v>
      </c>
    </row>
    <row r="864" s="8" customFormat="1" ht="112" spans="1:14">
      <c r="A864" s="93" t="s">
        <v>12325</v>
      </c>
      <c r="B864" s="128" t="s">
        <v>218</v>
      </c>
      <c r="C864" s="93" t="s">
        <v>12326</v>
      </c>
      <c r="D864" s="94" t="s">
        <v>12327</v>
      </c>
      <c r="E864" s="94" t="s">
        <v>12328</v>
      </c>
      <c r="F864" s="94" t="s">
        <v>12322</v>
      </c>
      <c r="G864" s="95" t="s">
        <v>76</v>
      </c>
      <c r="H864" s="95" t="s">
        <v>972</v>
      </c>
      <c r="I864" s="101">
        <v>1600</v>
      </c>
      <c r="J864" s="101">
        <v>1440</v>
      </c>
      <c r="K864" s="135">
        <v>1280</v>
      </c>
      <c r="L864" s="82"/>
      <c r="M864" s="56" t="s">
        <v>10931</v>
      </c>
      <c r="N864" s="36" t="s">
        <v>10932</v>
      </c>
    </row>
    <row r="865" s="8" customFormat="1" ht="39" spans="1:14">
      <c r="A865" s="93"/>
      <c r="B865" s="128" t="s">
        <v>218</v>
      </c>
      <c r="C865" s="93" t="s">
        <v>12329</v>
      </c>
      <c r="D865" s="94" t="s">
        <v>12330</v>
      </c>
      <c r="E865" s="94"/>
      <c r="F865" s="94"/>
      <c r="G865" s="95" t="s">
        <v>76</v>
      </c>
      <c r="H865" s="95" t="s">
        <v>972</v>
      </c>
      <c r="I865" s="129">
        <v>480</v>
      </c>
      <c r="J865" s="129">
        <v>432</v>
      </c>
      <c r="K865" s="129">
        <v>384</v>
      </c>
      <c r="L865" s="103" t="s">
        <v>9697</v>
      </c>
      <c r="M865" s="56" t="s">
        <v>10931</v>
      </c>
      <c r="N865" s="36" t="s">
        <v>10932</v>
      </c>
    </row>
    <row r="866" s="8" customFormat="1" ht="98" spans="1:14">
      <c r="A866" s="93" t="s">
        <v>12331</v>
      </c>
      <c r="B866" s="128" t="s">
        <v>218</v>
      </c>
      <c r="C866" s="93" t="s">
        <v>12332</v>
      </c>
      <c r="D866" s="94" t="s">
        <v>12333</v>
      </c>
      <c r="E866" s="94" t="s">
        <v>12334</v>
      </c>
      <c r="F866" s="94" t="s">
        <v>12335</v>
      </c>
      <c r="G866" s="95" t="s">
        <v>29</v>
      </c>
      <c r="H866" s="95" t="s">
        <v>972</v>
      </c>
      <c r="I866" s="101">
        <v>1329</v>
      </c>
      <c r="J866" s="101">
        <v>1196</v>
      </c>
      <c r="K866" s="129">
        <v>1063</v>
      </c>
      <c r="L866" s="103"/>
      <c r="M866" s="56" t="s">
        <v>10931</v>
      </c>
      <c r="N866" s="36" t="s">
        <v>10932</v>
      </c>
    </row>
    <row r="867" s="8" customFormat="1" ht="39" spans="1:14">
      <c r="A867" s="93"/>
      <c r="B867" s="128" t="s">
        <v>218</v>
      </c>
      <c r="C867" s="93" t="s">
        <v>12336</v>
      </c>
      <c r="D867" s="94" t="s">
        <v>12337</v>
      </c>
      <c r="E867" s="94"/>
      <c r="F867" s="94"/>
      <c r="G867" s="95" t="s">
        <v>29</v>
      </c>
      <c r="H867" s="95" t="s">
        <v>972</v>
      </c>
      <c r="I867" s="129">
        <v>399</v>
      </c>
      <c r="J867" s="129">
        <v>359</v>
      </c>
      <c r="K867" s="129">
        <v>319</v>
      </c>
      <c r="L867" s="103" t="s">
        <v>9697</v>
      </c>
      <c r="M867" s="56" t="s">
        <v>10931</v>
      </c>
      <c r="N867" s="36" t="s">
        <v>10932</v>
      </c>
    </row>
    <row r="868" s="8" customFormat="1" ht="112" spans="1:14">
      <c r="A868" s="93" t="s">
        <v>12338</v>
      </c>
      <c r="B868" s="128" t="s">
        <v>218</v>
      </c>
      <c r="C868" s="93" t="s">
        <v>12339</v>
      </c>
      <c r="D868" s="94" t="s">
        <v>12340</v>
      </c>
      <c r="E868" s="94" t="s">
        <v>12341</v>
      </c>
      <c r="F868" s="94" t="s">
        <v>12342</v>
      </c>
      <c r="G868" s="95" t="s">
        <v>76</v>
      </c>
      <c r="H868" s="95" t="s">
        <v>12343</v>
      </c>
      <c r="I868" s="101">
        <v>916</v>
      </c>
      <c r="J868" s="101">
        <v>824</v>
      </c>
      <c r="K868" s="129">
        <v>733</v>
      </c>
      <c r="L868" s="103"/>
      <c r="M868" s="56" t="s">
        <v>10931</v>
      </c>
      <c r="N868" s="36" t="s">
        <v>10932</v>
      </c>
    </row>
    <row r="869" s="8" customFormat="1" ht="39" spans="1:14">
      <c r="A869" s="93"/>
      <c r="B869" s="128" t="s">
        <v>218</v>
      </c>
      <c r="C869" s="93" t="s">
        <v>12344</v>
      </c>
      <c r="D869" s="94" t="s">
        <v>12345</v>
      </c>
      <c r="E869" s="94"/>
      <c r="F869" s="94"/>
      <c r="G869" s="95" t="s">
        <v>76</v>
      </c>
      <c r="H869" s="95" t="s">
        <v>12343</v>
      </c>
      <c r="I869" s="129">
        <v>275</v>
      </c>
      <c r="J869" s="129">
        <v>247</v>
      </c>
      <c r="K869" s="129">
        <v>220</v>
      </c>
      <c r="L869" s="103" t="s">
        <v>9697</v>
      </c>
      <c r="M869" s="56" t="s">
        <v>10931</v>
      </c>
      <c r="N869" s="36" t="s">
        <v>10932</v>
      </c>
    </row>
    <row r="870" s="8" customFormat="1" ht="98" spans="1:14">
      <c r="A870" s="93" t="s">
        <v>5544</v>
      </c>
      <c r="B870" s="128" t="s">
        <v>218</v>
      </c>
      <c r="C870" s="93" t="s">
        <v>12346</v>
      </c>
      <c r="D870" s="94" t="s">
        <v>12347</v>
      </c>
      <c r="E870" s="94" t="s">
        <v>12348</v>
      </c>
      <c r="F870" s="94" t="s">
        <v>12301</v>
      </c>
      <c r="G870" s="95" t="s">
        <v>76</v>
      </c>
      <c r="H870" s="95" t="s">
        <v>972</v>
      </c>
      <c r="I870" s="101">
        <v>566</v>
      </c>
      <c r="J870" s="101">
        <v>509</v>
      </c>
      <c r="K870" s="129">
        <v>453</v>
      </c>
      <c r="L870" s="103"/>
      <c r="M870" s="56" t="s">
        <v>10931</v>
      </c>
      <c r="N870" s="36" t="s">
        <v>10932</v>
      </c>
    </row>
    <row r="871" s="8" customFormat="1" ht="39" spans="1:14">
      <c r="A871" s="93"/>
      <c r="B871" s="128" t="s">
        <v>218</v>
      </c>
      <c r="C871" s="93" t="s">
        <v>12349</v>
      </c>
      <c r="D871" s="94" t="s">
        <v>12350</v>
      </c>
      <c r="E871" s="94"/>
      <c r="F871" s="94"/>
      <c r="G871" s="95" t="s">
        <v>76</v>
      </c>
      <c r="H871" s="95" t="s">
        <v>972</v>
      </c>
      <c r="I871" s="129">
        <v>170</v>
      </c>
      <c r="J871" s="129">
        <v>153</v>
      </c>
      <c r="K871" s="129">
        <v>136</v>
      </c>
      <c r="L871" s="103" t="s">
        <v>9697</v>
      </c>
      <c r="M871" s="56" t="s">
        <v>10931</v>
      </c>
      <c r="N871" s="36" t="s">
        <v>10932</v>
      </c>
    </row>
    <row r="872" s="8" customFormat="1" ht="84" spans="1:14">
      <c r="A872" s="93" t="s">
        <v>12351</v>
      </c>
      <c r="B872" s="128" t="s">
        <v>218</v>
      </c>
      <c r="C872" s="93" t="s">
        <v>12352</v>
      </c>
      <c r="D872" s="94" t="s">
        <v>12353</v>
      </c>
      <c r="E872" s="94" t="s">
        <v>12354</v>
      </c>
      <c r="F872" s="94" t="s">
        <v>12355</v>
      </c>
      <c r="G872" s="95" t="s">
        <v>45</v>
      </c>
      <c r="H872" s="95" t="s">
        <v>972</v>
      </c>
      <c r="I872" s="101">
        <v>1194</v>
      </c>
      <c r="J872" s="101">
        <v>1075</v>
      </c>
      <c r="K872" s="129">
        <v>955</v>
      </c>
      <c r="L872" s="103"/>
      <c r="M872" s="56" t="s">
        <v>10931</v>
      </c>
      <c r="N872" s="36" t="s">
        <v>10932</v>
      </c>
    </row>
    <row r="873" s="8" customFormat="1" ht="39" spans="1:14">
      <c r="A873" s="93"/>
      <c r="B873" s="128" t="s">
        <v>218</v>
      </c>
      <c r="C873" s="93" t="s">
        <v>12356</v>
      </c>
      <c r="D873" s="94" t="s">
        <v>12357</v>
      </c>
      <c r="E873" s="94"/>
      <c r="F873" s="94"/>
      <c r="G873" s="95" t="s">
        <v>45</v>
      </c>
      <c r="H873" s="95" t="s">
        <v>972</v>
      </c>
      <c r="I873" s="129">
        <v>358</v>
      </c>
      <c r="J873" s="129">
        <v>323</v>
      </c>
      <c r="K873" s="129">
        <v>287</v>
      </c>
      <c r="L873" s="103" t="s">
        <v>9697</v>
      </c>
      <c r="M873" s="56" t="s">
        <v>10931</v>
      </c>
      <c r="N873" s="36" t="s">
        <v>10932</v>
      </c>
    </row>
    <row r="874" s="8" customFormat="1" ht="112" spans="1:14">
      <c r="A874" s="93" t="s">
        <v>12358</v>
      </c>
      <c r="B874" s="128" t="s">
        <v>218</v>
      </c>
      <c r="C874" s="93" t="s">
        <v>12359</v>
      </c>
      <c r="D874" s="94" t="s">
        <v>12360</v>
      </c>
      <c r="E874" s="94" t="s">
        <v>12361</v>
      </c>
      <c r="F874" s="94" t="s">
        <v>12362</v>
      </c>
      <c r="G874" s="95" t="s">
        <v>76</v>
      </c>
      <c r="H874" s="95" t="s">
        <v>972</v>
      </c>
      <c r="I874" s="101">
        <v>2350</v>
      </c>
      <c r="J874" s="101">
        <v>2115</v>
      </c>
      <c r="K874" s="135">
        <v>1880</v>
      </c>
      <c r="L874" s="103"/>
      <c r="M874" s="56" t="s">
        <v>10931</v>
      </c>
      <c r="N874" s="36" t="s">
        <v>10932</v>
      </c>
    </row>
    <row r="875" s="8" customFormat="1" ht="39" spans="1:14">
      <c r="A875" s="93"/>
      <c r="B875" s="128" t="s">
        <v>218</v>
      </c>
      <c r="C875" s="93" t="s">
        <v>12363</v>
      </c>
      <c r="D875" s="94" t="s">
        <v>12364</v>
      </c>
      <c r="E875" s="94"/>
      <c r="F875" s="94"/>
      <c r="G875" s="95" t="s">
        <v>76</v>
      </c>
      <c r="H875" s="95" t="s">
        <v>972</v>
      </c>
      <c r="I875" s="129">
        <v>705</v>
      </c>
      <c r="J875" s="129">
        <v>635</v>
      </c>
      <c r="K875" s="129">
        <v>564</v>
      </c>
      <c r="L875" s="103" t="s">
        <v>9697</v>
      </c>
      <c r="M875" s="56" t="s">
        <v>10931</v>
      </c>
      <c r="N875" s="36" t="s">
        <v>10932</v>
      </c>
    </row>
    <row r="876" s="8" customFormat="1" ht="98" spans="1:14">
      <c r="A876" s="93" t="s">
        <v>12365</v>
      </c>
      <c r="B876" s="128" t="s">
        <v>218</v>
      </c>
      <c r="C876" s="93" t="s">
        <v>12366</v>
      </c>
      <c r="D876" s="94" t="s">
        <v>12367</v>
      </c>
      <c r="E876" s="94" t="s">
        <v>12368</v>
      </c>
      <c r="F876" s="94" t="s">
        <v>12369</v>
      </c>
      <c r="G876" s="95" t="s">
        <v>29</v>
      </c>
      <c r="H876" s="95" t="s">
        <v>972</v>
      </c>
      <c r="I876" s="101">
        <v>2350</v>
      </c>
      <c r="J876" s="101">
        <v>2115</v>
      </c>
      <c r="K876" s="135">
        <v>1880</v>
      </c>
      <c r="L876" s="103"/>
      <c r="M876" s="56" t="s">
        <v>10931</v>
      </c>
      <c r="N876" s="36" t="s">
        <v>10932</v>
      </c>
    </row>
    <row r="877" s="8" customFormat="1" ht="39" spans="1:14">
      <c r="A877" s="93"/>
      <c r="B877" s="128" t="s">
        <v>218</v>
      </c>
      <c r="C877" s="93" t="s">
        <v>12370</v>
      </c>
      <c r="D877" s="94" t="s">
        <v>12371</v>
      </c>
      <c r="E877" s="94"/>
      <c r="F877" s="94"/>
      <c r="G877" s="95" t="s">
        <v>29</v>
      </c>
      <c r="H877" s="95" t="s">
        <v>972</v>
      </c>
      <c r="I877" s="129">
        <v>705</v>
      </c>
      <c r="J877" s="129">
        <v>635</v>
      </c>
      <c r="K877" s="129">
        <v>564</v>
      </c>
      <c r="L877" s="103" t="s">
        <v>9697</v>
      </c>
      <c r="M877" s="56" t="s">
        <v>10931</v>
      </c>
      <c r="N877" s="36" t="s">
        <v>10932</v>
      </c>
    </row>
    <row r="878" s="8" customFormat="1" ht="84" spans="1:14">
      <c r="A878" s="93" t="s">
        <v>12372</v>
      </c>
      <c r="B878" s="128" t="s">
        <v>218</v>
      </c>
      <c r="C878" s="93" t="s">
        <v>12373</v>
      </c>
      <c r="D878" s="94" t="s">
        <v>12374</v>
      </c>
      <c r="E878" s="94" t="s">
        <v>12375</v>
      </c>
      <c r="F878" s="94" t="s">
        <v>12376</v>
      </c>
      <c r="G878" s="95" t="s">
        <v>76</v>
      </c>
      <c r="H878" s="95" t="s">
        <v>972</v>
      </c>
      <c r="I878" s="101">
        <v>495</v>
      </c>
      <c r="J878" s="101">
        <v>446</v>
      </c>
      <c r="K878" s="135">
        <v>396</v>
      </c>
      <c r="L878" s="103"/>
      <c r="M878" s="56" t="s">
        <v>10931</v>
      </c>
      <c r="N878" s="36" t="s">
        <v>10932</v>
      </c>
    </row>
    <row r="879" s="8" customFormat="1" ht="39" spans="1:14">
      <c r="A879" s="93"/>
      <c r="B879" s="128" t="s">
        <v>218</v>
      </c>
      <c r="C879" s="93" t="s">
        <v>12377</v>
      </c>
      <c r="D879" s="94" t="s">
        <v>12378</v>
      </c>
      <c r="E879" s="94"/>
      <c r="F879" s="94"/>
      <c r="G879" s="95" t="s">
        <v>76</v>
      </c>
      <c r="H879" s="95" t="s">
        <v>972</v>
      </c>
      <c r="I879" s="129">
        <v>149</v>
      </c>
      <c r="J879" s="129">
        <v>134</v>
      </c>
      <c r="K879" s="129">
        <v>119</v>
      </c>
      <c r="L879" s="103" t="s">
        <v>9697</v>
      </c>
      <c r="M879" s="56" t="s">
        <v>10931</v>
      </c>
      <c r="N879" s="36" t="s">
        <v>10932</v>
      </c>
    </row>
    <row r="880" s="8" customFormat="1" ht="84" spans="1:14">
      <c r="A880" s="93" t="s">
        <v>12379</v>
      </c>
      <c r="B880" s="128" t="s">
        <v>218</v>
      </c>
      <c r="C880" s="93" t="s">
        <v>12380</v>
      </c>
      <c r="D880" s="94" t="s">
        <v>12381</v>
      </c>
      <c r="E880" s="94" t="s">
        <v>12382</v>
      </c>
      <c r="F880" s="94" t="s">
        <v>12383</v>
      </c>
      <c r="G880" s="95" t="s">
        <v>76</v>
      </c>
      <c r="H880" s="95" t="s">
        <v>972</v>
      </c>
      <c r="I880" s="101">
        <v>870</v>
      </c>
      <c r="J880" s="101">
        <v>783</v>
      </c>
      <c r="K880" s="135">
        <v>696</v>
      </c>
      <c r="L880" s="103"/>
      <c r="M880" s="56" t="s">
        <v>10931</v>
      </c>
      <c r="N880" s="36" t="s">
        <v>10932</v>
      </c>
    </row>
    <row r="881" s="8" customFormat="1" ht="39" spans="1:14">
      <c r="A881" s="93"/>
      <c r="B881" s="128" t="s">
        <v>218</v>
      </c>
      <c r="C881" s="93" t="s">
        <v>12384</v>
      </c>
      <c r="D881" s="94" t="s">
        <v>12385</v>
      </c>
      <c r="E881" s="94"/>
      <c r="F881" s="94"/>
      <c r="G881" s="95" t="s">
        <v>76</v>
      </c>
      <c r="H881" s="95" t="s">
        <v>972</v>
      </c>
      <c r="I881" s="129">
        <v>261</v>
      </c>
      <c r="J881" s="129">
        <v>235</v>
      </c>
      <c r="K881" s="129">
        <v>209</v>
      </c>
      <c r="L881" s="103" t="s">
        <v>9697</v>
      </c>
      <c r="M881" s="56" t="s">
        <v>10931</v>
      </c>
      <c r="N881" s="36" t="s">
        <v>10932</v>
      </c>
    </row>
    <row r="882" s="8" customFormat="1" ht="84" spans="1:14">
      <c r="A882" s="93" t="s">
        <v>12386</v>
      </c>
      <c r="B882" s="128" t="s">
        <v>218</v>
      </c>
      <c r="C882" s="93" t="s">
        <v>12387</v>
      </c>
      <c r="D882" s="94" t="s">
        <v>12388</v>
      </c>
      <c r="E882" s="94" t="s">
        <v>12389</v>
      </c>
      <c r="F882" s="94" t="s">
        <v>12390</v>
      </c>
      <c r="G882" s="95" t="s">
        <v>76</v>
      </c>
      <c r="H882" s="95" t="s">
        <v>972</v>
      </c>
      <c r="I882" s="101">
        <v>555</v>
      </c>
      <c r="J882" s="101">
        <v>500</v>
      </c>
      <c r="K882" s="135">
        <v>444</v>
      </c>
      <c r="L882" s="103" t="s">
        <v>12391</v>
      </c>
      <c r="M882" s="56" t="s">
        <v>10931</v>
      </c>
      <c r="N882" s="36" t="s">
        <v>10932</v>
      </c>
    </row>
    <row r="883" s="8" customFormat="1" ht="39" spans="1:14">
      <c r="A883" s="93"/>
      <c r="B883" s="128" t="s">
        <v>218</v>
      </c>
      <c r="C883" s="93" t="s">
        <v>12392</v>
      </c>
      <c r="D883" s="94" t="s">
        <v>12393</v>
      </c>
      <c r="E883" s="94"/>
      <c r="F883" s="94"/>
      <c r="G883" s="95" t="s">
        <v>76</v>
      </c>
      <c r="H883" s="95" t="s">
        <v>972</v>
      </c>
      <c r="I883" s="129">
        <v>167</v>
      </c>
      <c r="J883" s="129">
        <v>150</v>
      </c>
      <c r="K883" s="129">
        <v>133</v>
      </c>
      <c r="L883" s="103" t="s">
        <v>9697</v>
      </c>
      <c r="M883" s="56" t="s">
        <v>10931</v>
      </c>
      <c r="N883" s="36" t="s">
        <v>10932</v>
      </c>
    </row>
    <row r="884" s="8" customFormat="1" ht="84" spans="1:14">
      <c r="A884" s="93" t="s">
        <v>12394</v>
      </c>
      <c r="B884" s="128" t="s">
        <v>218</v>
      </c>
      <c r="C884" s="93" t="s">
        <v>12395</v>
      </c>
      <c r="D884" s="94" t="s">
        <v>12396</v>
      </c>
      <c r="E884" s="94" t="s">
        <v>12397</v>
      </c>
      <c r="F884" s="94" t="s">
        <v>12398</v>
      </c>
      <c r="G884" s="95" t="s">
        <v>29</v>
      </c>
      <c r="H884" s="95" t="s">
        <v>972</v>
      </c>
      <c r="I884" s="101">
        <v>420</v>
      </c>
      <c r="J884" s="101">
        <v>378</v>
      </c>
      <c r="K884" s="135">
        <v>336</v>
      </c>
      <c r="L884" s="103" t="s">
        <v>12399</v>
      </c>
      <c r="M884" s="56" t="s">
        <v>10931</v>
      </c>
      <c r="N884" s="36" t="s">
        <v>10932</v>
      </c>
    </row>
    <row r="885" s="8" customFormat="1" ht="39" spans="1:14">
      <c r="A885" s="93"/>
      <c r="B885" s="128" t="s">
        <v>218</v>
      </c>
      <c r="C885" s="93" t="s">
        <v>12400</v>
      </c>
      <c r="D885" s="94" t="s">
        <v>12401</v>
      </c>
      <c r="E885" s="94"/>
      <c r="F885" s="94"/>
      <c r="G885" s="95" t="s">
        <v>29</v>
      </c>
      <c r="H885" s="95" t="s">
        <v>972</v>
      </c>
      <c r="I885" s="129">
        <v>126</v>
      </c>
      <c r="J885" s="129">
        <v>113</v>
      </c>
      <c r="K885" s="129">
        <v>101</v>
      </c>
      <c r="L885" s="103" t="s">
        <v>9697</v>
      </c>
      <c r="M885" s="56" t="s">
        <v>10931</v>
      </c>
      <c r="N885" s="36" t="s">
        <v>10932</v>
      </c>
    </row>
    <row r="886" s="8" customFormat="1" ht="98" spans="1:14">
      <c r="A886" s="93" t="s">
        <v>12402</v>
      </c>
      <c r="B886" s="128" t="s">
        <v>218</v>
      </c>
      <c r="C886" s="93" t="s">
        <v>12403</v>
      </c>
      <c r="D886" s="94" t="s">
        <v>12404</v>
      </c>
      <c r="E886" s="94" t="s">
        <v>12405</v>
      </c>
      <c r="F886" s="94" t="s">
        <v>12406</v>
      </c>
      <c r="G886" s="95" t="s">
        <v>45</v>
      </c>
      <c r="H886" s="95" t="s">
        <v>972</v>
      </c>
      <c r="I886" s="101">
        <v>701</v>
      </c>
      <c r="J886" s="101">
        <v>631</v>
      </c>
      <c r="K886" s="135">
        <v>561</v>
      </c>
      <c r="L886" s="103" t="s">
        <v>12407</v>
      </c>
      <c r="M886" s="56" t="s">
        <v>10931</v>
      </c>
      <c r="N886" s="36" t="s">
        <v>10932</v>
      </c>
    </row>
    <row r="887" s="8" customFormat="1" ht="39" spans="1:14">
      <c r="A887" s="93"/>
      <c r="B887" s="128" t="s">
        <v>218</v>
      </c>
      <c r="C887" s="93" t="s">
        <v>12408</v>
      </c>
      <c r="D887" s="94" t="s">
        <v>12409</v>
      </c>
      <c r="E887" s="94"/>
      <c r="F887" s="94"/>
      <c r="G887" s="95" t="s">
        <v>45</v>
      </c>
      <c r="H887" s="95" t="s">
        <v>972</v>
      </c>
      <c r="I887" s="129">
        <v>210</v>
      </c>
      <c r="J887" s="129">
        <v>189</v>
      </c>
      <c r="K887" s="129">
        <v>168</v>
      </c>
      <c r="L887" s="103" t="s">
        <v>9697</v>
      </c>
      <c r="M887" s="56" t="s">
        <v>10931</v>
      </c>
      <c r="N887" s="36" t="s">
        <v>10932</v>
      </c>
    </row>
    <row r="888" s="8" customFormat="1" ht="98" spans="1:14">
      <c r="A888" s="93" t="s">
        <v>12410</v>
      </c>
      <c r="B888" s="128" t="s">
        <v>218</v>
      </c>
      <c r="C888" s="93" t="s">
        <v>12411</v>
      </c>
      <c r="D888" s="94" t="s">
        <v>12412</v>
      </c>
      <c r="E888" s="94" t="s">
        <v>12413</v>
      </c>
      <c r="F888" s="94" t="s">
        <v>12414</v>
      </c>
      <c r="G888" s="95" t="s">
        <v>45</v>
      </c>
      <c r="H888" s="95" t="s">
        <v>972</v>
      </c>
      <c r="I888" s="101">
        <v>1194</v>
      </c>
      <c r="J888" s="101">
        <v>1075</v>
      </c>
      <c r="K888" s="135">
        <v>955</v>
      </c>
      <c r="L888" s="103"/>
      <c r="M888" s="56" t="s">
        <v>10931</v>
      </c>
      <c r="N888" s="36" t="s">
        <v>10932</v>
      </c>
    </row>
    <row r="889" s="8" customFormat="1" ht="39" spans="1:14">
      <c r="A889" s="93"/>
      <c r="B889" s="128" t="s">
        <v>218</v>
      </c>
      <c r="C889" s="93" t="s">
        <v>12415</v>
      </c>
      <c r="D889" s="94" t="s">
        <v>12416</v>
      </c>
      <c r="E889" s="94"/>
      <c r="F889" s="94"/>
      <c r="G889" s="95" t="s">
        <v>45</v>
      </c>
      <c r="H889" s="95" t="s">
        <v>972</v>
      </c>
      <c r="I889" s="129">
        <v>358</v>
      </c>
      <c r="J889" s="129">
        <v>323</v>
      </c>
      <c r="K889" s="129">
        <v>287</v>
      </c>
      <c r="L889" s="103" t="s">
        <v>9697</v>
      </c>
      <c r="M889" s="56" t="s">
        <v>10931</v>
      </c>
      <c r="N889" s="36" t="s">
        <v>10932</v>
      </c>
    </row>
    <row r="890" s="8" customFormat="1" ht="98" spans="1:14">
      <c r="A890" s="93" t="s">
        <v>12417</v>
      </c>
      <c r="B890" s="128" t="s">
        <v>218</v>
      </c>
      <c r="C890" s="93" t="s">
        <v>12418</v>
      </c>
      <c r="D890" s="94" t="s">
        <v>12419</v>
      </c>
      <c r="E890" s="94" t="s">
        <v>12420</v>
      </c>
      <c r="F890" s="94" t="s">
        <v>12421</v>
      </c>
      <c r="G890" s="95" t="s">
        <v>29</v>
      </c>
      <c r="H890" s="95" t="s">
        <v>972</v>
      </c>
      <c r="I890" s="101">
        <v>1194</v>
      </c>
      <c r="J890" s="101">
        <v>1075</v>
      </c>
      <c r="K890" s="135">
        <v>955</v>
      </c>
      <c r="L890" s="103"/>
      <c r="M890" s="56" t="s">
        <v>10931</v>
      </c>
      <c r="N890" s="36" t="s">
        <v>10932</v>
      </c>
    </row>
    <row r="891" s="8" customFormat="1" ht="39" spans="1:14">
      <c r="A891" s="93"/>
      <c r="B891" s="128" t="s">
        <v>218</v>
      </c>
      <c r="C891" s="93" t="s">
        <v>12422</v>
      </c>
      <c r="D891" s="94" t="s">
        <v>12423</v>
      </c>
      <c r="E891" s="94"/>
      <c r="F891" s="94"/>
      <c r="G891" s="95" t="s">
        <v>29</v>
      </c>
      <c r="H891" s="95" t="s">
        <v>972</v>
      </c>
      <c r="I891" s="129">
        <v>358</v>
      </c>
      <c r="J891" s="129">
        <v>323</v>
      </c>
      <c r="K891" s="129">
        <v>287</v>
      </c>
      <c r="L891" s="103" t="s">
        <v>9697</v>
      </c>
      <c r="M891" s="56" t="s">
        <v>10931</v>
      </c>
      <c r="N891" s="36" t="s">
        <v>10932</v>
      </c>
    </row>
    <row r="892" s="8" customFormat="1" ht="98" spans="1:14">
      <c r="A892" s="93" t="s">
        <v>12424</v>
      </c>
      <c r="B892" s="128" t="s">
        <v>218</v>
      </c>
      <c r="C892" s="93" t="s">
        <v>12425</v>
      </c>
      <c r="D892" s="94" t="s">
        <v>12426</v>
      </c>
      <c r="E892" s="94" t="s">
        <v>12427</v>
      </c>
      <c r="F892" s="94" t="s">
        <v>12428</v>
      </c>
      <c r="G892" s="95" t="s">
        <v>76</v>
      </c>
      <c r="H892" s="95" t="s">
        <v>972</v>
      </c>
      <c r="I892" s="101">
        <v>1088</v>
      </c>
      <c r="J892" s="101">
        <v>979</v>
      </c>
      <c r="K892" s="135">
        <v>870</v>
      </c>
      <c r="L892" s="103"/>
      <c r="M892" s="56" t="s">
        <v>10931</v>
      </c>
      <c r="N892" s="36" t="s">
        <v>10932</v>
      </c>
    </row>
    <row r="893" s="8" customFormat="1" ht="39" spans="1:14">
      <c r="A893" s="93"/>
      <c r="B893" s="128" t="s">
        <v>218</v>
      </c>
      <c r="C893" s="93" t="s">
        <v>12429</v>
      </c>
      <c r="D893" s="94" t="s">
        <v>12430</v>
      </c>
      <c r="E893" s="94"/>
      <c r="F893" s="94"/>
      <c r="G893" s="95" t="s">
        <v>76</v>
      </c>
      <c r="H893" s="95" t="s">
        <v>972</v>
      </c>
      <c r="I893" s="129">
        <v>326</v>
      </c>
      <c r="J893" s="129">
        <v>294</v>
      </c>
      <c r="K893" s="129">
        <v>261</v>
      </c>
      <c r="L893" s="103" t="s">
        <v>9697</v>
      </c>
      <c r="M893" s="56" t="s">
        <v>10931</v>
      </c>
      <c r="N893" s="36" t="s">
        <v>10932</v>
      </c>
    </row>
    <row r="894" s="8" customFormat="1" ht="98" spans="1:14">
      <c r="A894" s="93" t="s">
        <v>12431</v>
      </c>
      <c r="B894" s="128" t="s">
        <v>218</v>
      </c>
      <c r="C894" s="93" t="s">
        <v>12432</v>
      </c>
      <c r="D894" s="94" t="s">
        <v>12433</v>
      </c>
      <c r="E894" s="94" t="s">
        <v>12434</v>
      </c>
      <c r="F894" s="94" t="s">
        <v>12435</v>
      </c>
      <c r="G894" s="95" t="s">
        <v>76</v>
      </c>
      <c r="H894" s="95" t="s">
        <v>972</v>
      </c>
      <c r="I894" s="101">
        <v>2190</v>
      </c>
      <c r="J894" s="101">
        <v>1971</v>
      </c>
      <c r="K894" s="135">
        <v>1752</v>
      </c>
      <c r="L894" s="103"/>
      <c r="M894" s="56" t="s">
        <v>10931</v>
      </c>
      <c r="N894" s="36" t="s">
        <v>10932</v>
      </c>
    </row>
    <row r="895" s="8" customFormat="1" ht="39" spans="1:14">
      <c r="A895" s="93"/>
      <c r="B895" s="128" t="s">
        <v>218</v>
      </c>
      <c r="C895" s="93" t="s">
        <v>12436</v>
      </c>
      <c r="D895" s="94" t="s">
        <v>12437</v>
      </c>
      <c r="E895" s="94"/>
      <c r="F895" s="94"/>
      <c r="G895" s="95" t="s">
        <v>76</v>
      </c>
      <c r="H895" s="95" t="s">
        <v>972</v>
      </c>
      <c r="I895" s="129">
        <v>657</v>
      </c>
      <c r="J895" s="129">
        <v>591</v>
      </c>
      <c r="K895" s="129">
        <v>526</v>
      </c>
      <c r="L895" s="103" t="s">
        <v>9697</v>
      </c>
      <c r="M895" s="56" t="s">
        <v>10931</v>
      </c>
      <c r="N895" s="36" t="s">
        <v>10932</v>
      </c>
    </row>
    <row r="896" s="8" customFormat="1" ht="98" spans="1:14">
      <c r="A896" s="93" t="s">
        <v>12438</v>
      </c>
      <c r="B896" s="128" t="s">
        <v>218</v>
      </c>
      <c r="C896" s="93" t="s">
        <v>12439</v>
      </c>
      <c r="D896" s="94" t="s">
        <v>12440</v>
      </c>
      <c r="E896" s="94" t="s">
        <v>12441</v>
      </c>
      <c r="F896" s="94" t="s">
        <v>12442</v>
      </c>
      <c r="G896" s="95" t="s">
        <v>76</v>
      </c>
      <c r="H896" s="95" t="s">
        <v>972</v>
      </c>
      <c r="I896" s="101">
        <v>2100</v>
      </c>
      <c r="J896" s="101">
        <v>1890</v>
      </c>
      <c r="K896" s="135">
        <v>1680</v>
      </c>
      <c r="L896" s="103"/>
      <c r="M896" s="56" t="s">
        <v>10931</v>
      </c>
      <c r="N896" s="36" t="s">
        <v>10932</v>
      </c>
    </row>
    <row r="897" s="8" customFormat="1" ht="39" spans="1:14">
      <c r="A897" s="93"/>
      <c r="B897" s="128" t="s">
        <v>218</v>
      </c>
      <c r="C897" s="93" t="s">
        <v>12443</v>
      </c>
      <c r="D897" s="94" t="s">
        <v>12444</v>
      </c>
      <c r="E897" s="94"/>
      <c r="F897" s="94"/>
      <c r="G897" s="95" t="s">
        <v>76</v>
      </c>
      <c r="H897" s="95" t="s">
        <v>972</v>
      </c>
      <c r="I897" s="129">
        <v>630</v>
      </c>
      <c r="J897" s="129">
        <v>567</v>
      </c>
      <c r="K897" s="129">
        <v>504</v>
      </c>
      <c r="L897" s="103" t="s">
        <v>9697</v>
      </c>
      <c r="M897" s="56" t="s">
        <v>10931</v>
      </c>
      <c r="N897" s="36" t="s">
        <v>10932</v>
      </c>
    </row>
    <row r="898" s="8" customFormat="1" ht="98" spans="1:14">
      <c r="A898" s="93" t="s">
        <v>12445</v>
      </c>
      <c r="B898" s="128" t="s">
        <v>218</v>
      </c>
      <c r="C898" s="93" t="s">
        <v>12446</v>
      </c>
      <c r="D898" s="94" t="s">
        <v>12447</v>
      </c>
      <c r="E898" s="94" t="s">
        <v>12448</v>
      </c>
      <c r="F898" s="94" t="s">
        <v>12449</v>
      </c>
      <c r="G898" s="95" t="s">
        <v>76</v>
      </c>
      <c r="H898" s="95" t="s">
        <v>972</v>
      </c>
      <c r="I898" s="101">
        <v>690</v>
      </c>
      <c r="J898" s="101">
        <v>621</v>
      </c>
      <c r="K898" s="135">
        <v>552</v>
      </c>
      <c r="L898" s="103"/>
      <c r="M898" s="56" t="s">
        <v>10931</v>
      </c>
      <c r="N898" s="36" t="s">
        <v>10932</v>
      </c>
    </row>
    <row r="899" s="8" customFormat="1" ht="39" spans="1:14">
      <c r="A899" s="93"/>
      <c r="B899" s="128" t="s">
        <v>218</v>
      </c>
      <c r="C899" s="93" t="s">
        <v>12450</v>
      </c>
      <c r="D899" s="94" t="s">
        <v>12451</v>
      </c>
      <c r="E899" s="94"/>
      <c r="F899" s="94"/>
      <c r="G899" s="95" t="s">
        <v>76</v>
      </c>
      <c r="H899" s="95" t="s">
        <v>972</v>
      </c>
      <c r="I899" s="129">
        <v>207</v>
      </c>
      <c r="J899" s="129">
        <v>186</v>
      </c>
      <c r="K899" s="129">
        <v>166</v>
      </c>
      <c r="L899" s="103" t="s">
        <v>9697</v>
      </c>
      <c r="M899" s="56" t="s">
        <v>10931</v>
      </c>
      <c r="N899" s="36" t="s">
        <v>10932</v>
      </c>
    </row>
    <row r="900" s="8" customFormat="1" ht="39" spans="1:14">
      <c r="A900" s="93"/>
      <c r="B900" s="128" t="s">
        <v>218</v>
      </c>
      <c r="C900" s="93" t="s">
        <v>12452</v>
      </c>
      <c r="D900" s="94" t="s">
        <v>12453</v>
      </c>
      <c r="E900" s="94"/>
      <c r="F900" s="94"/>
      <c r="G900" s="95" t="s">
        <v>76</v>
      </c>
      <c r="H900" s="95" t="s">
        <v>972</v>
      </c>
      <c r="I900" s="101">
        <v>138</v>
      </c>
      <c r="J900" s="101">
        <v>124</v>
      </c>
      <c r="K900" s="135">
        <v>110</v>
      </c>
      <c r="L900" s="103"/>
      <c r="M900" s="56" t="s">
        <v>10931</v>
      </c>
      <c r="N900" s="36" t="s">
        <v>10932</v>
      </c>
    </row>
    <row r="901" s="8" customFormat="1" ht="98" spans="1:14">
      <c r="A901" s="93" t="s">
        <v>12454</v>
      </c>
      <c r="B901" s="128" t="s">
        <v>218</v>
      </c>
      <c r="C901" s="93" t="s">
        <v>12455</v>
      </c>
      <c r="D901" s="94" t="s">
        <v>12456</v>
      </c>
      <c r="E901" s="94" t="s">
        <v>12457</v>
      </c>
      <c r="F901" s="94" t="s">
        <v>12458</v>
      </c>
      <c r="G901" s="95" t="s">
        <v>76</v>
      </c>
      <c r="H901" s="95" t="s">
        <v>972</v>
      </c>
      <c r="I901" s="101">
        <v>675</v>
      </c>
      <c r="J901" s="101">
        <v>608</v>
      </c>
      <c r="K901" s="135">
        <v>540</v>
      </c>
      <c r="L901" s="103"/>
      <c r="M901" s="56" t="s">
        <v>10931</v>
      </c>
      <c r="N901" s="36" t="s">
        <v>10932</v>
      </c>
    </row>
    <row r="902" s="8" customFormat="1" ht="39" spans="1:14">
      <c r="A902" s="93"/>
      <c r="B902" s="128" t="s">
        <v>218</v>
      </c>
      <c r="C902" s="93" t="s">
        <v>12459</v>
      </c>
      <c r="D902" s="94" t="s">
        <v>12460</v>
      </c>
      <c r="E902" s="94"/>
      <c r="F902" s="94"/>
      <c r="G902" s="95" t="s">
        <v>76</v>
      </c>
      <c r="H902" s="95" t="s">
        <v>972</v>
      </c>
      <c r="I902" s="129">
        <v>203</v>
      </c>
      <c r="J902" s="129">
        <v>182</v>
      </c>
      <c r="K902" s="129">
        <v>162</v>
      </c>
      <c r="L902" s="103" t="s">
        <v>9697</v>
      </c>
      <c r="M902" s="56" t="s">
        <v>10931</v>
      </c>
      <c r="N902" s="36" t="s">
        <v>10932</v>
      </c>
    </row>
    <row r="903" s="8" customFormat="1" ht="98" spans="1:14">
      <c r="A903" s="93" t="s">
        <v>12461</v>
      </c>
      <c r="B903" s="128" t="s">
        <v>218</v>
      </c>
      <c r="C903" s="93" t="s">
        <v>12462</v>
      </c>
      <c r="D903" s="94" t="s">
        <v>12463</v>
      </c>
      <c r="E903" s="94" t="s">
        <v>12464</v>
      </c>
      <c r="F903" s="94" t="s">
        <v>12465</v>
      </c>
      <c r="G903" s="95" t="s">
        <v>76</v>
      </c>
      <c r="H903" s="95" t="s">
        <v>972</v>
      </c>
      <c r="I903" s="101">
        <v>1770</v>
      </c>
      <c r="J903" s="101">
        <v>1593</v>
      </c>
      <c r="K903" s="135">
        <v>1416</v>
      </c>
      <c r="L903" s="103"/>
      <c r="M903" s="56" t="s">
        <v>10931</v>
      </c>
      <c r="N903" s="36" t="s">
        <v>10932</v>
      </c>
    </row>
    <row r="904" s="8" customFormat="1" ht="39" spans="1:14">
      <c r="A904" s="93"/>
      <c r="B904" s="128" t="s">
        <v>218</v>
      </c>
      <c r="C904" s="93" t="s">
        <v>12466</v>
      </c>
      <c r="D904" s="94" t="s">
        <v>12467</v>
      </c>
      <c r="E904" s="94"/>
      <c r="F904" s="94"/>
      <c r="G904" s="95" t="s">
        <v>76</v>
      </c>
      <c r="H904" s="95" t="s">
        <v>972</v>
      </c>
      <c r="I904" s="129">
        <v>531</v>
      </c>
      <c r="J904" s="129">
        <v>478</v>
      </c>
      <c r="K904" s="129">
        <v>425</v>
      </c>
      <c r="L904" s="103" t="s">
        <v>9697</v>
      </c>
      <c r="M904" s="56" t="s">
        <v>10931</v>
      </c>
      <c r="N904" s="36" t="s">
        <v>10932</v>
      </c>
    </row>
    <row r="905" s="8" customFormat="1" ht="98" spans="1:14">
      <c r="A905" s="93" t="s">
        <v>12468</v>
      </c>
      <c r="B905" s="128" t="s">
        <v>218</v>
      </c>
      <c r="C905" s="93" t="s">
        <v>12469</v>
      </c>
      <c r="D905" s="94" t="s">
        <v>12470</v>
      </c>
      <c r="E905" s="94" t="s">
        <v>12471</v>
      </c>
      <c r="F905" s="94" t="s">
        <v>12472</v>
      </c>
      <c r="G905" s="95" t="s">
        <v>29</v>
      </c>
      <c r="H905" s="95" t="s">
        <v>972</v>
      </c>
      <c r="I905" s="101">
        <v>675</v>
      </c>
      <c r="J905" s="101">
        <v>608</v>
      </c>
      <c r="K905" s="135">
        <v>540</v>
      </c>
      <c r="L905" s="103"/>
      <c r="M905" s="56" t="s">
        <v>10931</v>
      </c>
      <c r="N905" s="36" t="s">
        <v>10932</v>
      </c>
    </row>
    <row r="906" s="8" customFormat="1" ht="42" spans="1:14">
      <c r="A906" s="93"/>
      <c r="B906" s="128" t="s">
        <v>218</v>
      </c>
      <c r="C906" s="93" t="s">
        <v>12473</v>
      </c>
      <c r="D906" s="94" t="s">
        <v>12474</v>
      </c>
      <c r="E906" s="94"/>
      <c r="F906" s="94"/>
      <c r="G906" s="95" t="s">
        <v>29</v>
      </c>
      <c r="H906" s="95" t="s">
        <v>972</v>
      </c>
      <c r="I906" s="129">
        <v>203</v>
      </c>
      <c r="J906" s="129">
        <v>182</v>
      </c>
      <c r="K906" s="129">
        <v>162</v>
      </c>
      <c r="L906" s="103" t="s">
        <v>9697</v>
      </c>
      <c r="M906" s="56" t="s">
        <v>10931</v>
      </c>
      <c r="N906" s="36" t="s">
        <v>10932</v>
      </c>
    </row>
    <row r="907" s="8" customFormat="1" ht="98" spans="1:14">
      <c r="A907" s="93" t="s">
        <v>12475</v>
      </c>
      <c r="B907" s="128" t="s">
        <v>218</v>
      </c>
      <c r="C907" s="93" t="s">
        <v>12476</v>
      </c>
      <c r="D907" s="94" t="s">
        <v>12477</v>
      </c>
      <c r="E907" s="94" t="s">
        <v>12478</v>
      </c>
      <c r="F907" s="94" t="s">
        <v>12479</v>
      </c>
      <c r="G907" s="95" t="s">
        <v>76</v>
      </c>
      <c r="H907" s="95" t="s">
        <v>972</v>
      </c>
      <c r="I907" s="101">
        <v>1400</v>
      </c>
      <c r="J907" s="101">
        <v>1260</v>
      </c>
      <c r="K907" s="135">
        <v>1120</v>
      </c>
      <c r="L907" s="103"/>
      <c r="M907" s="56" t="s">
        <v>10931</v>
      </c>
      <c r="N907" s="36" t="s">
        <v>10932</v>
      </c>
    </row>
    <row r="908" s="8" customFormat="1" ht="39" spans="1:14">
      <c r="A908" s="93"/>
      <c r="B908" s="128" t="s">
        <v>218</v>
      </c>
      <c r="C908" s="93" t="s">
        <v>12480</v>
      </c>
      <c r="D908" s="94" t="s">
        <v>12481</v>
      </c>
      <c r="E908" s="94"/>
      <c r="F908" s="94"/>
      <c r="G908" s="95" t="s">
        <v>76</v>
      </c>
      <c r="H908" s="95" t="s">
        <v>972</v>
      </c>
      <c r="I908" s="129">
        <v>420</v>
      </c>
      <c r="J908" s="129">
        <v>378</v>
      </c>
      <c r="K908" s="129">
        <v>336</v>
      </c>
      <c r="L908" s="103" t="s">
        <v>9697</v>
      </c>
      <c r="M908" s="56" t="s">
        <v>10931</v>
      </c>
      <c r="N908" s="36" t="s">
        <v>10932</v>
      </c>
    </row>
    <row r="909" s="8" customFormat="1" ht="98" spans="1:14">
      <c r="A909" s="93" t="s">
        <v>12482</v>
      </c>
      <c r="B909" s="128" t="s">
        <v>218</v>
      </c>
      <c r="C909" s="93" t="s">
        <v>12483</v>
      </c>
      <c r="D909" s="94" t="s">
        <v>12484</v>
      </c>
      <c r="E909" s="94" t="s">
        <v>12485</v>
      </c>
      <c r="F909" s="94" t="s">
        <v>12486</v>
      </c>
      <c r="G909" s="95" t="s">
        <v>76</v>
      </c>
      <c r="H909" s="95" t="s">
        <v>972</v>
      </c>
      <c r="I909" s="101">
        <v>1050</v>
      </c>
      <c r="J909" s="101">
        <v>945</v>
      </c>
      <c r="K909" s="135">
        <v>840</v>
      </c>
      <c r="L909" s="103"/>
      <c r="M909" s="56" t="s">
        <v>10931</v>
      </c>
      <c r="N909" s="36" t="s">
        <v>10932</v>
      </c>
    </row>
    <row r="910" s="8" customFormat="1" ht="39" spans="1:14">
      <c r="A910" s="93"/>
      <c r="B910" s="128" t="s">
        <v>218</v>
      </c>
      <c r="C910" s="93" t="s">
        <v>12487</v>
      </c>
      <c r="D910" s="94" t="s">
        <v>12488</v>
      </c>
      <c r="E910" s="94"/>
      <c r="F910" s="94"/>
      <c r="G910" s="95" t="s">
        <v>76</v>
      </c>
      <c r="H910" s="95" t="s">
        <v>972</v>
      </c>
      <c r="I910" s="129">
        <v>315</v>
      </c>
      <c r="J910" s="129">
        <v>284</v>
      </c>
      <c r="K910" s="129">
        <v>252</v>
      </c>
      <c r="L910" s="103" t="s">
        <v>9697</v>
      </c>
      <c r="M910" s="56" t="s">
        <v>10931</v>
      </c>
      <c r="N910" s="36" t="s">
        <v>10932</v>
      </c>
    </row>
    <row r="911" s="8" customFormat="1" ht="112" spans="1:14">
      <c r="A911" s="93" t="s">
        <v>12489</v>
      </c>
      <c r="B911" s="128" t="s">
        <v>218</v>
      </c>
      <c r="C911" s="93" t="s">
        <v>12490</v>
      </c>
      <c r="D911" s="94" t="s">
        <v>12491</v>
      </c>
      <c r="E911" s="94" t="s">
        <v>12492</v>
      </c>
      <c r="F911" s="94" t="s">
        <v>12493</v>
      </c>
      <c r="G911" s="95" t="s">
        <v>76</v>
      </c>
      <c r="H911" s="95" t="s">
        <v>972</v>
      </c>
      <c r="I911" s="101">
        <v>1590</v>
      </c>
      <c r="J911" s="101">
        <v>1431</v>
      </c>
      <c r="K911" s="135">
        <v>1272</v>
      </c>
      <c r="L911" s="103"/>
      <c r="M911" s="56" t="s">
        <v>10931</v>
      </c>
      <c r="N911" s="36" t="s">
        <v>10932</v>
      </c>
    </row>
    <row r="912" s="8" customFormat="1" ht="39" spans="1:14">
      <c r="A912" s="93"/>
      <c r="B912" s="128" t="s">
        <v>218</v>
      </c>
      <c r="C912" s="93" t="s">
        <v>12494</v>
      </c>
      <c r="D912" s="94" t="s">
        <v>12495</v>
      </c>
      <c r="E912" s="94"/>
      <c r="F912" s="94"/>
      <c r="G912" s="95" t="s">
        <v>76</v>
      </c>
      <c r="H912" s="95" t="s">
        <v>972</v>
      </c>
      <c r="I912" s="129">
        <v>477</v>
      </c>
      <c r="J912" s="129">
        <v>429</v>
      </c>
      <c r="K912" s="129">
        <v>382</v>
      </c>
      <c r="L912" s="103" t="s">
        <v>9697</v>
      </c>
      <c r="M912" s="56" t="s">
        <v>10931</v>
      </c>
      <c r="N912" s="36" t="s">
        <v>10932</v>
      </c>
    </row>
    <row r="913" s="8" customFormat="1" ht="98" spans="1:14">
      <c r="A913" s="93" t="s">
        <v>12496</v>
      </c>
      <c r="B913" s="128" t="s">
        <v>218</v>
      </c>
      <c r="C913" s="93" t="s">
        <v>12497</v>
      </c>
      <c r="D913" s="94" t="s">
        <v>12498</v>
      </c>
      <c r="E913" s="94" t="s">
        <v>12499</v>
      </c>
      <c r="F913" s="94" t="s">
        <v>12500</v>
      </c>
      <c r="G913" s="95" t="s">
        <v>29</v>
      </c>
      <c r="H913" s="95" t="s">
        <v>972</v>
      </c>
      <c r="I913" s="101">
        <v>2781</v>
      </c>
      <c r="J913" s="101">
        <v>2503</v>
      </c>
      <c r="K913" s="135">
        <v>2225</v>
      </c>
      <c r="L913" s="103"/>
      <c r="M913" s="56" t="s">
        <v>10931</v>
      </c>
      <c r="N913" s="36" t="s">
        <v>10932</v>
      </c>
    </row>
    <row r="914" s="8" customFormat="1" ht="39" spans="1:14">
      <c r="A914" s="93"/>
      <c r="B914" s="128" t="s">
        <v>218</v>
      </c>
      <c r="C914" s="93" t="s">
        <v>12501</v>
      </c>
      <c r="D914" s="94" t="s">
        <v>12502</v>
      </c>
      <c r="E914" s="94"/>
      <c r="F914" s="94"/>
      <c r="G914" s="95" t="s">
        <v>29</v>
      </c>
      <c r="H914" s="95" t="s">
        <v>972</v>
      </c>
      <c r="I914" s="129">
        <v>834</v>
      </c>
      <c r="J914" s="129">
        <v>751</v>
      </c>
      <c r="K914" s="129">
        <v>668</v>
      </c>
      <c r="L914" s="103" t="s">
        <v>9697</v>
      </c>
      <c r="M914" s="56" t="s">
        <v>10931</v>
      </c>
      <c r="N914" s="36" t="s">
        <v>10932</v>
      </c>
    </row>
    <row r="915" s="8" customFormat="1" ht="98" spans="1:14">
      <c r="A915" s="93" t="s">
        <v>12503</v>
      </c>
      <c r="B915" s="128" t="s">
        <v>218</v>
      </c>
      <c r="C915" s="93" t="s">
        <v>12504</v>
      </c>
      <c r="D915" s="94" t="s">
        <v>12505</v>
      </c>
      <c r="E915" s="94" t="s">
        <v>12506</v>
      </c>
      <c r="F915" s="94" t="s">
        <v>12500</v>
      </c>
      <c r="G915" s="95" t="s">
        <v>29</v>
      </c>
      <c r="H915" s="95" t="s">
        <v>972</v>
      </c>
      <c r="I915" s="101">
        <v>2781</v>
      </c>
      <c r="J915" s="101">
        <v>2503</v>
      </c>
      <c r="K915" s="135">
        <v>2225</v>
      </c>
      <c r="L915" s="103"/>
      <c r="M915" s="56" t="s">
        <v>10931</v>
      </c>
      <c r="N915" s="36" t="s">
        <v>10932</v>
      </c>
    </row>
    <row r="916" s="8" customFormat="1" ht="39" spans="1:14">
      <c r="A916" s="93"/>
      <c r="B916" s="128" t="s">
        <v>218</v>
      </c>
      <c r="C916" s="93" t="s">
        <v>12507</v>
      </c>
      <c r="D916" s="94" t="s">
        <v>12508</v>
      </c>
      <c r="E916" s="94"/>
      <c r="F916" s="94"/>
      <c r="G916" s="95" t="s">
        <v>29</v>
      </c>
      <c r="H916" s="95" t="s">
        <v>972</v>
      </c>
      <c r="I916" s="129">
        <v>834</v>
      </c>
      <c r="J916" s="129">
        <v>751</v>
      </c>
      <c r="K916" s="129">
        <v>668</v>
      </c>
      <c r="L916" s="103" t="s">
        <v>9697</v>
      </c>
      <c r="M916" s="56" t="s">
        <v>10931</v>
      </c>
      <c r="N916" s="36" t="s">
        <v>10932</v>
      </c>
    </row>
    <row r="917" s="8" customFormat="1" ht="98" spans="1:14">
      <c r="A917" s="93" t="s">
        <v>12509</v>
      </c>
      <c r="B917" s="128" t="s">
        <v>218</v>
      </c>
      <c r="C917" s="93" t="s">
        <v>12510</v>
      </c>
      <c r="D917" s="94" t="s">
        <v>12511</v>
      </c>
      <c r="E917" s="94" t="s">
        <v>12512</v>
      </c>
      <c r="F917" s="94" t="s">
        <v>12513</v>
      </c>
      <c r="G917" s="95" t="s">
        <v>29</v>
      </c>
      <c r="H917" s="95" t="s">
        <v>972</v>
      </c>
      <c r="I917" s="101">
        <v>690</v>
      </c>
      <c r="J917" s="101">
        <v>621</v>
      </c>
      <c r="K917" s="135">
        <v>552</v>
      </c>
      <c r="L917" s="103"/>
      <c r="M917" s="56" t="s">
        <v>10931</v>
      </c>
      <c r="N917" s="36" t="s">
        <v>10932</v>
      </c>
    </row>
    <row r="918" s="8" customFormat="1" ht="39" spans="1:14">
      <c r="A918" s="93"/>
      <c r="B918" s="128" t="s">
        <v>218</v>
      </c>
      <c r="C918" s="93" t="s">
        <v>12514</v>
      </c>
      <c r="D918" s="94" t="s">
        <v>12515</v>
      </c>
      <c r="E918" s="94"/>
      <c r="F918" s="94"/>
      <c r="G918" s="95" t="s">
        <v>29</v>
      </c>
      <c r="H918" s="95" t="s">
        <v>972</v>
      </c>
      <c r="I918" s="129">
        <v>207</v>
      </c>
      <c r="J918" s="129">
        <v>186</v>
      </c>
      <c r="K918" s="129">
        <v>166</v>
      </c>
      <c r="L918" s="103" t="s">
        <v>9697</v>
      </c>
      <c r="M918" s="56" t="s">
        <v>10931</v>
      </c>
      <c r="N918" s="36" t="s">
        <v>10932</v>
      </c>
    </row>
    <row r="919" s="8" customFormat="1" ht="112" spans="1:14">
      <c r="A919" s="93" t="s">
        <v>12516</v>
      </c>
      <c r="B919" s="128" t="s">
        <v>218</v>
      </c>
      <c r="C919" s="93" t="s">
        <v>12517</v>
      </c>
      <c r="D919" s="94" t="s">
        <v>12518</v>
      </c>
      <c r="E919" s="94" t="s">
        <v>12519</v>
      </c>
      <c r="F919" s="94" t="s">
        <v>12520</v>
      </c>
      <c r="G919" s="95" t="s">
        <v>45</v>
      </c>
      <c r="H919" s="95" t="s">
        <v>972</v>
      </c>
      <c r="I919" s="101">
        <v>2781</v>
      </c>
      <c r="J919" s="101">
        <v>2503</v>
      </c>
      <c r="K919" s="135">
        <v>2225</v>
      </c>
      <c r="L919" s="103"/>
      <c r="M919" s="56" t="s">
        <v>10931</v>
      </c>
      <c r="N919" s="36" t="s">
        <v>10932</v>
      </c>
    </row>
    <row r="920" s="8" customFormat="1" ht="39" spans="1:14">
      <c r="A920" s="93"/>
      <c r="B920" s="128" t="s">
        <v>218</v>
      </c>
      <c r="C920" s="93" t="s">
        <v>12521</v>
      </c>
      <c r="D920" s="94" t="s">
        <v>12522</v>
      </c>
      <c r="E920" s="94"/>
      <c r="F920" s="94"/>
      <c r="G920" s="95" t="s">
        <v>45</v>
      </c>
      <c r="H920" s="95" t="s">
        <v>972</v>
      </c>
      <c r="I920" s="129">
        <v>834</v>
      </c>
      <c r="J920" s="129">
        <v>751</v>
      </c>
      <c r="K920" s="129">
        <v>668</v>
      </c>
      <c r="L920" s="103" t="s">
        <v>9697</v>
      </c>
      <c r="M920" s="56" t="s">
        <v>10931</v>
      </c>
      <c r="N920" s="36" t="s">
        <v>10932</v>
      </c>
    </row>
    <row r="921" s="8" customFormat="1" ht="39" spans="1:14">
      <c r="A921" s="93"/>
      <c r="B921" s="128" t="s">
        <v>218</v>
      </c>
      <c r="C921" s="93" t="s">
        <v>12523</v>
      </c>
      <c r="D921" s="94" t="s">
        <v>12524</v>
      </c>
      <c r="E921" s="94"/>
      <c r="F921" s="94"/>
      <c r="G921" s="95" t="s">
        <v>45</v>
      </c>
      <c r="H921" s="95" t="s">
        <v>972</v>
      </c>
      <c r="I921" s="101">
        <v>556</v>
      </c>
      <c r="J921" s="101">
        <v>500</v>
      </c>
      <c r="K921" s="135">
        <v>445</v>
      </c>
      <c r="L921" s="103"/>
      <c r="M921" s="56" t="s">
        <v>10931</v>
      </c>
      <c r="N921" s="36" t="s">
        <v>10932</v>
      </c>
    </row>
    <row r="922" s="8" customFormat="1" ht="98" spans="1:14">
      <c r="A922" s="93" t="s">
        <v>12525</v>
      </c>
      <c r="B922" s="128" t="s">
        <v>218</v>
      </c>
      <c r="C922" s="93" t="s">
        <v>12526</v>
      </c>
      <c r="D922" s="94" t="s">
        <v>12527</v>
      </c>
      <c r="E922" s="94" t="s">
        <v>12528</v>
      </c>
      <c r="F922" s="94" t="s">
        <v>12529</v>
      </c>
      <c r="G922" s="95" t="s">
        <v>29</v>
      </c>
      <c r="H922" s="95" t="s">
        <v>972</v>
      </c>
      <c r="I922" s="101">
        <v>690</v>
      </c>
      <c r="J922" s="101">
        <v>621</v>
      </c>
      <c r="K922" s="135">
        <v>552</v>
      </c>
      <c r="L922" s="103"/>
      <c r="M922" s="56" t="s">
        <v>10931</v>
      </c>
      <c r="N922" s="36" t="s">
        <v>10932</v>
      </c>
    </row>
    <row r="923" s="8" customFormat="1" ht="39" spans="1:14">
      <c r="A923" s="93"/>
      <c r="B923" s="128" t="s">
        <v>218</v>
      </c>
      <c r="C923" s="93" t="s">
        <v>12530</v>
      </c>
      <c r="D923" s="94" t="s">
        <v>12531</v>
      </c>
      <c r="E923" s="94"/>
      <c r="F923" s="94"/>
      <c r="G923" s="95" t="s">
        <v>29</v>
      </c>
      <c r="H923" s="95" t="s">
        <v>972</v>
      </c>
      <c r="I923" s="129">
        <v>207</v>
      </c>
      <c r="J923" s="129">
        <v>186</v>
      </c>
      <c r="K923" s="129">
        <v>166</v>
      </c>
      <c r="L923" s="103" t="s">
        <v>9697</v>
      </c>
      <c r="M923" s="56" t="s">
        <v>10931</v>
      </c>
      <c r="N923" s="36" t="s">
        <v>10932</v>
      </c>
    </row>
    <row r="924" s="8" customFormat="1" ht="98" spans="1:14">
      <c r="A924" s="93" t="s">
        <v>9578</v>
      </c>
      <c r="B924" s="128" t="s">
        <v>218</v>
      </c>
      <c r="C924" s="93" t="s">
        <v>12532</v>
      </c>
      <c r="D924" s="94" t="s">
        <v>12533</v>
      </c>
      <c r="E924" s="94" t="s">
        <v>12534</v>
      </c>
      <c r="F924" s="94" t="s">
        <v>12535</v>
      </c>
      <c r="G924" s="95" t="s">
        <v>76</v>
      </c>
      <c r="H924" s="95" t="s">
        <v>972</v>
      </c>
      <c r="I924" s="101">
        <v>1800</v>
      </c>
      <c r="J924" s="101">
        <v>1620</v>
      </c>
      <c r="K924" s="135">
        <v>1440</v>
      </c>
      <c r="L924" s="103"/>
      <c r="M924" s="56" t="s">
        <v>10931</v>
      </c>
      <c r="N924" s="36" t="s">
        <v>10932</v>
      </c>
    </row>
    <row r="925" s="8" customFormat="1" ht="39" spans="1:14">
      <c r="A925" s="93"/>
      <c r="B925" s="128" t="s">
        <v>218</v>
      </c>
      <c r="C925" s="93" t="s">
        <v>12536</v>
      </c>
      <c r="D925" s="94" t="s">
        <v>12537</v>
      </c>
      <c r="E925" s="94"/>
      <c r="F925" s="94"/>
      <c r="G925" s="95" t="s">
        <v>76</v>
      </c>
      <c r="H925" s="95" t="s">
        <v>972</v>
      </c>
      <c r="I925" s="129">
        <v>540</v>
      </c>
      <c r="J925" s="129">
        <v>486</v>
      </c>
      <c r="K925" s="129">
        <v>432</v>
      </c>
      <c r="L925" s="103" t="s">
        <v>9697</v>
      </c>
      <c r="M925" s="56" t="s">
        <v>10931</v>
      </c>
      <c r="N925" s="36" t="s">
        <v>10932</v>
      </c>
    </row>
    <row r="926" s="8" customFormat="1" ht="98" spans="1:14">
      <c r="A926" s="93" t="s">
        <v>12538</v>
      </c>
      <c r="B926" s="128" t="s">
        <v>218</v>
      </c>
      <c r="C926" s="93" t="s">
        <v>12539</v>
      </c>
      <c r="D926" s="94" t="s">
        <v>12540</v>
      </c>
      <c r="E926" s="94" t="s">
        <v>12541</v>
      </c>
      <c r="F926" s="94" t="s">
        <v>12542</v>
      </c>
      <c r="G926" s="95" t="s">
        <v>76</v>
      </c>
      <c r="H926" s="95" t="s">
        <v>972</v>
      </c>
      <c r="I926" s="101">
        <v>1700</v>
      </c>
      <c r="J926" s="101">
        <v>1530</v>
      </c>
      <c r="K926" s="135">
        <v>1360</v>
      </c>
      <c r="L926" s="103"/>
      <c r="M926" s="56" t="s">
        <v>10931</v>
      </c>
      <c r="N926" s="36" t="s">
        <v>10932</v>
      </c>
    </row>
    <row r="927" s="8" customFormat="1" ht="39" spans="1:14">
      <c r="A927" s="93"/>
      <c r="B927" s="128" t="s">
        <v>218</v>
      </c>
      <c r="C927" s="93" t="s">
        <v>12543</v>
      </c>
      <c r="D927" s="94" t="s">
        <v>12544</v>
      </c>
      <c r="E927" s="94"/>
      <c r="F927" s="94"/>
      <c r="G927" s="95" t="s">
        <v>76</v>
      </c>
      <c r="H927" s="95" t="s">
        <v>972</v>
      </c>
      <c r="I927" s="129">
        <v>510</v>
      </c>
      <c r="J927" s="129">
        <v>459</v>
      </c>
      <c r="K927" s="129">
        <v>408</v>
      </c>
      <c r="L927" s="103" t="s">
        <v>9697</v>
      </c>
      <c r="M927" s="56" t="s">
        <v>10931</v>
      </c>
      <c r="N927" s="36" t="s">
        <v>10932</v>
      </c>
    </row>
    <row r="928" s="8" customFormat="1" ht="112" spans="1:14">
      <c r="A928" s="93" t="s">
        <v>12545</v>
      </c>
      <c r="B928" s="128" t="s">
        <v>218</v>
      </c>
      <c r="C928" s="93" t="s">
        <v>12546</v>
      </c>
      <c r="D928" s="94" t="s">
        <v>12547</v>
      </c>
      <c r="E928" s="94" t="s">
        <v>12548</v>
      </c>
      <c r="F928" s="94" t="s">
        <v>12549</v>
      </c>
      <c r="G928" s="95" t="s">
        <v>76</v>
      </c>
      <c r="H928" s="95" t="s">
        <v>972</v>
      </c>
      <c r="I928" s="101">
        <v>1700</v>
      </c>
      <c r="J928" s="101">
        <v>1530</v>
      </c>
      <c r="K928" s="135">
        <v>1360</v>
      </c>
      <c r="L928" s="103"/>
      <c r="M928" s="56" t="s">
        <v>10931</v>
      </c>
      <c r="N928" s="36" t="s">
        <v>10932</v>
      </c>
    </row>
    <row r="929" s="8" customFormat="1" ht="39" spans="1:14">
      <c r="A929" s="93"/>
      <c r="B929" s="128" t="s">
        <v>218</v>
      </c>
      <c r="C929" s="93" t="s">
        <v>12550</v>
      </c>
      <c r="D929" s="94" t="s">
        <v>12551</v>
      </c>
      <c r="E929" s="94"/>
      <c r="F929" s="94"/>
      <c r="G929" s="95" t="s">
        <v>76</v>
      </c>
      <c r="H929" s="95" t="s">
        <v>972</v>
      </c>
      <c r="I929" s="129">
        <v>510</v>
      </c>
      <c r="J929" s="129">
        <v>459</v>
      </c>
      <c r="K929" s="129">
        <v>408</v>
      </c>
      <c r="L929" s="103" t="s">
        <v>9697</v>
      </c>
      <c r="M929" s="56" t="s">
        <v>10931</v>
      </c>
      <c r="N929" s="36" t="s">
        <v>10932</v>
      </c>
    </row>
    <row r="930" s="8" customFormat="1" ht="98" spans="1:14">
      <c r="A930" s="93" t="s">
        <v>12552</v>
      </c>
      <c r="B930" s="128" t="s">
        <v>218</v>
      </c>
      <c r="C930" s="93" t="s">
        <v>12553</v>
      </c>
      <c r="D930" s="94" t="s">
        <v>12554</v>
      </c>
      <c r="E930" s="94" t="s">
        <v>12555</v>
      </c>
      <c r="F930" s="94" t="s">
        <v>12556</v>
      </c>
      <c r="G930" s="95" t="s">
        <v>29</v>
      </c>
      <c r="H930" s="95" t="s">
        <v>972</v>
      </c>
      <c r="I930" s="101">
        <v>1700</v>
      </c>
      <c r="J930" s="101">
        <v>1530</v>
      </c>
      <c r="K930" s="135">
        <v>1360</v>
      </c>
      <c r="L930" s="103"/>
      <c r="M930" s="56" t="s">
        <v>10931</v>
      </c>
      <c r="N930" s="36" t="s">
        <v>10932</v>
      </c>
    </row>
    <row r="931" s="8" customFormat="1" ht="39" spans="1:14">
      <c r="A931" s="93"/>
      <c r="B931" s="128" t="s">
        <v>218</v>
      </c>
      <c r="C931" s="93" t="s">
        <v>12557</v>
      </c>
      <c r="D931" s="94" t="s">
        <v>12558</v>
      </c>
      <c r="E931" s="94"/>
      <c r="F931" s="94"/>
      <c r="G931" s="95" t="s">
        <v>29</v>
      </c>
      <c r="H931" s="95" t="s">
        <v>972</v>
      </c>
      <c r="I931" s="129">
        <v>510</v>
      </c>
      <c r="J931" s="129">
        <v>459</v>
      </c>
      <c r="K931" s="129">
        <v>408</v>
      </c>
      <c r="L931" s="103" t="s">
        <v>9697</v>
      </c>
      <c r="M931" s="56" t="s">
        <v>10931</v>
      </c>
      <c r="N931" s="36" t="s">
        <v>10932</v>
      </c>
    </row>
    <row r="932" s="8" customFormat="1" ht="98" spans="1:14">
      <c r="A932" s="93" t="s">
        <v>12559</v>
      </c>
      <c r="B932" s="128" t="s">
        <v>218</v>
      </c>
      <c r="C932" s="93" t="s">
        <v>12560</v>
      </c>
      <c r="D932" s="94" t="s">
        <v>12561</v>
      </c>
      <c r="E932" s="94" t="s">
        <v>12562</v>
      </c>
      <c r="F932" s="94" t="s">
        <v>12563</v>
      </c>
      <c r="G932" s="95" t="s">
        <v>76</v>
      </c>
      <c r="H932" s="95" t="s">
        <v>972</v>
      </c>
      <c r="I932" s="101">
        <v>1700</v>
      </c>
      <c r="J932" s="101">
        <v>1530</v>
      </c>
      <c r="K932" s="135">
        <v>1360</v>
      </c>
      <c r="L932" s="103"/>
      <c r="M932" s="56" t="s">
        <v>10931</v>
      </c>
      <c r="N932" s="36" t="s">
        <v>10932</v>
      </c>
    </row>
    <row r="933" s="8" customFormat="1" ht="39" spans="1:14">
      <c r="A933" s="93"/>
      <c r="B933" s="128" t="s">
        <v>218</v>
      </c>
      <c r="C933" s="93" t="s">
        <v>12564</v>
      </c>
      <c r="D933" s="94" t="s">
        <v>12565</v>
      </c>
      <c r="E933" s="94"/>
      <c r="F933" s="94"/>
      <c r="G933" s="95" t="s">
        <v>76</v>
      </c>
      <c r="H933" s="95" t="s">
        <v>972</v>
      </c>
      <c r="I933" s="129">
        <v>510</v>
      </c>
      <c r="J933" s="129">
        <v>459</v>
      </c>
      <c r="K933" s="129">
        <v>408</v>
      </c>
      <c r="L933" s="103" t="s">
        <v>9697</v>
      </c>
      <c r="M933" s="56" t="s">
        <v>10931</v>
      </c>
      <c r="N933" s="36" t="s">
        <v>10932</v>
      </c>
    </row>
    <row r="934" s="8" customFormat="1" ht="98" spans="1:14">
      <c r="A934" s="93" t="s">
        <v>12566</v>
      </c>
      <c r="B934" s="128" t="s">
        <v>218</v>
      </c>
      <c r="C934" s="93" t="s">
        <v>12567</v>
      </c>
      <c r="D934" s="94" t="s">
        <v>12568</v>
      </c>
      <c r="E934" s="94" t="s">
        <v>12569</v>
      </c>
      <c r="F934" s="94" t="s">
        <v>12570</v>
      </c>
      <c r="G934" s="95" t="s">
        <v>29</v>
      </c>
      <c r="H934" s="95" t="s">
        <v>972</v>
      </c>
      <c r="I934" s="101">
        <v>1700</v>
      </c>
      <c r="J934" s="101">
        <v>1530</v>
      </c>
      <c r="K934" s="135">
        <v>1360</v>
      </c>
      <c r="L934" s="103"/>
      <c r="M934" s="56" t="s">
        <v>10931</v>
      </c>
      <c r="N934" s="36" t="s">
        <v>10932</v>
      </c>
    </row>
    <row r="935" s="8" customFormat="1" ht="39" spans="1:14">
      <c r="A935" s="93"/>
      <c r="B935" s="128" t="s">
        <v>218</v>
      </c>
      <c r="C935" s="93" t="s">
        <v>12571</v>
      </c>
      <c r="D935" s="94" t="s">
        <v>12572</v>
      </c>
      <c r="E935" s="94"/>
      <c r="F935" s="94"/>
      <c r="G935" s="95" t="s">
        <v>29</v>
      </c>
      <c r="H935" s="95" t="s">
        <v>972</v>
      </c>
      <c r="I935" s="129">
        <v>510</v>
      </c>
      <c r="J935" s="129">
        <v>459</v>
      </c>
      <c r="K935" s="129">
        <v>408</v>
      </c>
      <c r="L935" s="103" t="s">
        <v>9697</v>
      </c>
      <c r="M935" s="56" t="s">
        <v>10931</v>
      </c>
      <c r="N935" s="36" t="s">
        <v>10932</v>
      </c>
    </row>
    <row r="936" s="8" customFormat="1" ht="98" spans="1:14">
      <c r="A936" s="93" t="s">
        <v>12573</v>
      </c>
      <c r="B936" s="128" t="s">
        <v>218</v>
      </c>
      <c r="C936" s="93" t="s">
        <v>12574</v>
      </c>
      <c r="D936" s="94" t="s">
        <v>12575</v>
      </c>
      <c r="E936" s="94" t="s">
        <v>12576</v>
      </c>
      <c r="F936" s="94" t="s">
        <v>12301</v>
      </c>
      <c r="G936" s="95" t="s">
        <v>29</v>
      </c>
      <c r="H936" s="95" t="s">
        <v>972</v>
      </c>
      <c r="I936" s="101">
        <v>1700</v>
      </c>
      <c r="J936" s="101">
        <v>1530</v>
      </c>
      <c r="K936" s="135">
        <v>1360</v>
      </c>
      <c r="L936" s="103"/>
      <c r="M936" s="56" t="s">
        <v>10931</v>
      </c>
      <c r="N936" s="36" t="s">
        <v>10932</v>
      </c>
    </row>
    <row r="937" s="8" customFormat="1" ht="39" spans="1:14">
      <c r="A937" s="93"/>
      <c r="B937" s="128" t="s">
        <v>218</v>
      </c>
      <c r="C937" s="93" t="s">
        <v>12577</v>
      </c>
      <c r="D937" s="94" t="s">
        <v>12578</v>
      </c>
      <c r="E937" s="94"/>
      <c r="F937" s="94"/>
      <c r="G937" s="95" t="s">
        <v>29</v>
      </c>
      <c r="H937" s="95" t="s">
        <v>972</v>
      </c>
      <c r="I937" s="129">
        <v>510</v>
      </c>
      <c r="J937" s="129">
        <v>459</v>
      </c>
      <c r="K937" s="129">
        <v>408</v>
      </c>
      <c r="L937" s="103" t="s">
        <v>9697</v>
      </c>
      <c r="M937" s="56" t="s">
        <v>10931</v>
      </c>
      <c r="N937" s="36" t="s">
        <v>10932</v>
      </c>
    </row>
    <row r="938" s="8" customFormat="1" ht="98" spans="1:14">
      <c r="A938" s="93" t="s">
        <v>12579</v>
      </c>
      <c r="B938" s="128" t="s">
        <v>218</v>
      </c>
      <c r="C938" s="93" t="s">
        <v>12580</v>
      </c>
      <c r="D938" s="94" t="s">
        <v>12581</v>
      </c>
      <c r="E938" s="94" t="s">
        <v>12582</v>
      </c>
      <c r="F938" s="94" t="s">
        <v>12583</v>
      </c>
      <c r="G938" s="95" t="s">
        <v>76</v>
      </c>
      <c r="H938" s="95" t="s">
        <v>972</v>
      </c>
      <c r="I938" s="101">
        <v>4300</v>
      </c>
      <c r="J938" s="101">
        <v>3870</v>
      </c>
      <c r="K938" s="135">
        <v>3440</v>
      </c>
      <c r="L938" s="103"/>
      <c r="M938" s="56" t="s">
        <v>10931</v>
      </c>
      <c r="N938" s="36" t="s">
        <v>10932</v>
      </c>
    </row>
    <row r="939" s="8" customFormat="1" ht="39" spans="1:14">
      <c r="A939" s="93"/>
      <c r="B939" s="128" t="s">
        <v>218</v>
      </c>
      <c r="C939" s="93" t="s">
        <v>12584</v>
      </c>
      <c r="D939" s="94" t="s">
        <v>12585</v>
      </c>
      <c r="E939" s="94"/>
      <c r="F939" s="94"/>
      <c r="G939" s="95" t="s">
        <v>76</v>
      </c>
      <c r="H939" s="95" t="s">
        <v>972</v>
      </c>
      <c r="I939" s="129">
        <v>1290</v>
      </c>
      <c r="J939" s="129">
        <v>1161</v>
      </c>
      <c r="K939" s="129">
        <v>1032</v>
      </c>
      <c r="L939" s="103" t="s">
        <v>9697</v>
      </c>
      <c r="M939" s="56" t="s">
        <v>10931</v>
      </c>
      <c r="N939" s="36" t="s">
        <v>10932</v>
      </c>
    </row>
    <row r="940" s="8" customFormat="1" ht="98" spans="1:14">
      <c r="A940" s="93" t="s">
        <v>12586</v>
      </c>
      <c r="B940" s="128" t="s">
        <v>218</v>
      </c>
      <c r="C940" s="93" t="s">
        <v>12587</v>
      </c>
      <c r="D940" s="94" t="s">
        <v>12588</v>
      </c>
      <c r="E940" s="94" t="s">
        <v>12589</v>
      </c>
      <c r="F940" s="94" t="s">
        <v>12590</v>
      </c>
      <c r="G940" s="95" t="s">
        <v>45</v>
      </c>
      <c r="H940" s="95" t="s">
        <v>972</v>
      </c>
      <c r="I940" s="101">
        <v>1700</v>
      </c>
      <c r="J940" s="101">
        <v>1530</v>
      </c>
      <c r="K940" s="135">
        <v>1360</v>
      </c>
      <c r="L940" s="103"/>
      <c r="M940" s="56" t="s">
        <v>10931</v>
      </c>
      <c r="N940" s="36" t="s">
        <v>10932</v>
      </c>
    </row>
    <row r="941" s="8" customFormat="1" ht="39" spans="1:14">
      <c r="A941" s="93"/>
      <c r="B941" s="128" t="s">
        <v>218</v>
      </c>
      <c r="C941" s="93" t="s">
        <v>12591</v>
      </c>
      <c r="D941" s="94" t="s">
        <v>12592</v>
      </c>
      <c r="E941" s="94"/>
      <c r="F941" s="94"/>
      <c r="G941" s="95" t="s">
        <v>45</v>
      </c>
      <c r="H941" s="95" t="s">
        <v>972</v>
      </c>
      <c r="I941" s="129">
        <v>510</v>
      </c>
      <c r="J941" s="129">
        <v>459</v>
      </c>
      <c r="K941" s="129">
        <v>408</v>
      </c>
      <c r="L941" s="103" t="s">
        <v>9697</v>
      </c>
      <c r="M941" s="56" t="s">
        <v>10931</v>
      </c>
      <c r="N941" s="36" t="s">
        <v>10932</v>
      </c>
    </row>
    <row r="942" s="8" customFormat="1" ht="98" spans="1:14">
      <c r="A942" s="93" t="s">
        <v>12593</v>
      </c>
      <c r="B942" s="128" t="s">
        <v>218</v>
      </c>
      <c r="C942" s="93" t="s">
        <v>12594</v>
      </c>
      <c r="D942" s="94" t="s">
        <v>12595</v>
      </c>
      <c r="E942" s="94" t="s">
        <v>12596</v>
      </c>
      <c r="F942" s="94" t="s">
        <v>12301</v>
      </c>
      <c r="G942" s="95" t="s">
        <v>76</v>
      </c>
      <c r="H942" s="95" t="s">
        <v>972</v>
      </c>
      <c r="I942" s="101">
        <v>4800</v>
      </c>
      <c r="J942" s="101">
        <v>4320</v>
      </c>
      <c r="K942" s="135">
        <v>3840</v>
      </c>
      <c r="L942" s="103"/>
      <c r="M942" s="56" t="s">
        <v>10931</v>
      </c>
      <c r="N942" s="36" t="s">
        <v>10932</v>
      </c>
    </row>
    <row r="943" s="8" customFormat="1" ht="39" spans="1:14">
      <c r="A943" s="93"/>
      <c r="B943" s="128" t="s">
        <v>218</v>
      </c>
      <c r="C943" s="93" t="s">
        <v>12597</v>
      </c>
      <c r="D943" s="94" t="s">
        <v>12598</v>
      </c>
      <c r="E943" s="94"/>
      <c r="F943" s="94"/>
      <c r="G943" s="95" t="s">
        <v>76</v>
      </c>
      <c r="H943" s="95" t="s">
        <v>972</v>
      </c>
      <c r="I943" s="129">
        <v>1440</v>
      </c>
      <c r="J943" s="129">
        <v>1296</v>
      </c>
      <c r="K943" s="129">
        <v>1152</v>
      </c>
      <c r="L943" s="103" t="s">
        <v>9697</v>
      </c>
      <c r="M943" s="56" t="s">
        <v>10931</v>
      </c>
      <c r="N943" s="36" t="s">
        <v>10932</v>
      </c>
    </row>
    <row r="944" s="8" customFormat="1" ht="42" spans="1:14">
      <c r="A944" s="93"/>
      <c r="B944" s="128" t="s">
        <v>218</v>
      </c>
      <c r="C944" s="93" t="s">
        <v>12599</v>
      </c>
      <c r="D944" s="94" t="s">
        <v>12600</v>
      </c>
      <c r="E944" s="94"/>
      <c r="F944" s="94"/>
      <c r="G944" s="95" t="s">
        <v>76</v>
      </c>
      <c r="H944" s="95" t="s">
        <v>972</v>
      </c>
      <c r="I944" s="101">
        <v>960</v>
      </c>
      <c r="J944" s="101">
        <v>864</v>
      </c>
      <c r="K944" s="135">
        <v>768</v>
      </c>
      <c r="L944" s="103"/>
      <c r="M944" s="56" t="s">
        <v>10931</v>
      </c>
      <c r="N944" s="36" t="s">
        <v>10932</v>
      </c>
    </row>
    <row r="945" s="8" customFormat="1" ht="98" spans="1:14">
      <c r="A945" s="93" t="s">
        <v>12601</v>
      </c>
      <c r="B945" s="128" t="s">
        <v>218</v>
      </c>
      <c r="C945" s="93" t="s">
        <v>12602</v>
      </c>
      <c r="D945" s="94" t="s">
        <v>12603</v>
      </c>
      <c r="E945" s="94" t="s">
        <v>12604</v>
      </c>
      <c r="F945" s="94" t="s">
        <v>12301</v>
      </c>
      <c r="G945" s="95" t="s">
        <v>76</v>
      </c>
      <c r="H945" s="95" t="s">
        <v>972</v>
      </c>
      <c r="I945" s="101">
        <v>5280</v>
      </c>
      <c r="J945" s="101">
        <v>4752</v>
      </c>
      <c r="K945" s="135">
        <v>4224</v>
      </c>
      <c r="L945" s="103"/>
      <c r="M945" s="56" t="s">
        <v>10931</v>
      </c>
      <c r="N945" s="36" t="s">
        <v>10932</v>
      </c>
    </row>
    <row r="946" s="8" customFormat="1" ht="39" spans="1:14">
      <c r="A946" s="93"/>
      <c r="B946" s="128" t="s">
        <v>218</v>
      </c>
      <c r="C946" s="93" t="s">
        <v>12605</v>
      </c>
      <c r="D946" s="94" t="s">
        <v>12606</v>
      </c>
      <c r="E946" s="94"/>
      <c r="F946" s="94"/>
      <c r="G946" s="95" t="s">
        <v>76</v>
      </c>
      <c r="H946" s="95" t="s">
        <v>972</v>
      </c>
      <c r="I946" s="129">
        <v>1584</v>
      </c>
      <c r="J946" s="129">
        <v>1426</v>
      </c>
      <c r="K946" s="129">
        <v>1267</v>
      </c>
      <c r="L946" s="103" t="s">
        <v>9697</v>
      </c>
      <c r="M946" s="56" t="s">
        <v>10931</v>
      </c>
      <c r="N946" s="36" t="s">
        <v>10932</v>
      </c>
    </row>
    <row r="947" s="8" customFormat="1" ht="42" spans="1:14">
      <c r="A947" s="93"/>
      <c r="B947" s="128" t="s">
        <v>218</v>
      </c>
      <c r="C947" s="93" t="s">
        <v>12607</v>
      </c>
      <c r="D947" s="94" t="s">
        <v>12608</v>
      </c>
      <c r="E947" s="94"/>
      <c r="F947" s="94"/>
      <c r="G947" s="95" t="s">
        <v>76</v>
      </c>
      <c r="H947" s="95" t="s">
        <v>972</v>
      </c>
      <c r="I947" s="101">
        <v>1056</v>
      </c>
      <c r="J947" s="101">
        <v>950</v>
      </c>
      <c r="K947" s="135">
        <v>845</v>
      </c>
      <c r="L947" s="103"/>
      <c r="M947" s="56" t="s">
        <v>10931</v>
      </c>
      <c r="N947" s="36" t="s">
        <v>10932</v>
      </c>
    </row>
    <row r="948" s="8" customFormat="1" ht="98" spans="1:14">
      <c r="A948" s="93" t="s">
        <v>12609</v>
      </c>
      <c r="B948" s="128" t="s">
        <v>218</v>
      </c>
      <c r="C948" s="93" t="s">
        <v>12610</v>
      </c>
      <c r="D948" s="94" t="s">
        <v>12611</v>
      </c>
      <c r="E948" s="94" t="s">
        <v>12612</v>
      </c>
      <c r="F948" s="94" t="s">
        <v>12301</v>
      </c>
      <c r="G948" s="95" t="s">
        <v>76</v>
      </c>
      <c r="H948" s="95" t="s">
        <v>972</v>
      </c>
      <c r="I948" s="101">
        <v>5760</v>
      </c>
      <c r="J948" s="101">
        <v>5184</v>
      </c>
      <c r="K948" s="135">
        <v>4608</v>
      </c>
      <c r="L948" s="103"/>
      <c r="M948" s="56" t="s">
        <v>10931</v>
      </c>
      <c r="N948" s="36" t="s">
        <v>10932</v>
      </c>
    </row>
    <row r="949" s="8" customFormat="1" ht="39" spans="1:14">
      <c r="A949" s="93"/>
      <c r="B949" s="128" t="s">
        <v>218</v>
      </c>
      <c r="C949" s="93" t="s">
        <v>12613</v>
      </c>
      <c r="D949" s="94" t="s">
        <v>12614</v>
      </c>
      <c r="E949" s="94"/>
      <c r="F949" s="94"/>
      <c r="G949" s="95" t="s">
        <v>76</v>
      </c>
      <c r="H949" s="95" t="s">
        <v>972</v>
      </c>
      <c r="I949" s="129">
        <v>1728</v>
      </c>
      <c r="J949" s="129">
        <v>1555</v>
      </c>
      <c r="K949" s="129">
        <v>1382</v>
      </c>
      <c r="L949" s="103" t="s">
        <v>9697</v>
      </c>
      <c r="M949" s="56" t="s">
        <v>10931</v>
      </c>
      <c r="N949" s="36" t="s">
        <v>10932</v>
      </c>
    </row>
    <row r="950" s="8" customFormat="1" ht="98" spans="1:14">
      <c r="A950" s="93" t="s">
        <v>12615</v>
      </c>
      <c r="B950" s="128" t="s">
        <v>218</v>
      </c>
      <c r="C950" s="93" t="s">
        <v>12616</v>
      </c>
      <c r="D950" s="94" t="s">
        <v>12617</v>
      </c>
      <c r="E950" s="94" t="s">
        <v>12618</v>
      </c>
      <c r="F950" s="94" t="s">
        <v>12619</v>
      </c>
      <c r="G950" s="95" t="s">
        <v>76</v>
      </c>
      <c r="H950" s="95" t="s">
        <v>972</v>
      </c>
      <c r="I950" s="101">
        <v>2300</v>
      </c>
      <c r="J950" s="101">
        <v>2070</v>
      </c>
      <c r="K950" s="135">
        <v>1840</v>
      </c>
      <c r="L950" s="103"/>
      <c r="M950" s="56" t="s">
        <v>10931</v>
      </c>
      <c r="N950" s="36" t="s">
        <v>10932</v>
      </c>
    </row>
    <row r="951" s="8" customFormat="1" ht="39" spans="1:14">
      <c r="A951" s="93"/>
      <c r="B951" s="128" t="s">
        <v>218</v>
      </c>
      <c r="C951" s="93" t="s">
        <v>12620</v>
      </c>
      <c r="D951" s="94" t="s">
        <v>12621</v>
      </c>
      <c r="E951" s="94"/>
      <c r="F951" s="94"/>
      <c r="G951" s="95" t="s">
        <v>76</v>
      </c>
      <c r="H951" s="95" t="s">
        <v>972</v>
      </c>
      <c r="I951" s="129">
        <v>690</v>
      </c>
      <c r="J951" s="129">
        <v>621</v>
      </c>
      <c r="K951" s="129">
        <v>552</v>
      </c>
      <c r="L951" s="103" t="s">
        <v>9697</v>
      </c>
      <c r="M951" s="56" t="s">
        <v>10931</v>
      </c>
      <c r="N951" s="36" t="s">
        <v>10932</v>
      </c>
    </row>
    <row r="952" s="8" customFormat="1" ht="112" spans="1:14">
      <c r="A952" s="93" t="s">
        <v>12622</v>
      </c>
      <c r="B952" s="128" t="s">
        <v>218</v>
      </c>
      <c r="C952" s="93" t="s">
        <v>12623</v>
      </c>
      <c r="D952" s="94" t="s">
        <v>12624</v>
      </c>
      <c r="E952" s="94" t="s">
        <v>12625</v>
      </c>
      <c r="F952" s="94" t="s">
        <v>12626</v>
      </c>
      <c r="G952" s="95" t="s">
        <v>45</v>
      </c>
      <c r="H952" s="95" t="s">
        <v>46</v>
      </c>
      <c r="I952" s="101">
        <v>5280</v>
      </c>
      <c r="J952" s="101">
        <v>4752</v>
      </c>
      <c r="K952" s="135">
        <v>4224</v>
      </c>
      <c r="L952" s="103"/>
      <c r="M952" s="56" t="s">
        <v>10931</v>
      </c>
      <c r="N952" s="36" t="s">
        <v>10932</v>
      </c>
    </row>
    <row r="953" s="8" customFormat="1" ht="39" spans="1:14">
      <c r="A953" s="93"/>
      <c r="B953" s="128" t="s">
        <v>218</v>
      </c>
      <c r="C953" s="93" t="s">
        <v>12627</v>
      </c>
      <c r="D953" s="94" t="s">
        <v>12628</v>
      </c>
      <c r="E953" s="94"/>
      <c r="F953" s="94"/>
      <c r="G953" s="95" t="s">
        <v>45</v>
      </c>
      <c r="H953" s="95" t="s">
        <v>46</v>
      </c>
      <c r="I953" s="129">
        <v>1584</v>
      </c>
      <c r="J953" s="129">
        <v>1426</v>
      </c>
      <c r="K953" s="129">
        <v>1267</v>
      </c>
      <c r="L953" s="103" t="s">
        <v>9697</v>
      </c>
      <c r="M953" s="56" t="s">
        <v>10931</v>
      </c>
      <c r="N953" s="36" t="s">
        <v>10932</v>
      </c>
    </row>
    <row r="954" s="8" customFormat="1" ht="39" spans="1:14">
      <c r="A954" s="93"/>
      <c r="B954" s="128"/>
      <c r="C954" s="93" t="s">
        <v>7020</v>
      </c>
      <c r="D954" s="94" t="s">
        <v>7021</v>
      </c>
      <c r="E954" s="94"/>
      <c r="F954" s="94"/>
      <c r="G954" s="95"/>
      <c r="H954" s="95"/>
      <c r="I954" s="101"/>
      <c r="J954" s="101"/>
      <c r="K954" s="135"/>
      <c r="L954" s="103"/>
      <c r="M954" s="56" t="s">
        <v>10931</v>
      </c>
      <c r="N954" s="36" t="s">
        <v>10932</v>
      </c>
    </row>
    <row r="955" s="8" customFormat="1" ht="39" spans="1:14">
      <c r="A955" s="93"/>
      <c r="B955" s="128"/>
      <c r="C955" s="93" t="s">
        <v>7022</v>
      </c>
      <c r="D955" s="94" t="s">
        <v>12629</v>
      </c>
      <c r="E955" s="94"/>
      <c r="F955" s="94"/>
      <c r="G955" s="95"/>
      <c r="H955" s="95"/>
      <c r="I955" s="101"/>
      <c r="J955" s="101"/>
      <c r="K955" s="135"/>
      <c r="L955" s="103"/>
      <c r="M955" s="56" t="s">
        <v>10931</v>
      </c>
      <c r="N955" s="36" t="s">
        <v>10932</v>
      </c>
    </row>
    <row r="956" s="8" customFormat="1" ht="98" spans="1:14">
      <c r="A956" s="93" t="s">
        <v>12630</v>
      </c>
      <c r="B956" s="128" t="s">
        <v>218</v>
      </c>
      <c r="C956" s="93" t="s">
        <v>12631</v>
      </c>
      <c r="D956" s="94" t="s">
        <v>12632</v>
      </c>
      <c r="E956" s="94" t="s">
        <v>12633</v>
      </c>
      <c r="F956" s="94" t="s">
        <v>12634</v>
      </c>
      <c r="G956" s="95" t="s">
        <v>76</v>
      </c>
      <c r="H956" s="95" t="s">
        <v>972</v>
      </c>
      <c r="I956" s="101">
        <v>1382</v>
      </c>
      <c r="J956" s="101">
        <v>1244</v>
      </c>
      <c r="K956" s="135">
        <v>1106</v>
      </c>
      <c r="L956" s="103" t="s">
        <v>12224</v>
      </c>
      <c r="M956" s="56" t="s">
        <v>10931</v>
      </c>
      <c r="N956" s="36" t="s">
        <v>10932</v>
      </c>
    </row>
    <row r="957" s="8" customFormat="1" ht="39" spans="1:14">
      <c r="A957" s="93"/>
      <c r="B957" s="128" t="s">
        <v>218</v>
      </c>
      <c r="C957" s="93" t="s">
        <v>12635</v>
      </c>
      <c r="D957" s="94" t="s">
        <v>12636</v>
      </c>
      <c r="E957" s="94"/>
      <c r="F957" s="94"/>
      <c r="G957" s="95" t="s">
        <v>76</v>
      </c>
      <c r="H957" s="95" t="s">
        <v>972</v>
      </c>
      <c r="I957" s="129">
        <v>415</v>
      </c>
      <c r="J957" s="129">
        <v>373</v>
      </c>
      <c r="K957" s="129">
        <v>332</v>
      </c>
      <c r="L957" s="103" t="s">
        <v>9697</v>
      </c>
      <c r="M957" s="56" t="s">
        <v>10931</v>
      </c>
      <c r="N957" s="36" t="s">
        <v>10932</v>
      </c>
    </row>
    <row r="958" s="8" customFormat="1" ht="98" spans="1:14">
      <c r="A958" s="93" t="s">
        <v>4903</v>
      </c>
      <c r="B958" s="128" t="s">
        <v>218</v>
      </c>
      <c r="C958" s="93" t="s">
        <v>12637</v>
      </c>
      <c r="D958" s="94" t="s">
        <v>12638</v>
      </c>
      <c r="E958" s="94" t="s">
        <v>12639</v>
      </c>
      <c r="F958" s="94" t="s">
        <v>12640</v>
      </c>
      <c r="G958" s="95" t="s">
        <v>76</v>
      </c>
      <c r="H958" s="95" t="s">
        <v>12641</v>
      </c>
      <c r="I958" s="101">
        <v>1595</v>
      </c>
      <c r="J958" s="101">
        <v>1436</v>
      </c>
      <c r="K958" s="135">
        <v>1276</v>
      </c>
      <c r="L958" s="103"/>
      <c r="M958" s="56" t="s">
        <v>10931</v>
      </c>
      <c r="N958" s="36" t="s">
        <v>10932</v>
      </c>
    </row>
    <row r="959" s="8" customFormat="1" ht="39" spans="1:14">
      <c r="A959" s="93"/>
      <c r="B959" s="128" t="s">
        <v>218</v>
      </c>
      <c r="C959" s="93" t="s">
        <v>12642</v>
      </c>
      <c r="D959" s="94" t="s">
        <v>12643</v>
      </c>
      <c r="E959" s="94"/>
      <c r="F959" s="94"/>
      <c r="G959" s="95" t="s">
        <v>76</v>
      </c>
      <c r="H959" s="95" t="s">
        <v>12641</v>
      </c>
      <c r="I959" s="129">
        <v>479</v>
      </c>
      <c r="J959" s="129">
        <v>431</v>
      </c>
      <c r="K959" s="129">
        <v>383</v>
      </c>
      <c r="L959" s="103" t="s">
        <v>9697</v>
      </c>
      <c r="M959" s="56" t="s">
        <v>10931</v>
      </c>
      <c r="N959" s="36" t="s">
        <v>10932</v>
      </c>
    </row>
    <row r="960" s="8" customFormat="1" ht="112" spans="1:14">
      <c r="A960" s="93" t="s">
        <v>12644</v>
      </c>
      <c r="B960" s="128" t="s">
        <v>218</v>
      </c>
      <c r="C960" s="93" t="s">
        <v>12645</v>
      </c>
      <c r="D960" s="94" t="s">
        <v>12646</v>
      </c>
      <c r="E960" s="94" t="s">
        <v>12647</v>
      </c>
      <c r="F960" s="94" t="s">
        <v>12648</v>
      </c>
      <c r="G960" s="95" t="s">
        <v>45</v>
      </c>
      <c r="H960" s="95" t="s">
        <v>46</v>
      </c>
      <c r="I960" s="101">
        <v>1440</v>
      </c>
      <c r="J960" s="101">
        <v>1296</v>
      </c>
      <c r="K960" s="135">
        <v>1152</v>
      </c>
      <c r="L960" s="103" t="s">
        <v>12649</v>
      </c>
      <c r="M960" s="56" t="s">
        <v>10931</v>
      </c>
      <c r="N960" s="36" t="s">
        <v>10932</v>
      </c>
    </row>
    <row r="961" s="8" customFormat="1" ht="39" spans="1:14">
      <c r="A961" s="93"/>
      <c r="B961" s="128" t="s">
        <v>218</v>
      </c>
      <c r="C961" s="93" t="s">
        <v>12650</v>
      </c>
      <c r="D961" s="94" t="s">
        <v>12651</v>
      </c>
      <c r="E961" s="94"/>
      <c r="F961" s="94"/>
      <c r="G961" s="95" t="s">
        <v>45</v>
      </c>
      <c r="H961" s="95" t="s">
        <v>46</v>
      </c>
      <c r="I961" s="129">
        <v>432</v>
      </c>
      <c r="J961" s="129">
        <v>389</v>
      </c>
      <c r="K961" s="129">
        <v>346</v>
      </c>
      <c r="L961" s="103" t="s">
        <v>9697</v>
      </c>
      <c r="M961" s="56" t="s">
        <v>10931</v>
      </c>
      <c r="N961" s="36" t="s">
        <v>10932</v>
      </c>
    </row>
    <row r="962" s="8" customFormat="1" ht="98" spans="1:14">
      <c r="A962" s="93" t="s">
        <v>12652</v>
      </c>
      <c r="B962" s="128" t="s">
        <v>218</v>
      </c>
      <c r="C962" s="93" t="s">
        <v>12653</v>
      </c>
      <c r="D962" s="94" t="s">
        <v>12654</v>
      </c>
      <c r="E962" s="94" t="s">
        <v>12655</v>
      </c>
      <c r="F962" s="94" t="s">
        <v>12656</v>
      </c>
      <c r="G962" s="95" t="s">
        <v>29</v>
      </c>
      <c r="H962" s="95" t="s">
        <v>46</v>
      </c>
      <c r="I962" s="101">
        <v>2160</v>
      </c>
      <c r="J962" s="101">
        <v>1944</v>
      </c>
      <c r="K962" s="135">
        <v>1728</v>
      </c>
      <c r="L962" s="103"/>
      <c r="M962" s="56" t="s">
        <v>10931</v>
      </c>
      <c r="N962" s="36" t="s">
        <v>10932</v>
      </c>
    </row>
    <row r="963" s="8" customFormat="1" ht="39" spans="1:14">
      <c r="A963" s="93"/>
      <c r="B963" s="128" t="s">
        <v>218</v>
      </c>
      <c r="C963" s="93" t="s">
        <v>12657</v>
      </c>
      <c r="D963" s="94" t="s">
        <v>12658</v>
      </c>
      <c r="E963" s="94"/>
      <c r="F963" s="94"/>
      <c r="G963" s="95" t="s">
        <v>29</v>
      </c>
      <c r="H963" s="95" t="s">
        <v>46</v>
      </c>
      <c r="I963" s="129">
        <v>648</v>
      </c>
      <c r="J963" s="129">
        <v>583</v>
      </c>
      <c r="K963" s="129">
        <v>518</v>
      </c>
      <c r="L963" s="103" t="s">
        <v>9697</v>
      </c>
      <c r="M963" s="56" t="s">
        <v>10931</v>
      </c>
      <c r="N963" s="36" t="s">
        <v>10932</v>
      </c>
    </row>
    <row r="964" s="8" customFormat="1" ht="98" spans="1:14">
      <c r="A964" s="93" t="s">
        <v>12659</v>
      </c>
      <c r="B964" s="128" t="s">
        <v>218</v>
      </c>
      <c r="C964" s="93" t="s">
        <v>12660</v>
      </c>
      <c r="D964" s="94" t="s">
        <v>12661</v>
      </c>
      <c r="E964" s="94" t="s">
        <v>12662</v>
      </c>
      <c r="F964" s="94" t="s">
        <v>12663</v>
      </c>
      <c r="G964" s="95" t="s">
        <v>45</v>
      </c>
      <c r="H964" s="95" t="s">
        <v>972</v>
      </c>
      <c r="I964" s="101">
        <v>1130</v>
      </c>
      <c r="J964" s="101">
        <v>1017</v>
      </c>
      <c r="K964" s="135">
        <v>904</v>
      </c>
      <c r="L964" s="103"/>
      <c r="M964" s="56" t="s">
        <v>10931</v>
      </c>
      <c r="N964" s="36" t="s">
        <v>10932</v>
      </c>
    </row>
    <row r="965" s="8" customFormat="1" ht="39" spans="1:14">
      <c r="A965" s="93"/>
      <c r="B965" s="128" t="s">
        <v>218</v>
      </c>
      <c r="C965" s="93" t="s">
        <v>12664</v>
      </c>
      <c r="D965" s="94" t="s">
        <v>12665</v>
      </c>
      <c r="E965" s="94"/>
      <c r="F965" s="94"/>
      <c r="G965" s="95" t="s">
        <v>45</v>
      </c>
      <c r="H965" s="95" t="s">
        <v>972</v>
      </c>
      <c r="I965" s="129">
        <v>339</v>
      </c>
      <c r="J965" s="129">
        <v>305</v>
      </c>
      <c r="K965" s="129">
        <v>271</v>
      </c>
      <c r="L965" s="103" t="s">
        <v>9697</v>
      </c>
      <c r="M965" s="56" t="s">
        <v>10931</v>
      </c>
      <c r="N965" s="36" t="s">
        <v>10932</v>
      </c>
    </row>
    <row r="966" s="8" customFormat="1" ht="39" spans="1:14">
      <c r="A966" s="93"/>
      <c r="B966" s="128" t="s">
        <v>218</v>
      </c>
      <c r="C966" s="93" t="s">
        <v>12666</v>
      </c>
      <c r="D966" s="94" t="s">
        <v>12667</v>
      </c>
      <c r="E966" s="94"/>
      <c r="F966" s="94"/>
      <c r="G966" s="95" t="s">
        <v>45</v>
      </c>
      <c r="H966" s="95" t="s">
        <v>972</v>
      </c>
      <c r="I966" s="101">
        <v>226</v>
      </c>
      <c r="J966" s="101">
        <v>203</v>
      </c>
      <c r="K966" s="135">
        <v>181</v>
      </c>
      <c r="L966" s="103"/>
      <c r="M966" s="56" t="s">
        <v>10931</v>
      </c>
      <c r="N966" s="36" t="s">
        <v>10932</v>
      </c>
    </row>
    <row r="967" s="8" customFormat="1" ht="112" spans="1:14">
      <c r="A967" s="93" t="s">
        <v>12668</v>
      </c>
      <c r="B967" s="128" t="s">
        <v>218</v>
      </c>
      <c r="C967" s="93" t="s">
        <v>12669</v>
      </c>
      <c r="D967" s="94" t="s">
        <v>12670</v>
      </c>
      <c r="E967" s="94" t="s">
        <v>12671</v>
      </c>
      <c r="F967" s="94" t="s">
        <v>12672</v>
      </c>
      <c r="G967" s="95" t="s">
        <v>76</v>
      </c>
      <c r="H967" s="95" t="s">
        <v>972</v>
      </c>
      <c r="I967" s="101">
        <v>1650</v>
      </c>
      <c r="J967" s="101">
        <v>1485</v>
      </c>
      <c r="K967" s="135">
        <v>1320</v>
      </c>
      <c r="L967" s="103"/>
      <c r="M967" s="56" t="s">
        <v>10931</v>
      </c>
      <c r="N967" s="36" t="s">
        <v>10932</v>
      </c>
    </row>
    <row r="968" s="8" customFormat="1" ht="39" spans="1:14">
      <c r="A968" s="93"/>
      <c r="B968" s="128" t="s">
        <v>218</v>
      </c>
      <c r="C968" s="93" t="s">
        <v>12673</v>
      </c>
      <c r="D968" s="94" t="s">
        <v>12674</v>
      </c>
      <c r="E968" s="94"/>
      <c r="F968" s="94"/>
      <c r="G968" s="95" t="s">
        <v>76</v>
      </c>
      <c r="H968" s="95" t="s">
        <v>972</v>
      </c>
      <c r="I968" s="129">
        <v>495</v>
      </c>
      <c r="J968" s="129">
        <v>446</v>
      </c>
      <c r="K968" s="129">
        <v>396</v>
      </c>
      <c r="L968" s="103" t="s">
        <v>9697</v>
      </c>
      <c r="M968" s="56" t="s">
        <v>10931</v>
      </c>
      <c r="N968" s="36" t="s">
        <v>10932</v>
      </c>
    </row>
    <row r="969" s="8" customFormat="1" ht="39" spans="1:14">
      <c r="A969" s="93"/>
      <c r="B969" s="128" t="s">
        <v>218</v>
      </c>
      <c r="C969" s="93" t="s">
        <v>12675</v>
      </c>
      <c r="D969" s="94" t="s">
        <v>12676</v>
      </c>
      <c r="E969" s="94"/>
      <c r="F969" s="94"/>
      <c r="G969" s="95" t="s">
        <v>76</v>
      </c>
      <c r="H969" s="95" t="s">
        <v>972</v>
      </c>
      <c r="I969" s="101">
        <v>330</v>
      </c>
      <c r="J969" s="101">
        <v>297</v>
      </c>
      <c r="K969" s="135">
        <v>264</v>
      </c>
      <c r="L969" s="103"/>
      <c r="M969" s="56" t="s">
        <v>10931</v>
      </c>
      <c r="N969" s="36" t="s">
        <v>10932</v>
      </c>
    </row>
    <row r="970" s="8" customFormat="1" ht="98" spans="1:14">
      <c r="A970" s="93" t="s">
        <v>12677</v>
      </c>
      <c r="B970" s="128" t="s">
        <v>218</v>
      </c>
      <c r="C970" s="93" t="s">
        <v>12678</v>
      </c>
      <c r="D970" s="94" t="s">
        <v>12679</v>
      </c>
      <c r="E970" s="94" t="s">
        <v>12680</v>
      </c>
      <c r="F970" s="94" t="s">
        <v>12681</v>
      </c>
      <c r="G970" s="95" t="s">
        <v>45</v>
      </c>
      <c r="H970" s="95" t="s">
        <v>46</v>
      </c>
      <c r="I970" s="101">
        <v>735</v>
      </c>
      <c r="J970" s="101">
        <v>662</v>
      </c>
      <c r="K970" s="135">
        <v>588</v>
      </c>
      <c r="L970" s="103"/>
      <c r="M970" s="56" t="s">
        <v>10931</v>
      </c>
      <c r="N970" s="36" t="s">
        <v>10932</v>
      </c>
    </row>
    <row r="971" s="8" customFormat="1" ht="39" spans="1:14">
      <c r="A971" s="93"/>
      <c r="B971" s="128" t="s">
        <v>218</v>
      </c>
      <c r="C971" s="93" t="s">
        <v>12682</v>
      </c>
      <c r="D971" s="94" t="s">
        <v>12683</v>
      </c>
      <c r="E971" s="94"/>
      <c r="F971" s="94"/>
      <c r="G971" s="95" t="s">
        <v>45</v>
      </c>
      <c r="H971" s="95" t="s">
        <v>46</v>
      </c>
      <c r="I971" s="129">
        <v>221</v>
      </c>
      <c r="J971" s="129">
        <v>199</v>
      </c>
      <c r="K971" s="129">
        <v>176</v>
      </c>
      <c r="L971" s="103" t="s">
        <v>9697</v>
      </c>
      <c r="M971" s="56" t="s">
        <v>10931</v>
      </c>
      <c r="N971" s="36" t="s">
        <v>10932</v>
      </c>
    </row>
    <row r="972" s="8" customFormat="1" ht="98" spans="1:14">
      <c r="A972" s="93" t="s">
        <v>12684</v>
      </c>
      <c r="B972" s="128" t="s">
        <v>218</v>
      </c>
      <c r="C972" s="93" t="s">
        <v>12685</v>
      </c>
      <c r="D972" s="94" t="s">
        <v>12686</v>
      </c>
      <c r="E972" s="94" t="s">
        <v>12687</v>
      </c>
      <c r="F972" s="94" t="s">
        <v>12688</v>
      </c>
      <c r="G972" s="95" t="s">
        <v>76</v>
      </c>
      <c r="H972" s="95" t="s">
        <v>46</v>
      </c>
      <c r="I972" s="101">
        <v>1050</v>
      </c>
      <c r="J972" s="101">
        <v>945</v>
      </c>
      <c r="K972" s="135">
        <v>840</v>
      </c>
      <c r="L972" s="103"/>
      <c r="M972" s="56" t="s">
        <v>10931</v>
      </c>
      <c r="N972" s="36" t="s">
        <v>10932</v>
      </c>
    </row>
    <row r="973" s="8" customFormat="1" ht="39" spans="1:14">
      <c r="A973" s="93"/>
      <c r="B973" s="128" t="s">
        <v>218</v>
      </c>
      <c r="C973" s="93" t="s">
        <v>12689</v>
      </c>
      <c r="D973" s="94" t="s">
        <v>12690</v>
      </c>
      <c r="E973" s="94"/>
      <c r="F973" s="94"/>
      <c r="G973" s="95" t="s">
        <v>76</v>
      </c>
      <c r="H973" s="95" t="s">
        <v>46</v>
      </c>
      <c r="I973" s="129">
        <v>315</v>
      </c>
      <c r="J973" s="129">
        <v>284</v>
      </c>
      <c r="K973" s="129">
        <v>252</v>
      </c>
      <c r="L973" s="103" t="s">
        <v>9697</v>
      </c>
      <c r="M973" s="56" t="s">
        <v>10931</v>
      </c>
      <c r="N973" s="36" t="s">
        <v>10932</v>
      </c>
    </row>
    <row r="974" s="8" customFormat="1" ht="39" spans="1:14">
      <c r="A974" s="93"/>
      <c r="B974" s="128" t="s">
        <v>218</v>
      </c>
      <c r="C974" s="93" t="s">
        <v>12691</v>
      </c>
      <c r="D974" s="94" t="s">
        <v>12692</v>
      </c>
      <c r="E974" s="94"/>
      <c r="F974" s="94"/>
      <c r="G974" s="95" t="s">
        <v>76</v>
      </c>
      <c r="H974" s="95" t="s">
        <v>46</v>
      </c>
      <c r="I974" s="101">
        <v>210</v>
      </c>
      <c r="J974" s="101">
        <v>189</v>
      </c>
      <c r="K974" s="135">
        <v>168</v>
      </c>
      <c r="L974" s="103"/>
      <c r="M974" s="56" t="s">
        <v>10931</v>
      </c>
      <c r="N974" s="36" t="s">
        <v>10932</v>
      </c>
    </row>
    <row r="975" s="8" customFormat="1" ht="98" spans="1:14">
      <c r="A975" s="93" t="s">
        <v>6536</v>
      </c>
      <c r="B975" s="128" t="s">
        <v>218</v>
      </c>
      <c r="C975" s="93" t="s">
        <v>12693</v>
      </c>
      <c r="D975" s="94" t="s">
        <v>12694</v>
      </c>
      <c r="E975" s="94" t="s">
        <v>12695</v>
      </c>
      <c r="F975" s="94" t="s">
        <v>12696</v>
      </c>
      <c r="G975" s="95" t="s">
        <v>76</v>
      </c>
      <c r="H975" s="95" t="s">
        <v>46</v>
      </c>
      <c r="I975" s="101">
        <v>455</v>
      </c>
      <c r="J975" s="101">
        <v>410</v>
      </c>
      <c r="K975" s="135">
        <v>364</v>
      </c>
      <c r="L975" s="103"/>
      <c r="M975" s="56" t="s">
        <v>10931</v>
      </c>
      <c r="N975" s="36" t="s">
        <v>10932</v>
      </c>
    </row>
    <row r="976" s="8" customFormat="1" ht="42" spans="1:14">
      <c r="A976" s="93"/>
      <c r="B976" s="128" t="s">
        <v>218</v>
      </c>
      <c r="C976" s="93" t="s">
        <v>12697</v>
      </c>
      <c r="D976" s="94" t="s">
        <v>12698</v>
      </c>
      <c r="E976" s="94"/>
      <c r="F976" s="94"/>
      <c r="G976" s="95" t="s">
        <v>76</v>
      </c>
      <c r="H976" s="95" t="s">
        <v>46</v>
      </c>
      <c r="I976" s="129">
        <v>137</v>
      </c>
      <c r="J976" s="129">
        <v>123</v>
      </c>
      <c r="K976" s="129">
        <v>109</v>
      </c>
      <c r="L976" s="103" t="s">
        <v>9697</v>
      </c>
      <c r="M976" s="56" t="s">
        <v>10931</v>
      </c>
      <c r="N976" s="36" t="s">
        <v>10932</v>
      </c>
    </row>
    <row r="977" s="8" customFormat="1" ht="98" spans="1:14">
      <c r="A977" s="93" t="s">
        <v>12699</v>
      </c>
      <c r="B977" s="128" t="s">
        <v>218</v>
      </c>
      <c r="C977" s="93" t="s">
        <v>12700</v>
      </c>
      <c r="D977" s="94" t="s">
        <v>12701</v>
      </c>
      <c r="E977" s="94" t="s">
        <v>12702</v>
      </c>
      <c r="F977" s="94" t="s">
        <v>12703</v>
      </c>
      <c r="G977" s="95" t="s">
        <v>76</v>
      </c>
      <c r="H977" s="95" t="s">
        <v>46</v>
      </c>
      <c r="I977" s="101">
        <v>1000</v>
      </c>
      <c r="J977" s="101">
        <v>900</v>
      </c>
      <c r="K977" s="135">
        <v>800</v>
      </c>
      <c r="L977" s="103"/>
      <c r="M977" s="56" t="s">
        <v>10931</v>
      </c>
      <c r="N977" s="36" t="s">
        <v>10932</v>
      </c>
    </row>
    <row r="978" s="8" customFormat="1" ht="39" spans="1:14">
      <c r="A978" s="93"/>
      <c r="B978" s="128" t="s">
        <v>218</v>
      </c>
      <c r="C978" s="93" t="s">
        <v>12704</v>
      </c>
      <c r="D978" s="94" t="s">
        <v>12705</v>
      </c>
      <c r="E978" s="94"/>
      <c r="F978" s="94"/>
      <c r="G978" s="95" t="s">
        <v>76</v>
      </c>
      <c r="H978" s="95" t="s">
        <v>46</v>
      </c>
      <c r="I978" s="129">
        <v>300</v>
      </c>
      <c r="J978" s="129">
        <v>270</v>
      </c>
      <c r="K978" s="129">
        <v>240</v>
      </c>
      <c r="L978" s="103" t="s">
        <v>9697</v>
      </c>
      <c r="M978" s="56" t="s">
        <v>10931</v>
      </c>
      <c r="N978" s="36" t="s">
        <v>10932</v>
      </c>
    </row>
    <row r="979" s="8" customFormat="1" ht="98" spans="1:14">
      <c r="A979" s="93" t="s">
        <v>12706</v>
      </c>
      <c r="B979" s="128" t="s">
        <v>218</v>
      </c>
      <c r="C979" s="93" t="s">
        <v>12707</v>
      </c>
      <c r="D979" s="94" t="s">
        <v>12708</v>
      </c>
      <c r="E979" s="94" t="s">
        <v>12709</v>
      </c>
      <c r="F979" s="94" t="s">
        <v>12710</v>
      </c>
      <c r="G979" s="95" t="s">
        <v>76</v>
      </c>
      <c r="H979" s="95" t="s">
        <v>6013</v>
      </c>
      <c r="I979" s="101">
        <v>692</v>
      </c>
      <c r="J979" s="101">
        <v>623</v>
      </c>
      <c r="K979" s="135">
        <v>554</v>
      </c>
      <c r="L979" s="103" t="s">
        <v>12711</v>
      </c>
      <c r="M979" s="56" t="s">
        <v>10931</v>
      </c>
      <c r="N979" s="36" t="s">
        <v>10932</v>
      </c>
    </row>
    <row r="980" s="8" customFormat="1" ht="39" spans="1:14">
      <c r="A980" s="93"/>
      <c r="B980" s="128" t="s">
        <v>218</v>
      </c>
      <c r="C980" s="93" t="s">
        <v>12712</v>
      </c>
      <c r="D980" s="94" t="s">
        <v>12713</v>
      </c>
      <c r="E980" s="94"/>
      <c r="F980" s="94"/>
      <c r="G980" s="95" t="s">
        <v>76</v>
      </c>
      <c r="H980" s="95" t="s">
        <v>6013</v>
      </c>
      <c r="I980" s="129">
        <v>208</v>
      </c>
      <c r="J980" s="129">
        <v>187</v>
      </c>
      <c r="K980" s="129">
        <v>166</v>
      </c>
      <c r="L980" s="103" t="s">
        <v>9697</v>
      </c>
      <c r="M980" s="56" t="s">
        <v>10931</v>
      </c>
      <c r="N980" s="36" t="s">
        <v>10932</v>
      </c>
    </row>
    <row r="981" s="8" customFormat="1" ht="98" spans="1:14">
      <c r="A981" s="93" t="s">
        <v>4810</v>
      </c>
      <c r="B981" s="128" t="s">
        <v>218</v>
      </c>
      <c r="C981" s="93" t="s">
        <v>12714</v>
      </c>
      <c r="D981" s="94" t="s">
        <v>12715</v>
      </c>
      <c r="E981" s="94" t="s">
        <v>12716</v>
      </c>
      <c r="F981" s="94" t="s">
        <v>12717</v>
      </c>
      <c r="G981" s="95" t="s">
        <v>29</v>
      </c>
      <c r="H981" s="95" t="s">
        <v>46</v>
      </c>
      <c r="I981" s="101">
        <v>1353</v>
      </c>
      <c r="J981" s="101">
        <v>1218</v>
      </c>
      <c r="K981" s="135">
        <v>1082</v>
      </c>
      <c r="L981" s="103"/>
      <c r="M981" s="56" t="s">
        <v>10931</v>
      </c>
      <c r="N981" s="36" t="s">
        <v>10932</v>
      </c>
    </row>
    <row r="982" s="8" customFormat="1" ht="39" spans="1:14">
      <c r="A982" s="93"/>
      <c r="B982" s="128" t="s">
        <v>218</v>
      </c>
      <c r="C982" s="93" t="s">
        <v>12718</v>
      </c>
      <c r="D982" s="94" t="s">
        <v>12719</v>
      </c>
      <c r="E982" s="94"/>
      <c r="F982" s="94"/>
      <c r="G982" s="95" t="s">
        <v>29</v>
      </c>
      <c r="H982" s="95" t="s">
        <v>46</v>
      </c>
      <c r="I982" s="129">
        <v>406</v>
      </c>
      <c r="J982" s="129">
        <v>365</v>
      </c>
      <c r="K982" s="129">
        <v>325</v>
      </c>
      <c r="L982" s="103" t="s">
        <v>9697</v>
      </c>
      <c r="M982" s="56" t="s">
        <v>10931</v>
      </c>
      <c r="N982" s="36" t="s">
        <v>10932</v>
      </c>
    </row>
    <row r="983" s="8" customFormat="1" ht="112" spans="1:14">
      <c r="A983" s="93" t="s">
        <v>12720</v>
      </c>
      <c r="B983" s="128" t="s">
        <v>218</v>
      </c>
      <c r="C983" s="93" t="s">
        <v>12721</v>
      </c>
      <c r="D983" s="94" t="s">
        <v>12722</v>
      </c>
      <c r="E983" s="94" t="s">
        <v>12723</v>
      </c>
      <c r="F983" s="94" t="s">
        <v>12724</v>
      </c>
      <c r="G983" s="95" t="s">
        <v>76</v>
      </c>
      <c r="H983" s="95" t="s">
        <v>972</v>
      </c>
      <c r="I983" s="101">
        <v>750</v>
      </c>
      <c r="J983" s="101">
        <v>675</v>
      </c>
      <c r="K983" s="101">
        <v>600</v>
      </c>
      <c r="L983" s="58"/>
      <c r="M983" s="56" t="s">
        <v>10931</v>
      </c>
      <c r="N983" s="36" t="s">
        <v>10932</v>
      </c>
    </row>
    <row r="984" s="8" customFormat="1" ht="39" spans="1:14">
      <c r="A984" s="93"/>
      <c r="B984" s="128" t="s">
        <v>218</v>
      </c>
      <c r="C984" s="93" t="s">
        <v>12725</v>
      </c>
      <c r="D984" s="94" t="s">
        <v>12726</v>
      </c>
      <c r="E984" s="94"/>
      <c r="F984" s="94"/>
      <c r="G984" s="95" t="s">
        <v>76</v>
      </c>
      <c r="H984" s="95" t="s">
        <v>972</v>
      </c>
      <c r="I984" s="129">
        <v>225</v>
      </c>
      <c r="J984" s="129">
        <v>203</v>
      </c>
      <c r="K984" s="129">
        <v>180</v>
      </c>
      <c r="L984" s="103" t="s">
        <v>9697</v>
      </c>
      <c r="M984" s="56" t="s">
        <v>10931</v>
      </c>
      <c r="N984" s="36" t="s">
        <v>10932</v>
      </c>
    </row>
    <row r="985" s="8" customFormat="1" ht="112" spans="1:14">
      <c r="A985" s="93" t="s">
        <v>12727</v>
      </c>
      <c r="B985" s="128" t="s">
        <v>218</v>
      </c>
      <c r="C985" s="93" t="s">
        <v>12728</v>
      </c>
      <c r="D985" s="94" t="s">
        <v>12729</v>
      </c>
      <c r="E985" s="94" t="s">
        <v>12730</v>
      </c>
      <c r="F985" s="94" t="s">
        <v>12724</v>
      </c>
      <c r="G985" s="95" t="s">
        <v>76</v>
      </c>
      <c r="H985" s="95" t="s">
        <v>972</v>
      </c>
      <c r="I985" s="101">
        <v>1857</v>
      </c>
      <c r="J985" s="101">
        <v>1671</v>
      </c>
      <c r="K985" s="135">
        <v>1486</v>
      </c>
      <c r="L985" s="103"/>
      <c r="M985" s="56" t="s">
        <v>10931</v>
      </c>
      <c r="N985" s="36" t="s">
        <v>10932</v>
      </c>
    </row>
    <row r="986" s="8" customFormat="1" ht="39" spans="1:14">
      <c r="A986" s="93"/>
      <c r="B986" s="128" t="s">
        <v>218</v>
      </c>
      <c r="C986" s="93" t="s">
        <v>12731</v>
      </c>
      <c r="D986" s="94" t="s">
        <v>12732</v>
      </c>
      <c r="E986" s="94"/>
      <c r="F986" s="94"/>
      <c r="G986" s="95" t="s">
        <v>76</v>
      </c>
      <c r="H986" s="95" t="s">
        <v>972</v>
      </c>
      <c r="I986" s="129">
        <v>557</v>
      </c>
      <c r="J986" s="129">
        <v>501</v>
      </c>
      <c r="K986" s="129">
        <v>446</v>
      </c>
      <c r="L986" s="103" t="s">
        <v>9697</v>
      </c>
      <c r="M986" s="56" t="s">
        <v>10931</v>
      </c>
      <c r="N986" s="36" t="s">
        <v>10932</v>
      </c>
    </row>
    <row r="987" s="8" customFormat="1" ht="39" spans="1:14">
      <c r="A987" s="93"/>
      <c r="B987" s="128" t="s">
        <v>218</v>
      </c>
      <c r="C987" s="93" t="s">
        <v>12733</v>
      </c>
      <c r="D987" s="94" t="s">
        <v>12734</v>
      </c>
      <c r="E987" s="94"/>
      <c r="F987" s="94"/>
      <c r="G987" s="95" t="s">
        <v>76</v>
      </c>
      <c r="H987" s="95" t="s">
        <v>972</v>
      </c>
      <c r="I987" s="101">
        <v>371</v>
      </c>
      <c r="J987" s="101">
        <v>334</v>
      </c>
      <c r="K987" s="135">
        <v>297</v>
      </c>
      <c r="L987" s="103"/>
      <c r="M987" s="56" t="s">
        <v>10931</v>
      </c>
      <c r="N987" s="36" t="s">
        <v>10932</v>
      </c>
    </row>
    <row r="988" s="8" customFormat="1" ht="112" spans="1:14">
      <c r="A988" s="93" t="s">
        <v>12735</v>
      </c>
      <c r="B988" s="128" t="s">
        <v>218</v>
      </c>
      <c r="C988" s="93" t="s">
        <v>12736</v>
      </c>
      <c r="D988" s="94" t="s">
        <v>12737</v>
      </c>
      <c r="E988" s="94" t="s">
        <v>12738</v>
      </c>
      <c r="F988" s="94" t="s">
        <v>12724</v>
      </c>
      <c r="G988" s="95" t="s">
        <v>76</v>
      </c>
      <c r="H988" s="95" t="s">
        <v>46</v>
      </c>
      <c r="I988" s="101">
        <v>750</v>
      </c>
      <c r="J988" s="101">
        <v>675</v>
      </c>
      <c r="K988" s="135">
        <v>600</v>
      </c>
      <c r="L988" s="103" t="s">
        <v>12739</v>
      </c>
      <c r="M988" s="56" t="s">
        <v>10931</v>
      </c>
      <c r="N988" s="36" t="s">
        <v>10932</v>
      </c>
    </row>
    <row r="989" s="8" customFormat="1" ht="39" spans="1:14">
      <c r="A989" s="93"/>
      <c r="B989" s="128" t="s">
        <v>218</v>
      </c>
      <c r="C989" s="93" t="s">
        <v>12740</v>
      </c>
      <c r="D989" s="94" t="s">
        <v>12741</v>
      </c>
      <c r="E989" s="94"/>
      <c r="F989" s="94"/>
      <c r="G989" s="95" t="s">
        <v>76</v>
      </c>
      <c r="H989" s="95" t="s">
        <v>46</v>
      </c>
      <c r="I989" s="129">
        <v>225</v>
      </c>
      <c r="J989" s="129">
        <v>203</v>
      </c>
      <c r="K989" s="129">
        <v>180</v>
      </c>
      <c r="L989" s="103" t="s">
        <v>9697</v>
      </c>
      <c r="M989" s="56" t="s">
        <v>10931</v>
      </c>
      <c r="N989" s="36" t="s">
        <v>10932</v>
      </c>
    </row>
    <row r="990" s="8" customFormat="1" ht="126" spans="1:14">
      <c r="A990" s="93" t="s">
        <v>12742</v>
      </c>
      <c r="B990" s="128" t="s">
        <v>218</v>
      </c>
      <c r="C990" s="93" t="s">
        <v>12743</v>
      </c>
      <c r="D990" s="94" t="s">
        <v>12744</v>
      </c>
      <c r="E990" s="94" t="s">
        <v>12745</v>
      </c>
      <c r="F990" s="94" t="s">
        <v>12746</v>
      </c>
      <c r="G990" s="95" t="s">
        <v>76</v>
      </c>
      <c r="H990" s="95" t="s">
        <v>46</v>
      </c>
      <c r="I990" s="101">
        <v>1857</v>
      </c>
      <c r="J990" s="101">
        <v>1671</v>
      </c>
      <c r="K990" s="135">
        <v>1486</v>
      </c>
      <c r="L990" s="103" t="s">
        <v>12747</v>
      </c>
      <c r="M990" s="56" t="s">
        <v>10931</v>
      </c>
      <c r="N990" s="36" t="s">
        <v>10932</v>
      </c>
    </row>
    <row r="991" s="8" customFormat="1" ht="39" spans="1:14">
      <c r="A991" s="93"/>
      <c r="B991" s="128" t="s">
        <v>218</v>
      </c>
      <c r="C991" s="93" t="s">
        <v>12748</v>
      </c>
      <c r="D991" s="94" t="s">
        <v>12749</v>
      </c>
      <c r="E991" s="94"/>
      <c r="F991" s="94"/>
      <c r="G991" s="95" t="s">
        <v>76</v>
      </c>
      <c r="H991" s="95" t="s">
        <v>46</v>
      </c>
      <c r="I991" s="129">
        <v>557</v>
      </c>
      <c r="J991" s="129">
        <v>501</v>
      </c>
      <c r="K991" s="129">
        <v>446</v>
      </c>
      <c r="L991" s="103" t="s">
        <v>9697</v>
      </c>
      <c r="M991" s="56" t="s">
        <v>10931</v>
      </c>
      <c r="N991" s="36" t="s">
        <v>10932</v>
      </c>
    </row>
    <row r="992" s="8" customFormat="1" ht="42" spans="1:14">
      <c r="A992" s="93"/>
      <c r="B992" s="128" t="s">
        <v>218</v>
      </c>
      <c r="C992" s="93" t="s">
        <v>12750</v>
      </c>
      <c r="D992" s="94" t="s">
        <v>12751</v>
      </c>
      <c r="E992" s="94"/>
      <c r="F992" s="94"/>
      <c r="G992" s="95" t="s">
        <v>76</v>
      </c>
      <c r="H992" s="95" t="s">
        <v>46</v>
      </c>
      <c r="I992" s="101">
        <v>371</v>
      </c>
      <c r="J992" s="101">
        <v>334</v>
      </c>
      <c r="K992" s="135">
        <v>297</v>
      </c>
      <c r="L992" s="103"/>
      <c r="M992" s="56" t="s">
        <v>10931</v>
      </c>
      <c r="N992" s="36" t="s">
        <v>10932</v>
      </c>
    </row>
    <row r="993" s="8" customFormat="1" ht="112" spans="1:14">
      <c r="A993" s="93" t="s">
        <v>12752</v>
      </c>
      <c r="B993" s="128" t="s">
        <v>218</v>
      </c>
      <c r="C993" s="93" t="s">
        <v>12753</v>
      </c>
      <c r="D993" s="94" t="s">
        <v>12754</v>
      </c>
      <c r="E993" s="94" t="s">
        <v>12755</v>
      </c>
      <c r="F993" s="94" t="s">
        <v>12756</v>
      </c>
      <c r="G993" s="95" t="s">
        <v>76</v>
      </c>
      <c r="H993" s="95" t="s">
        <v>46</v>
      </c>
      <c r="I993" s="101">
        <v>2414</v>
      </c>
      <c r="J993" s="101">
        <v>2173</v>
      </c>
      <c r="K993" s="135">
        <v>1931</v>
      </c>
      <c r="L993" s="103" t="s">
        <v>12757</v>
      </c>
      <c r="M993" s="56" t="s">
        <v>10931</v>
      </c>
      <c r="N993" s="36" t="s">
        <v>10932</v>
      </c>
    </row>
    <row r="994" s="8" customFormat="1" ht="39" spans="1:14">
      <c r="A994" s="93"/>
      <c r="B994" s="128" t="s">
        <v>218</v>
      </c>
      <c r="C994" s="93" t="s">
        <v>12758</v>
      </c>
      <c r="D994" s="94" t="s">
        <v>12759</v>
      </c>
      <c r="E994" s="94"/>
      <c r="F994" s="94"/>
      <c r="G994" s="95" t="s">
        <v>76</v>
      </c>
      <c r="H994" s="95" t="s">
        <v>46</v>
      </c>
      <c r="I994" s="129">
        <v>724</v>
      </c>
      <c r="J994" s="129">
        <v>652</v>
      </c>
      <c r="K994" s="129">
        <v>579</v>
      </c>
      <c r="L994" s="103" t="s">
        <v>9697</v>
      </c>
      <c r="M994" s="56" t="s">
        <v>10931</v>
      </c>
      <c r="N994" s="36" t="s">
        <v>10932</v>
      </c>
    </row>
    <row r="995" s="8" customFormat="1" ht="42" spans="1:14">
      <c r="A995" s="93"/>
      <c r="B995" s="128" t="s">
        <v>218</v>
      </c>
      <c r="C995" s="93" t="s">
        <v>12760</v>
      </c>
      <c r="D995" s="94" t="s">
        <v>12761</v>
      </c>
      <c r="E995" s="94"/>
      <c r="F995" s="94"/>
      <c r="G995" s="95" t="s">
        <v>76</v>
      </c>
      <c r="H995" s="95" t="s">
        <v>46</v>
      </c>
      <c r="I995" s="101">
        <v>483</v>
      </c>
      <c r="J995" s="101">
        <v>435</v>
      </c>
      <c r="K995" s="135">
        <v>386</v>
      </c>
      <c r="L995" s="103"/>
      <c r="M995" s="56" t="s">
        <v>10931</v>
      </c>
      <c r="N995" s="36" t="s">
        <v>10932</v>
      </c>
    </row>
    <row r="996" s="8" customFormat="1" ht="112" spans="1:14">
      <c r="A996" s="93" t="s">
        <v>12762</v>
      </c>
      <c r="B996" s="128" t="s">
        <v>218</v>
      </c>
      <c r="C996" s="93" t="s">
        <v>12763</v>
      </c>
      <c r="D996" s="94" t="s">
        <v>12764</v>
      </c>
      <c r="E996" s="94" t="s">
        <v>12765</v>
      </c>
      <c r="F996" s="94" t="s">
        <v>12756</v>
      </c>
      <c r="G996" s="95" t="s">
        <v>45</v>
      </c>
      <c r="H996" s="95" t="s">
        <v>46</v>
      </c>
      <c r="I996" s="101">
        <v>750</v>
      </c>
      <c r="J996" s="101">
        <v>675</v>
      </c>
      <c r="K996" s="135">
        <v>600</v>
      </c>
      <c r="L996" s="103"/>
      <c r="M996" s="56" t="s">
        <v>10931</v>
      </c>
      <c r="N996" s="36" t="s">
        <v>10932</v>
      </c>
    </row>
    <row r="997" s="8" customFormat="1" ht="39" spans="1:14">
      <c r="A997" s="93"/>
      <c r="B997" s="128" t="s">
        <v>218</v>
      </c>
      <c r="C997" s="93" t="s">
        <v>12766</v>
      </c>
      <c r="D997" s="94" t="s">
        <v>12767</v>
      </c>
      <c r="E997" s="94"/>
      <c r="F997" s="94"/>
      <c r="G997" s="95" t="s">
        <v>45</v>
      </c>
      <c r="H997" s="95" t="s">
        <v>46</v>
      </c>
      <c r="I997" s="129">
        <v>225</v>
      </c>
      <c r="J997" s="129">
        <v>203</v>
      </c>
      <c r="K997" s="129">
        <v>180</v>
      </c>
      <c r="L997" s="103" t="s">
        <v>9697</v>
      </c>
      <c r="M997" s="56" t="s">
        <v>10931</v>
      </c>
      <c r="N997" s="36" t="s">
        <v>10932</v>
      </c>
    </row>
    <row r="998" s="8" customFormat="1" ht="112" spans="1:14">
      <c r="A998" s="93" t="s">
        <v>12768</v>
      </c>
      <c r="B998" s="128" t="s">
        <v>218</v>
      </c>
      <c r="C998" s="93" t="s">
        <v>12769</v>
      </c>
      <c r="D998" s="94" t="s">
        <v>12770</v>
      </c>
      <c r="E998" s="94" t="s">
        <v>12771</v>
      </c>
      <c r="F998" s="94" t="s">
        <v>12756</v>
      </c>
      <c r="G998" s="95" t="s">
        <v>76</v>
      </c>
      <c r="H998" s="95" t="s">
        <v>46</v>
      </c>
      <c r="I998" s="101">
        <v>2400</v>
      </c>
      <c r="J998" s="101">
        <v>2160</v>
      </c>
      <c r="K998" s="135">
        <v>1920</v>
      </c>
      <c r="L998" s="103"/>
      <c r="M998" s="56" t="s">
        <v>10931</v>
      </c>
      <c r="N998" s="36" t="s">
        <v>10932</v>
      </c>
    </row>
    <row r="999" s="8" customFormat="1" ht="42" spans="1:14">
      <c r="A999" s="93"/>
      <c r="B999" s="128" t="s">
        <v>218</v>
      </c>
      <c r="C999" s="93" t="s">
        <v>12772</v>
      </c>
      <c r="D999" s="94" t="s">
        <v>12773</v>
      </c>
      <c r="E999" s="94"/>
      <c r="F999" s="94"/>
      <c r="G999" s="95" t="s">
        <v>76</v>
      </c>
      <c r="H999" s="95" t="s">
        <v>46</v>
      </c>
      <c r="I999" s="129">
        <v>720</v>
      </c>
      <c r="J999" s="129">
        <v>648</v>
      </c>
      <c r="K999" s="129">
        <v>576</v>
      </c>
      <c r="L999" s="103" t="s">
        <v>9697</v>
      </c>
      <c r="M999" s="56" t="s">
        <v>10931</v>
      </c>
      <c r="N999" s="36" t="s">
        <v>10932</v>
      </c>
    </row>
    <row r="1000" s="8" customFormat="1" ht="42" spans="1:14">
      <c r="A1000" s="93"/>
      <c r="B1000" s="128" t="s">
        <v>218</v>
      </c>
      <c r="C1000" s="93" t="s">
        <v>12774</v>
      </c>
      <c r="D1000" s="94" t="s">
        <v>12775</v>
      </c>
      <c r="E1000" s="94"/>
      <c r="F1000" s="94"/>
      <c r="G1000" s="95" t="s">
        <v>76</v>
      </c>
      <c r="H1000" s="95" t="s">
        <v>46</v>
      </c>
      <c r="I1000" s="101">
        <v>480</v>
      </c>
      <c r="J1000" s="101">
        <v>432</v>
      </c>
      <c r="K1000" s="135">
        <v>384</v>
      </c>
      <c r="L1000" s="103"/>
      <c r="M1000" s="56" t="s">
        <v>10931</v>
      </c>
      <c r="N1000" s="36" t="s">
        <v>10932</v>
      </c>
    </row>
    <row r="1001" s="8" customFormat="1" ht="112" spans="1:14">
      <c r="A1001" s="93" t="s">
        <v>12776</v>
      </c>
      <c r="B1001" s="128" t="s">
        <v>218</v>
      </c>
      <c r="C1001" s="93" t="s">
        <v>12777</v>
      </c>
      <c r="D1001" s="94" t="s">
        <v>12778</v>
      </c>
      <c r="E1001" s="94" t="s">
        <v>12779</v>
      </c>
      <c r="F1001" s="94" t="s">
        <v>12756</v>
      </c>
      <c r="G1001" s="95" t="s">
        <v>76</v>
      </c>
      <c r="H1001" s="95" t="s">
        <v>46</v>
      </c>
      <c r="I1001" s="101">
        <v>3120</v>
      </c>
      <c r="J1001" s="101">
        <v>2808</v>
      </c>
      <c r="K1001" s="135">
        <v>2496</v>
      </c>
      <c r="L1001" s="103" t="s">
        <v>12780</v>
      </c>
      <c r="M1001" s="56" t="s">
        <v>10931</v>
      </c>
      <c r="N1001" s="36" t="s">
        <v>10932</v>
      </c>
    </row>
    <row r="1002" s="8" customFormat="1" ht="42" spans="1:14">
      <c r="A1002" s="93"/>
      <c r="B1002" s="128" t="s">
        <v>218</v>
      </c>
      <c r="C1002" s="93" t="s">
        <v>12781</v>
      </c>
      <c r="D1002" s="94" t="s">
        <v>12782</v>
      </c>
      <c r="E1002" s="94"/>
      <c r="F1002" s="94"/>
      <c r="G1002" s="95" t="s">
        <v>76</v>
      </c>
      <c r="H1002" s="95" t="s">
        <v>46</v>
      </c>
      <c r="I1002" s="129">
        <v>936</v>
      </c>
      <c r="J1002" s="129">
        <v>842</v>
      </c>
      <c r="K1002" s="129">
        <v>749</v>
      </c>
      <c r="L1002" s="103" t="s">
        <v>9697</v>
      </c>
      <c r="M1002" s="56" t="s">
        <v>10931</v>
      </c>
      <c r="N1002" s="36" t="s">
        <v>10932</v>
      </c>
    </row>
    <row r="1003" s="8" customFormat="1" ht="42" spans="1:14">
      <c r="A1003" s="93"/>
      <c r="B1003" s="128" t="s">
        <v>218</v>
      </c>
      <c r="C1003" s="93" t="s">
        <v>12783</v>
      </c>
      <c r="D1003" s="94" t="s">
        <v>12784</v>
      </c>
      <c r="E1003" s="94"/>
      <c r="F1003" s="94"/>
      <c r="G1003" s="95" t="s">
        <v>76</v>
      </c>
      <c r="H1003" s="95" t="s">
        <v>46</v>
      </c>
      <c r="I1003" s="101">
        <v>624</v>
      </c>
      <c r="J1003" s="101">
        <v>562</v>
      </c>
      <c r="K1003" s="135">
        <v>499</v>
      </c>
      <c r="L1003" s="103"/>
      <c r="M1003" s="56" t="s">
        <v>10931</v>
      </c>
      <c r="N1003" s="36" t="s">
        <v>10932</v>
      </c>
    </row>
    <row r="1004" s="8" customFormat="1" ht="126" spans="1:14">
      <c r="A1004" s="93" t="s">
        <v>12785</v>
      </c>
      <c r="B1004" s="128" t="s">
        <v>218</v>
      </c>
      <c r="C1004" s="93" t="s">
        <v>12786</v>
      </c>
      <c r="D1004" s="94" t="s">
        <v>12787</v>
      </c>
      <c r="E1004" s="94" t="s">
        <v>12788</v>
      </c>
      <c r="F1004" s="94" t="s">
        <v>12789</v>
      </c>
      <c r="G1004" s="95" t="s">
        <v>45</v>
      </c>
      <c r="H1004" s="95" t="s">
        <v>12790</v>
      </c>
      <c r="I1004" s="101">
        <v>1250</v>
      </c>
      <c r="J1004" s="101">
        <v>1125</v>
      </c>
      <c r="K1004" s="135">
        <v>1000</v>
      </c>
      <c r="L1004" s="103" t="s">
        <v>12791</v>
      </c>
      <c r="M1004" s="56" t="s">
        <v>10931</v>
      </c>
      <c r="N1004" s="36" t="s">
        <v>10932</v>
      </c>
    </row>
    <row r="1005" s="8" customFormat="1" ht="39" spans="1:14">
      <c r="A1005" s="93"/>
      <c r="B1005" s="128" t="s">
        <v>218</v>
      </c>
      <c r="C1005" s="93" t="s">
        <v>12792</v>
      </c>
      <c r="D1005" s="94" t="s">
        <v>12793</v>
      </c>
      <c r="E1005" s="94"/>
      <c r="F1005" s="94"/>
      <c r="G1005" s="95" t="s">
        <v>45</v>
      </c>
      <c r="H1005" s="95" t="s">
        <v>12790</v>
      </c>
      <c r="I1005" s="129">
        <v>375</v>
      </c>
      <c r="J1005" s="129">
        <v>338</v>
      </c>
      <c r="K1005" s="129">
        <v>300</v>
      </c>
      <c r="L1005" s="103" t="s">
        <v>9697</v>
      </c>
      <c r="M1005" s="56" t="s">
        <v>10931</v>
      </c>
      <c r="N1005" s="36" t="s">
        <v>10932</v>
      </c>
    </row>
    <row r="1006" s="8" customFormat="1" ht="126" spans="1:14">
      <c r="A1006" s="93" t="s">
        <v>12794</v>
      </c>
      <c r="B1006" s="128" t="s">
        <v>218</v>
      </c>
      <c r="C1006" s="93" t="s">
        <v>12795</v>
      </c>
      <c r="D1006" s="94" t="s">
        <v>12796</v>
      </c>
      <c r="E1006" s="94" t="s">
        <v>12797</v>
      </c>
      <c r="F1006" s="94" t="s">
        <v>12789</v>
      </c>
      <c r="G1006" s="95" t="s">
        <v>45</v>
      </c>
      <c r="H1006" s="95" t="s">
        <v>12790</v>
      </c>
      <c r="I1006" s="101">
        <v>1430</v>
      </c>
      <c r="J1006" s="101">
        <v>1287</v>
      </c>
      <c r="K1006" s="135">
        <v>1144</v>
      </c>
      <c r="L1006" s="103" t="s">
        <v>12798</v>
      </c>
      <c r="M1006" s="56" t="s">
        <v>10931</v>
      </c>
      <c r="N1006" s="36" t="s">
        <v>10932</v>
      </c>
    </row>
    <row r="1007" s="8" customFormat="1" ht="39" spans="1:14">
      <c r="A1007" s="93"/>
      <c r="B1007" s="128" t="s">
        <v>218</v>
      </c>
      <c r="C1007" s="93" t="s">
        <v>12799</v>
      </c>
      <c r="D1007" s="94" t="s">
        <v>12800</v>
      </c>
      <c r="E1007" s="94"/>
      <c r="F1007" s="94"/>
      <c r="G1007" s="95" t="s">
        <v>45</v>
      </c>
      <c r="H1007" s="95" t="s">
        <v>12790</v>
      </c>
      <c r="I1007" s="129">
        <v>429</v>
      </c>
      <c r="J1007" s="129">
        <v>386</v>
      </c>
      <c r="K1007" s="129">
        <v>343</v>
      </c>
      <c r="L1007" s="103" t="s">
        <v>9697</v>
      </c>
      <c r="M1007" s="56" t="s">
        <v>10931</v>
      </c>
      <c r="N1007" s="36" t="s">
        <v>10932</v>
      </c>
    </row>
    <row r="1008" s="8" customFormat="1" ht="112" spans="1:14">
      <c r="A1008" s="93" t="s">
        <v>12801</v>
      </c>
      <c r="B1008" s="128" t="s">
        <v>218</v>
      </c>
      <c r="C1008" s="93" t="s">
        <v>12802</v>
      </c>
      <c r="D1008" s="94" t="s">
        <v>12803</v>
      </c>
      <c r="E1008" s="94" t="s">
        <v>12804</v>
      </c>
      <c r="F1008" s="94" t="s">
        <v>12805</v>
      </c>
      <c r="G1008" s="95" t="s">
        <v>76</v>
      </c>
      <c r="H1008" s="95" t="s">
        <v>46</v>
      </c>
      <c r="I1008" s="101">
        <v>390</v>
      </c>
      <c r="J1008" s="101">
        <v>351</v>
      </c>
      <c r="K1008" s="135">
        <v>312</v>
      </c>
      <c r="L1008" s="103"/>
      <c r="M1008" s="56" t="s">
        <v>10931</v>
      </c>
      <c r="N1008" s="36" t="s">
        <v>10932</v>
      </c>
    </row>
    <row r="1009" s="8" customFormat="1" ht="39" spans="1:14">
      <c r="A1009" s="93"/>
      <c r="B1009" s="128" t="s">
        <v>218</v>
      </c>
      <c r="C1009" s="93" t="s">
        <v>12806</v>
      </c>
      <c r="D1009" s="94" t="s">
        <v>12807</v>
      </c>
      <c r="E1009" s="94"/>
      <c r="F1009" s="94"/>
      <c r="G1009" s="95" t="s">
        <v>76</v>
      </c>
      <c r="H1009" s="95" t="s">
        <v>46</v>
      </c>
      <c r="I1009" s="129">
        <v>117</v>
      </c>
      <c r="J1009" s="129">
        <v>105</v>
      </c>
      <c r="K1009" s="129">
        <v>94</v>
      </c>
      <c r="L1009" s="103" t="s">
        <v>9697</v>
      </c>
      <c r="M1009" s="56" t="s">
        <v>10931</v>
      </c>
      <c r="N1009" s="36" t="s">
        <v>10932</v>
      </c>
    </row>
    <row r="1010" s="8" customFormat="1" ht="84" spans="1:14">
      <c r="A1010" s="93" t="s">
        <v>12808</v>
      </c>
      <c r="B1010" s="128" t="s">
        <v>218</v>
      </c>
      <c r="C1010" s="93" t="s">
        <v>12809</v>
      </c>
      <c r="D1010" s="94" t="s">
        <v>12810</v>
      </c>
      <c r="E1010" s="94" t="s">
        <v>12811</v>
      </c>
      <c r="F1010" s="94" t="s">
        <v>12812</v>
      </c>
      <c r="G1010" s="95" t="s">
        <v>76</v>
      </c>
      <c r="H1010" s="95" t="s">
        <v>46</v>
      </c>
      <c r="I1010" s="101">
        <v>300</v>
      </c>
      <c r="J1010" s="101">
        <v>270</v>
      </c>
      <c r="K1010" s="135">
        <v>240</v>
      </c>
      <c r="L1010" s="103"/>
      <c r="M1010" s="56" t="s">
        <v>10931</v>
      </c>
      <c r="N1010" s="36" t="s">
        <v>10932</v>
      </c>
    </row>
    <row r="1011" s="8" customFormat="1" ht="39" spans="1:14">
      <c r="A1011" s="93"/>
      <c r="B1011" s="128" t="s">
        <v>218</v>
      </c>
      <c r="C1011" s="93" t="s">
        <v>12813</v>
      </c>
      <c r="D1011" s="94" t="s">
        <v>12814</v>
      </c>
      <c r="E1011" s="94"/>
      <c r="F1011" s="94"/>
      <c r="G1011" s="95" t="s">
        <v>76</v>
      </c>
      <c r="H1011" s="95" t="s">
        <v>46</v>
      </c>
      <c r="I1011" s="129">
        <v>90</v>
      </c>
      <c r="J1011" s="129">
        <v>81</v>
      </c>
      <c r="K1011" s="129">
        <v>72</v>
      </c>
      <c r="L1011" s="103" t="s">
        <v>9697</v>
      </c>
      <c r="M1011" s="56" t="s">
        <v>10931</v>
      </c>
      <c r="N1011" s="36" t="s">
        <v>10932</v>
      </c>
    </row>
    <row r="1012" s="8" customFormat="1" ht="112" spans="1:14">
      <c r="A1012" s="93" t="s">
        <v>12815</v>
      </c>
      <c r="B1012" s="128" t="s">
        <v>218</v>
      </c>
      <c r="C1012" s="93" t="s">
        <v>12816</v>
      </c>
      <c r="D1012" s="94" t="s">
        <v>12817</v>
      </c>
      <c r="E1012" s="94" t="s">
        <v>12818</v>
      </c>
      <c r="F1012" s="94" t="s">
        <v>12819</v>
      </c>
      <c r="G1012" s="95" t="s">
        <v>76</v>
      </c>
      <c r="H1012" s="95" t="s">
        <v>972</v>
      </c>
      <c r="I1012" s="101">
        <v>705</v>
      </c>
      <c r="J1012" s="101">
        <v>635</v>
      </c>
      <c r="K1012" s="135">
        <v>564</v>
      </c>
      <c r="L1012" s="103" t="s">
        <v>12820</v>
      </c>
      <c r="M1012" s="56" t="s">
        <v>10931</v>
      </c>
      <c r="N1012" s="36" t="s">
        <v>10932</v>
      </c>
    </row>
    <row r="1013" s="8" customFormat="1" ht="39" spans="1:14">
      <c r="A1013" s="93"/>
      <c r="B1013" s="128" t="s">
        <v>218</v>
      </c>
      <c r="C1013" s="93" t="s">
        <v>12821</v>
      </c>
      <c r="D1013" s="94" t="s">
        <v>12822</v>
      </c>
      <c r="E1013" s="94"/>
      <c r="F1013" s="94"/>
      <c r="G1013" s="95" t="s">
        <v>76</v>
      </c>
      <c r="H1013" s="95" t="s">
        <v>972</v>
      </c>
      <c r="I1013" s="129">
        <v>212</v>
      </c>
      <c r="J1013" s="129">
        <v>191</v>
      </c>
      <c r="K1013" s="129">
        <v>169</v>
      </c>
      <c r="L1013" s="103" t="s">
        <v>9697</v>
      </c>
      <c r="M1013" s="56" t="s">
        <v>10931</v>
      </c>
      <c r="N1013" s="36" t="s">
        <v>10932</v>
      </c>
    </row>
    <row r="1014" s="8" customFormat="1" ht="112" spans="1:14">
      <c r="A1014" s="93" t="s">
        <v>12823</v>
      </c>
      <c r="B1014" s="128" t="s">
        <v>218</v>
      </c>
      <c r="C1014" s="93" t="s">
        <v>12824</v>
      </c>
      <c r="D1014" s="94" t="s">
        <v>12825</v>
      </c>
      <c r="E1014" s="94" t="s">
        <v>12826</v>
      </c>
      <c r="F1014" s="94" t="s">
        <v>12827</v>
      </c>
      <c r="G1014" s="95" t="s">
        <v>76</v>
      </c>
      <c r="H1014" s="95" t="s">
        <v>46</v>
      </c>
      <c r="I1014" s="101">
        <v>973</v>
      </c>
      <c r="J1014" s="101">
        <v>876</v>
      </c>
      <c r="K1014" s="135">
        <v>778</v>
      </c>
      <c r="L1014" s="103"/>
      <c r="M1014" s="56" t="s">
        <v>10931</v>
      </c>
      <c r="N1014" s="36" t="s">
        <v>10932</v>
      </c>
    </row>
    <row r="1015" s="8" customFormat="1" ht="39" spans="1:14">
      <c r="A1015" s="93"/>
      <c r="B1015" s="128" t="s">
        <v>218</v>
      </c>
      <c r="C1015" s="93" t="s">
        <v>12828</v>
      </c>
      <c r="D1015" s="94" t="s">
        <v>12829</v>
      </c>
      <c r="E1015" s="94"/>
      <c r="F1015" s="94"/>
      <c r="G1015" s="95" t="s">
        <v>76</v>
      </c>
      <c r="H1015" s="95" t="s">
        <v>46</v>
      </c>
      <c r="I1015" s="129">
        <v>292</v>
      </c>
      <c r="J1015" s="129">
        <v>263</v>
      </c>
      <c r="K1015" s="129">
        <v>233</v>
      </c>
      <c r="L1015" s="103" t="s">
        <v>9697</v>
      </c>
      <c r="M1015" s="56" t="s">
        <v>10931</v>
      </c>
      <c r="N1015" s="36" t="s">
        <v>10932</v>
      </c>
    </row>
    <row r="1016" s="8" customFormat="1" ht="98" spans="1:14">
      <c r="A1016" s="93" t="s">
        <v>12830</v>
      </c>
      <c r="B1016" s="128" t="s">
        <v>218</v>
      </c>
      <c r="C1016" s="93" t="s">
        <v>12831</v>
      </c>
      <c r="D1016" s="94" t="s">
        <v>12832</v>
      </c>
      <c r="E1016" s="94" t="s">
        <v>12833</v>
      </c>
      <c r="F1016" s="94" t="s">
        <v>12834</v>
      </c>
      <c r="G1016" s="95" t="s">
        <v>45</v>
      </c>
      <c r="H1016" s="95" t="s">
        <v>6013</v>
      </c>
      <c r="I1016" s="101">
        <v>692</v>
      </c>
      <c r="J1016" s="101">
        <v>623</v>
      </c>
      <c r="K1016" s="135">
        <v>554</v>
      </c>
      <c r="L1016" s="103" t="s">
        <v>12835</v>
      </c>
      <c r="M1016" s="56" t="s">
        <v>10931</v>
      </c>
      <c r="N1016" s="36" t="s">
        <v>10932</v>
      </c>
    </row>
    <row r="1017" s="8" customFormat="1" ht="39" spans="1:14">
      <c r="A1017" s="93"/>
      <c r="B1017" s="128" t="s">
        <v>218</v>
      </c>
      <c r="C1017" s="93" t="s">
        <v>12836</v>
      </c>
      <c r="D1017" s="94" t="s">
        <v>12837</v>
      </c>
      <c r="E1017" s="94"/>
      <c r="F1017" s="94"/>
      <c r="G1017" s="95" t="s">
        <v>45</v>
      </c>
      <c r="H1017" s="95" t="s">
        <v>6013</v>
      </c>
      <c r="I1017" s="129">
        <v>208</v>
      </c>
      <c r="J1017" s="129">
        <v>187</v>
      </c>
      <c r="K1017" s="129">
        <v>166</v>
      </c>
      <c r="L1017" s="103" t="s">
        <v>9697</v>
      </c>
      <c r="M1017" s="56" t="s">
        <v>10931</v>
      </c>
      <c r="N1017" s="36" t="s">
        <v>10932</v>
      </c>
    </row>
    <row r="1018" s="8" customFormat="1" ht="112" spans="1:14">
      <c r="A1018" s="93" t="s">
        <v>12838</v>
      </c>
      <c r="B1018" s="128" t="s">
        <v>218</v>
      </c>
      <c r="C1018" s="93" t="s">
        <v>12839</v>
      </c>
      <c r="D1018" s="94" t="s">
        <v>12840</v>
      </c>
      <c r="E1018" s="94" t="s">
        <v>12841</v>
      </c>
      <c r="F1018" s="94" t="s">
        <v>12842</v>
      </c>
      <c r="G1018" s="95" t="s">
        <v>76</v>
      </c>
      <c r="H1018" s="95" t="s">
        <v>972</v>
      </c>
      <c r="I1018" s="101">
        <v>1200</v>
      </c>
      <c r="J1018" s="101">
        <v>1080</v>
      </c>
      <c r="K1018" s="135">
        <v>960</v>
      </c>
      <c r="L1018" s="103"/>
      <c r="M1018" s="56" t="s">
        <v>10931</v>
      </c>
      <c r="N1018" s="36" t="s">
        <v>10932</v>
      </c>
    </row>
    <row r="1019" s="8" customFormat="1" ht="39" spans="1:14">
      <c r="A1019" s="93"/>
      <c r="B1019" s="128" t="s">
        <v>218</v>
      </c>
      <c r="C1019" s="93" t="s">
        <v>12843</v>
      </c>
      <c r="D1019" s="94" t="s">
        <v>12844</v>
      </c>
      <c r="E1019" s="94"/>
      <c r="F1019" s="94"/>
      <c r="G1019" s="95" t="s">
        <v>76</v>
      </c>
      <c r="H1019" s="95" t="s">
        <v>972</v>
      </c>
      <c r="I1019" s="129">
        <v>360</v>
      </c>
      <c r="J1019" s="129">
        <v>324</v>
      </c>
      <c r="K1019" s="129">
        <v>288</v>
      </c>
      <c r="L1019" s="103" t="s">
        <v>9697</v>
      </c>
      <c r="M1019" s="56" t="s">
        <v>10931</v>
      </c>
      <c r="N1019" s="36" t="s">
        <v>10932</v>
      </c>
    </row>
    <row r="1020" s="8" customFormat="1" ht="84" spans="1:14">
      <c r="A1020" s="93" t="s">
        <v>12845</v>
      </c>
      <c r="B1020" s="128" t="s">
        <v>218</v>
      </c>
      <c r="C1020" s="93" t="s">
        <v>12846</v>
      </c>
      <c r="D1020" s="94" t="s">
        <v>12847</v>
      </c>
      <c r="E1020" s="94" t="s">
        <v>12848</v>
      </c>
      <c r="F1020" s="94" t="s">
        <v>12849</v>
      </c>
      <c r="G1020" s="95" t="s">
        <v>29</v>
      </c>
      <c r="H1020" s="95" t="s">
        <v>972</v>
      </c>
      <c r="I1020" s="101">
        <v>964</v>
      </c>
      <c r="J1020" s="101">
        <v>868</v>
      </c>
      <c r="K1020" s="135">
        <v>771</v>
      </c>
      <c r="L1020" s="103"/>
      <c r="M1020" s="56" t="s">
        <v>10931</v>
      </c>
      <c r="N1020" s="36" t="s">
        <v>10932</v>
      </c>
    </row>
    <row r="1021" s="8" customFormat="1" ht="39" spans="1:14">
      <c r="A1021" s="93"/>
      <c r="B1021" s="128" t="s">
        <v>218</v>
      </c>
      <c r="C1021" s="93" t="s">
        <v>12850</v>
      </c>
      <c r="D1021" s="94" t="s">
        <v>12851</v>
      </c>
      <c r="E1021" s="94"/>
      <c r="F1021" s="94"/>
      <c r="G1021" s="95" t="s">
        <v>29</v>
      </c>
      <c r="H1021" s="95" t="s">
        <v>972</v>
      </c>
      <c r="I1021" s="129">
        <v>289</v>
      </c>
      <c r="J1021" s="129">
        <v>260</v>
      </c>
      <c r="K1021" s="129">
        <v>231</v>
      </c>
      <c r="L1021" s="103" t="s">
        <v>9697</v>
      </c>
      <c r="M1021" s="56" t="s">
        <v>10931</v>
      </c>
      <c r="N1021" s="36" t="s">
        <v>10932</v>
      </c>
    </row>
    <row r="1022" s="8" customFormat="1" ht="98" spans="1:14">
      <c r="A1022" s="93" t="s">
        <v>12852</v>
      </c>
      <c r="B1022" s="128" t="s">
        <v>218</v>
      </c>
      <c r="C1022" s="93" t="s">
        <v>12853</v>
      </c>
      <c r="D1022" s="94" t="s">
        <v>12854</v>
      </c>
      <c r="E1022" s="94" t="s">
        <v>12855</v>
      </c>
      <c r="F1022" s="94" t="s">
        <v>12856</v>
      </c>
      <c r="G1022" s="95" t="s">
        <v>29</v>
      </c>
      <c r="H1022" s="95" t="s">
        <v>972</v>
      </c>
      <c r="I1022" s="101">
        <v>964</v>
      </c>
      <c r="J1022" s="101">
        <v>868</v>
      </c>
      <c r="K1022" s="135">
        <v>771</v>
      </c>
      <c r="L1022" s="103"/>
      <c r="M1022" s="56" t="s">
        <v>10931</v>
      </c>
      <c r="N1022" s="36" t="s">
        <v>10932</v>
      </c>
    </row>
    <row r="1023" s="8" customFormat="1" ht="39" spans="1:14">
      <c r="A1023" s="93"/>
      <c r="B1023" s="128" t="s">
        <v>218</v>
      </c>
      <c r="C1023" s="93" t="s">
        <v>12857</v>
      </c>
      <c r="D1023" s="94" t="s">
        <v>12858</v>
      </c>
      <c r="E1023" s="94"/>
      <c r="F1023" s="94"/>
      <c r="G1023" s="95" t="s">
        <v>29</v>
      </c>
      <c r="H1023" s="95" t="s">
        <v>972</v>
      </c>
      <c r="I1023" s="129">
        <v>289</v>
      </c>
      <c r="J1023" s="129">
        <v>260</v>
      </c>
      <c r="K1023" s="129">
        <v>231</v>
      </c>
      <c r="L1023" s="103" t="s">
        <v>9697</v>
      </c>
      <c r="M1023" s="56" t="s">
        <v>10931</v>
      </c>
      <c r="N1023" s="36" t="s">
        <v>10932</v>
      </c>
    </row>
    <row r="1024" s="8" customFormat="1" ht="98" spans="1:14">
      <c r="A1024" s="93" t="s">
        <v>12859</v>
      </c>
      <c r="B1024" s="128" t="s">
        <v>218</v>
      </c>
      <c r="C1024" s="93" t="s">
        <v>12860</v>
      </c>
      <c r="D1024" s="94" t="s">
        <v>12861</v>
      </c>
      <c r="E1024" s="94" t="s">
        <v>12862</v>
      </c>
      <c r="F1024" s="94" t="s">
        <v>12863</v>
      </c>
      <c r="G1024" s="95" t="s">
        <v>45</v>
      </c>
      <c r="H1024" s="95" t="s">
        <v>972</v>
      </c>
      <c r="I1024" s="101">
        <v>886</v>
      </c>
      <c r="J1024" s="101">
        <v>797</v>
      </c>
      <c r="K1024" s="135">
        <v>709</v>
      </c>
      <c r="L1024" s="103"/>
      <c r="M1024" s="56" t="s">
        <v>10931</v>
      </c>
      <c r="N1024" s="36" t="s">
        <v>10932</v>
      </c>
    </row>
    <row r="1025" s="8" customFormat="1" ht="39" spans="1:14">
      <c r="A1025" s="93"/>
      <c r="B1025" s="128" t="s">
        <v>218</v>
      </c>
      <c r="C1025" s="93" t="s">
        <v>12864</v>
      </c>
      <c r="D1025" s="94" t="s">
        <v>12865</v>
      </c>
      <c r="E1025" s="94"/>
      <c r="F1025" s="94"/>
      <c r="G1025" s="95" t="s">
        <v>45</v>
      </c>
      <c r="H1025" s="95" t="s">
        <v>972</v>
      </c>
      <c r="I1025" s="129">
        <v>266</v>
      </c>
      <c r="J1025" s="129">
        <v>239</v>
      </c>
      <c r="K1025" s="129">
        <v>213</v>
      </c>
      <c r="L1025" s="103" t="s">
        <v>9697</v>
      </c>
      <c r="M1025" s="56" t="s">
        <v>10931</v>
      </c>
      <c r="N1025" s="36" t="s">
        <v>10932</v>
      </c>
    </row>
    <row r="1026" s="8" customFormat="1" ht="112" spans="1:14">
      <c r="A1026" s="93" t="s">
        <v>12866</v>
      </c>
      <c r="B1026" s="128" t="s">
        <v>218</v>
      </c>
      <c r="C1026" s="93" t="s">
        <v>12867</v>
      </c>
      <c r="D1026" s="94" t="s">
        <v>12868</v>
      </c>
      <c r="E1026" s="94" t="s">
        <v>12869</v>
      </c>
      <c r="F1026" s="94" t="s">
        <v>12870</v>
      </c>
      <c r="G1026" s="95" t="s">
        <v>45</v>
      </c>
      <c r="H1026" s="95" t="s">
        <v>972</v>
      </c>
      <c r="I1026" s="101">
        <v>1186</v>
      </c>
      <c r="J1026" s="101">
        <v>1067</v>
      </c>
      <c r="K1026" s="135">
        <v>949</v>
      </c>
      <c r="L1026" s="103" t="s">
        <v>12871</v>
      </c>
      <c r="M1026" s="56" t="s">
        <v>10931</v>
      </c>
      <c r="N1026" s="36" t="s">
        <v>10932</v>
      </c>
    </row>
    <row r="1027" s="8" customFormat="1" ht="39" spans="1:14">
      <c r="A1027" s="93"/>
      <c r="B1027" s="128" t="s">
        <v>218</v>
      </c>
      <c r="C1027" s="93" t="s">
        <v>12872</v>
      </c>
      <c r="D1027" s="94" t="s">
        <v>12873</v>
      </c>
      <c r="E1027" s="94"/>
      <c r="F1027" s="94"/>
      <c r="G1027" s="95" t="s">
        <v>45</v>
      </c>
      <c r="H1027" s="95" t="s">
        <v>972</v>
      </c>
      <c r="I1027" s="129">
        <v>356</v>
      </c>
      <c r="J1027" s="129">
        <v>320</v>
      </c>
      <c r="K1027" s="129">
        <v>285</v>
      </c>
      <c r="L1027" s="103" t="s">
        <v>9697</v>
      </c>
      <c r="M1027" s="56" t="s">
        <v>10931</v>
      </c>
      <c r="N1027" s="36" t="s">
        <v>10932</v>
      </c>
    </row>
    <row r="1028" s="8" customFormat="1" ht="98" spans="1:14">
      <c r="A1028" s="93" t="s">
        <v>12874</v>
      </c>
      <c r="B1028" s="128" t="s">
        <v>218</v>
      </c>
      <c r="C1028" s="93" t="s">
        <v>12875</v>
      </c>
      <c r="D1028" s="94" t="s">
        <v>12876</v>
      </c>
      <c r="E1028" s="94" t="s">
        <v>12877</v>
      </c>
      <c r="F1028" s="94" t="s">
        <v>12878</v>
      </c>
      <c r="G1028" s="95" t="s">
        <v>76</v>
      </c>
      <c r="H1028" s="95" t="s">
        <v>972</v>
      </c>
      <c r="I1028" s="101">
        <v>339</v>
      </c>
      <c r="J1028" s="101">
        <v>305</v>
      </c>
      <c r="K1028" s="135">
        <v>271</v>
      </c>
      <c r="L1028" s="103"/>
      <c r="M1028" s="56" t="s">
        <v>10931</v>
      </c>
      <c r="N1028" s="36" t="s">
        <v>10932</v>
      </c>
    </row>
    <row r="1029" s="8" customFormat="1" ht="39" spans="1:14">
      <c r="A1029" s="93"/>
      <c r="B1029" s="128" t="s">
        <v>218</v>
      </c>
      <c r="C1029" s="93" t="s">
        <v>12879</v>
      </c>
      <c r="D1029" s="94" t="s">
        <v>12880</v>
      </c>
      <c r="E1029" s="94"/>
      <c r="F1029" s="94"/>
      <c r="G1029" s="95" t="s">
        <v>76</v>
      </c>
      <c r="H1029" s="95" t="s">
        <v>972</v>
      </c>
      <c r="I1029" s="129">
        <v>102</v>
      </c>
      <c r="J1029" s="129">
        <v>92</v>
      </c>
      <c r="K1029" s="129">
        <v>81</v>
      </c>
      <c r="L1029" s="103" t="s">
        <v>9697</v>
      </c>
      <c r="M1029" s="56" t="s">
        <v>10931</v>
      </c>
      <c r="N1029" s="36" t="s">
        <v>10932</v>
      </c>
    </row>
    <row r="1030" s="8" customFormat="1" ht="84" spans="1:14">
      <c r="A1030" s="93" t="s">
        <v>12881</v>
      </c>
      <c r="B1030" s="128" t="s">
        <v>218</v>
      </c>
      <c r="C1030" s="93" t="s">
        <v>12882</v>
      </c>
      <c r="D1030" s="94" t="s">
        <v>12883</v>
      </c>
      <c r="E1030" s="94" t="s">
        <v>12884</v>
      </c>
      <c r="F1030" s="94" t="s">
        <v>12885</v>
      </c>
      <c r="G1030" s="95" t="s">
        <v>76</v>
      </c>
      <c r="H1030" s="95" t="s">
        <v>46</v>
      </c>
      <c r="I1030" s="101">
        <v>1010</v>
      </c>
      <c r="J1030" s="101">
        <v>909</v>
      </c>
      <c r="K1030" s="135">
        <v>808</v>
      </c>
      <c r="L1030" s="103"/>
      <c r="M1030" s="56" t="s">
        <v>10931</v>
      </c>
      <c r="N1030" s="36" t="s">
        <v>10932</v>
      </c>
    </row>
    <row r="1031" s="8" customFormat="1" ht="39" spans="1:14">
      <c r="A1031" s="93"/>
      <c r="B1031" s="128" t="s">
        <v>218</v>
      </c>
      <c r="C1031" s="93" t="s">
        <v>12886</v>
      </c>
      <c r="D1031" s="94" t="s">
        <v>12887</v>
      </c>
      <c r="E1031" s="94"/>
      <c r="F1031" s="94"/>
      <c r="G1031" s="95" t="s">
        <v>76</v>
      </c>
      <c r="H1031" s="95" t="s">
        <v>46</v>
      </c>
      <c r="I1031" s="129">
        <v>303</v>
      </c>
      <c r="J1031" s="129">
        <v>273</v>
      </c>
      <c r="K1031" s="129">
        <v>242</v>
      </c>
      <c r="L1031" s="103" t="s">
        <v>9697</v>
      </c>
      <c r="M1031" s="56" t="s">
        <v>10931</v>
      </c>
      <c r="N1031" s="36" t="s">
        <v>10932</v>
      </c>
    </row>
    <row r="1032" s="8" customFormat="1" ht="98" spans="1:14">
      <c r="A1032" s="93" t="s">
        <v>12888</v>
      </c>
      <c r="B1032" s="128" t="s">
        <v>218</v>
      </c>
      <c r="C1032" s="93" t="s">
        <v>12889</v>
      </c>
      <c r="D1032" s="94" t="s">
        <v>12890</v>
      </c>
      <c r="E1032" s="94" t="s">
        <v>12891</v>
      </c>
      <c r="F1032" s="94" t="s">
        <v>12892</v>
      </c>
      <c r="G1032" s="95" t="s">
        <v>45</v>
      </c>
      <c r="H1032" s="95" t="s">
        <v>46</v>
      </c>
      <c r="I1032" s="101">
        <v>1604</v>
      </c>
      <c r="J1032" s="101">
        <v>1444</v>
      </c>
      <c r="K1032" s="135">
        <v>1283</v>
      </c>
      <c r="L1032" s="103"/>
      <c r="M1032" s="56" t="s">
        <v>10931</v>
      </c>
      <c r="N1032" s="36" t="s">
        <v>10932</v>
      </c>
    </row>
    <row r="1033" s="8" customFormat="1" ht="39" spans="1:14">
      <c r="A1033" s="93"/>
      <c r="B1033" s="128" t="s">
        <v>218</v>
      </c>
      <c r="C1033" s="93" t="s">
        <v>12893</v>
      </c>
      <c r="D1033" s="94" t="s">
        <v>12894</v>
      </c>
      <c r="E1033" s="94"/>
      <c r="F1033" s="94"/>
      <c r="G1033" s="95" t="s">
        <v>45</v>
      </c>
      <c r="H1033" s="95" t="s">
        <v>46</v>
      </c>
      <c r="I1033" s="129">
        <v>481</v>
      </c>
      <c r="J1033" s="129">
        <v>433</v>
      </c>
      <c r="K1033" s="129">
        <v>385</v>
      </c>
      <c r="L1033" s="103" t="s">
        <v>9697</v>
      </c>
      <c r="M1033" s="56" t="s">
        <v>10931</v>
      </c>
      <c r="N1033" s="36" t="s">
        <v>10932</v>
      </c>
    </row>
    <row r="1034" s="8" customFormat="1" ht="98" spans="1:14">
      <c r="A1034" s="93" t="s">
        <v>12895</v>
      </c>
      <c r="B1034" s="128" t="s">
        <v>218</v>
      </c>
      <c r="C1034" s="93" t="s">
        <v>12896</v>
      </c>
      <c r="D1034" s="94" t="s">
        <v>12897</v>
      </c>
      <c r="E1034" s="94" t="s">
        <v>12898</v>
      </c>
      <c r="F1034" s="94" t="s">
        <v>12892</v>
      </c>
      <c r="G1034" s="95" t="s">
        <v>76</v>
      </c>
      <c r="H1034" s="95" t="s">
        <v>46</v>
      </c>
      <c r="I1034" s="101">
        <v>3000</v>
      </c>
      <c r="J1034" s="101">
        <v>2700</v>
      </c>
      <c r="K1034" s="135">
        <v>2400</v>
      </c>
      <c r="L1034" s="103"/>
      <c r="M1034" s="56" t="s">
        <v>10931</v>
      </c>
      <c r="N1034" s="36" t="s">
        <v>10932</v>
      </c>
    </row>
    <row r="1035" s="8" customFormat="1" ht="39" spans="1:14">
      <c r="A1035" s="93"/>
      <c r="B1035" s="128" t="s">
        <v>218</v>
      </c>
      <c r="C1035" s="93" t="s">
        <v>12899</v>
      </c>
      <c r="D1035" s="94" t="s">
        <v>12900</v>
      </c>
      <c r="E1035" s="94"/>
      <c r="F1035" s="94"/>
      <c r="G1035" s="95" t="s">
        <v>76</v>
      </c>
      <c r="H1035" s="95" t="s">
        <v>46</v>
      </c>
      <c r="I1035" s="129">
        <v>900</v>
      </c>
      <c r="J1035" s="129">
        <v>810</v>
      </c>
      <c r="K1035" s="129">
        <v>720</v>
      </c>
      <c r="L1035" s="103" t="s">
        <v>9697</v>
      </c>
      <c r="M1035" s="56" t="s">
        <v>10931</v>
      </c>
      <c r="N1035" s="36" t="s">
        <v>10932</v>
      </c>
    </row>
    <row r="1036" s="8" customFormat="1" ht="84" spans="1:14">
      <c r="A1036" s="93" t="s">
        <v>12901</v>
      </c>
      <c r="B1036" s="128" t="s">
        <v>218</v>
      </c>
      <c r="C1036" s="93" t="s">
        <v>12902</v>
      </c>
      <c r="D1036" s="94" t="s">
        <v>12903</v>
      </c>
      <c r="E1036" s="94" t="s">
        <v>12904</v>
      </c>
      <c r="F1036" s="94" t="s">
        <v>12905</v>
      </c>
      <c r="G1036" s="95" t="s">
        <v>76</v>
      </c>
      <c r="H1036" s="95" t="s">
        <v>46</v>
      </c>
      <c r="I1036" s="101">
        <v>2760</v>
      </c>
      <c r="J1036" s="101">
        <v>2484</v>
      </c>
      <c r="K1036" s="135">
        <v>2208</v>
      </c>
      <c r="L1036" s="103"/>
      <c r="M1036" s="56" t="s">
        <v>10931</v>
      </c>
      <c r="N1036" s="36" t="s">
        <v>10932</v>
      </c>
    </row>
    <row r="1037" s="8" customFormat="1" ht="39" spans="1:14">
      <c r="A1037" s="93"/>
      <c r="B1037" s="128" t="s">
        <v>218</v>
      </c>
      <c r="C1037" s="93" t="s">
        <v>12906</v>
      </c>
      <c r="D1037" s="94" t="s">
        <v>12907</v>
      </c>
      <c r="E1037" s="94"/>
      <c r="F1037" s="94"/>
      <c r="G1037" s="95" t="s">
        <v>76</v>
      </c>
      <c r="H1037" s="95" t="s">
        <v>46</v>
      </c>
      <c r="I1037" s="129">
        <v>828</v>
      </c>
      <c r="J1037" s="129">
        <v>745</v>
      </c>
      <c r="K1037" s="129">
        <v>662</v>
      </c>
      <c r="L1037" s="103" t="s">
        <v>9697</v>
      </c>
      <c r="M1037" s="56" t="s">
        <v>10931</v>
      </c>
      <c r="N1037" s="36" t="s">
        <v>10932</v>
      </c>
    </row>
    <row r="1038" s="8" customFormat="1" ht="84" spans="1:14">
      <c r="A1038" s="93" t="s">
        <v>12908</v>
      </c>
      <c r="B1038" s="128" t="s">
        <v>218</v>
      </c>
      <c r="C1038" s="93" t="s">
        <v>12909</v>
      </c>
      <c r="D1038" s="94" t="s">
        <v>12910</v>
      </c>
      <c r="E1038" s="94" t="s">
        <v>12911</v>
      </c>
      <c r="F1038" s="94" t="s">
        <v>12905</v>
      </c>
      <c r="G1038" s="95" t="s">
        <v>76</v>
      </c>
      <c r="H1038" s="95" t="s">
        <v>46</v>
      </c>
      <c r="I1038" s="101">
        <v>3450</v>
      </c>
      <c r="J1038" s="101">
        <v>3105</v>
      </c>
      <c r="K1038" s="135">
        <v>2760</v>
      </c>
      <c r="L1038" s="103"/>
      <c r="M1038" s="56" t="s">
        <v>10931</v>
      </c>
      <c r="N1038" s="36" t="s">
        <v>10932</v>
      </c>
    </row>
    <row r="1039" s="8" customFormat="1" ht="39" spans="1:14">
      <c r="A1039" s="93"/>
      <c r="B1039" s="128" t="s">
        <v>218</v>
      </c>
      <c r="C1039" s="93" t="s">
        <v>12912</v>
      </c>
      <c r="D1039" s="94" t="s">
        <v>12913</v>
      </c>
      <c r="E1039" s="94"/>
      <c r="F1039" s="94"/>
      <c r="G1039" s="95" t="s">
        <v>76</v>
      </c>
      <c r="H1039" s="95" t="s">
        <v>46</v>
      </c>
      <c r="I1039" s="129">
        <v>1035</v>
      </c>
      <c r="J1039" s="129">
        <v>932</v>
      </c>
      <c r="K1039" s="129">
        <v>828</v>
      </c>
      <c r="L1039" s="103" t="s">
        <v>9697</v>
      </c>
      <c r="M1039" s="56" t="s">
        <v>10931</v>
      </c>
      <c r="N1039" s="36" t="s">
        <v>10932</v>
      </c>
    </row>
    <row r="1040" s="8" customFormat="1" ht="39" spans="1:14">
      <c r="A1040" s="93"/>
      <c r="B1040" s="128" t="s">
        <v>218</v>
      </c>
      <c r="C1040" s="93" t="s">
        <v>12914</v>
      </c>
      <c r="D1040" s="94" t="s">
        <v>12915</v>
      </c>
      <c r="E1040" s="94"/>
      <c r="F1040" s="94"/>
      <c r="G1040" s="95" t="s">
        <v>76</v>
      </c>
      <c r="H1040" s="95" t="s">
        <v>46</v>
      </c>
      <c r="I1040" s="101">
        <v>690</v>
      </c>
      <c r="J1040" s="101">
        <v>621</v>
      </c>
      <c r="K1040" s="135">
        <v>552</v>
      </c>
      <c r="L1040" s="103"/>
      <c r="M1040" s="56" t="s">
        <v>10931</v>
      </c>
      <c r="N1040" s="36" t="s">
        <v>10932</v>
      </c>
    </row>
    <row r="1041" s="8" customFormat="1" ht="98" spans="1:14">
      <c r="A1041" s="93" t="s">
        <v>12916</v>
      </c>
      <c r="B1041" s="128" t="s">
        <v>218</v>
      </c>
      <c r="C1041" s="93" t="s">
        <v>12917</v>
      </c>
      <c r="D1041" s="94" t="s">
        <v>12918</v>
      </c>
      <c r="E1041" s="94" t="s">
        <v>12919</v>
      </c>
      <c r="F1041" s="94" t="s">
        <v>12920</v>
      </c>
      <c r="G1041" s="95" t="s">
        <v>45</v>
      </c>
      <c r="H1041" s="95" t="s">
        <v>46</v>
      </c>
      <c r="I1041" s="101">
        <v>1604</v>
      </c>
      <c r="J1041" s="101">
        <v>1444</v>
      </c>
      <c r="K1041" s="135">
        <v>1283</v>
      </c>
      <c r="L1041" s="103"/>
      <c r="M1041" s="56" t="s">
        <v>10931</v>
      </c>
      <c r="N1041" s="36" t="s">
        <v>10932</v>
      </c>
    </row>
    <row r="1042" s="8" customFormat="1" ht="39" spans="1:14">
      <c r="A1042" s="93"/>
      <c r="B1042" s="128" t="s">
        <v>218</v>
      </c>
      <c r="C1042" s="93" t="s">
        <v>12921</v>
      </c>
      <c r="D1042" s="94" t="s">
        <v>12922</v>
      </c>
      <c r="E1042" s="94"/>
      <c r="F1042" s="94"/>
      <c r="G1042" s="95" t="s">
        <v>45</v>
      </c>
      <c r="H1042" s="95" t="s">
        <v>46</v>
      </c>
      <c r="I1042" s="129">
        <v>481</v>
      </c>
      <c r="J1042" s="129">
        <v>433</v>
      </c>
      <c r="K1042" s="129">
        <v>385</v>
      </c>
      <c r="L1042" s="103" t="s">
        <v>9697</v>
      </c>
      <c r="M1042" s="56" t="s">
        <v>10931</v>
      </c>
      <c r="N1042" s="36" t="s">
        <v>10932</v>
      </c>
    </row>
    <row r="1043" s="8" customFormat="1" ht="98" spans="1:14">
      <c r="A1043" s="93" t="s">
        <v>12923</v>
      </c>
      <c r="B1043" s="128" t="s">
        <v>218</v>
      </c>
      <c r="C1043" s="93" t="s">
        <v>12924</v>
      </c>
      <c r="D1043" s="94" t="s">
        <v>12925</v>
      </c>
      <c r="E1043" s="94" t="s">
        <v>12926</v>
      </c>
      <c r="F1043" s="94" t="s">
        <v>12927</v>
      </c>
      <c r="G1043" s="95" t="s">
        <v>76</v>
      </c>
      <c r="H1043" s="95" t="s">
        <v>46</v>
      </c>
      <c r="I1043" s="101">
        <v>2755</v>
      </c>
      <c r="J1043" s="101">
        <v>2480</v>
      </c>
      <c r="K1043" s="135">
        <v>2204</v>
      </c>
      <c r="L1043" s="103"/>
      <c r="M1043" s="56" t="s">
        <v>10931</v>
      </c>
      <c r="N1043" s="36" t="s">
        <v>10932</v>
      </c>
    </row>
    <row r="1044" s="8" customFormat="1" ht="39" spans="1:14">
      <c r="A1044" s="93"/>
      <c r="B1044" s="128" t="s">
        <v>218</v>
      </c>
      <c r="C1044" s="93" t="s">
        <v>12928</v>
      </c>
      <c r="D1044" s="94" t="s">
        <v>12929</v>
      </c>
      <c r="E1044" s="94"/>
      <c r="F1044" s="94"/>
      <c r="G1044" s="95" t="s">
        <v>76</v>
      </c>
      <c r="H1044" s="95" t="s">
        <v>46</v>
      </c>
      <c r="I1044" s="129">
        <v>827</v>
      </c>
      <c r="J1044" s="129">
        <v>744</v>
      </c>
      <c r="K1044" s="129">
        <v>661</v>
      </c>
      <c r="L1044" s="103" t="s">
        <v>9697</v>
      </c>
      <c r="M1044" s="56" t="s">
        <v>10931</v>
      </c>
      <c r="N1044" s="36" t="s">
        <v>10932</v>
      </c>
    </row>
    <row r="1045" s="8" customFormat="1" ht="98" spans="1:14">
      <c r="A1045" s="93" t="s">
        <v>12930</v>
      </c>
      <c r="B1045" s="128" t="s">
        <v>218</v>
      </c>
      <c r="C1045" s="93" t="s">
        <v>12931</v>
      </c>
      <c r="D1045" s="94" t="s">
        <v>12932</v>
      </c>
      <c r="E1045" s="94" t="s">
        <v>12933</v>
      </c>
      <c r="F1045" s="94" t="s">
        <v>12927</v>
      </c>
      <c r="G1045" s="95" t="s">
        <v>76</v>
      </c>
      <c r="H1045" s="95" t="s">
        <v>46</v>
      </c>
      <c r="I1045" s="101">
        <v>4970</v>
      </c>
      <c r="J1045" s="101">
        <v>4473</v>
      </c>
      <c r="K1045" s="135">
        <v>3976</v>
      </c>
      <c r="L1045" s="103"/>
      <c r="M1045" s="56" t="s">
        <v>10931</v>
      </c>
      <c r="N1045" s="36" t="s">
        <v>10932</v>
      </c>
    </row>
    <row r="1046" s="8" customFormat="1" ht="39" spans="1:14">
      <c r="A1046" s="93"/>
      <c r="B1046" s="128" t="s">
        <v>218</v>
      </c>
      <c r="C1046" s="93" t="s">
        <v>12934</v>
      </c>
      <c r="D1046" s="94" t="s">
        <v>12935</v>
      </c>
      <c r="E1046" s="94"/>
      <c r="F1046" s="94"/>
      <c r="G1046" s="95" t="s">
        <v>76</v>
      </c>
      <c r="H1046" s="95" t="s">
        <v>46</v>
      </c>
      <c r="I1046" s="129">
        <v>1491</v>
      </c>
      <c r="J1046" s="129">
        <v>1342</v>
      </c>
      <c r="K1046" s="129">
        <v>1193</v>
      </c>
      <c r="L1046" s="103" t="s">
        <v>9697</v>
      </c>
      <c r="M1046" s="56" t="s">
        <v>10931</v>
      </c>
      <c r="N1046" s="36" t="s">
        <v>10932</v>
      </c>
    </row>
    <row r="1047" s="8" customFormat="1" ht="98" spans="1:14">
      <c r="A1047" s="93" t="s">
        <v>12936</v>
      </c>
      <c r="B1047" s="128" t="s">
        <v>218</v>
      </c>
      <c r="C1047" s="93" t="s">
        <v>12937</v>
      </c>
      <c r="D1047" s="94" t="s">
        <v>12938</v>
      </c>
      <c r="E1047" s="94" t="s">
        <v>12939</v>
      </c>
      <c r="F1047" s="94" t="s">
        <v>12940</v>
      </c>
      <c r="G1047" s="95" t="s">
        <v>76</v>
      </c>
      <c r="H1047" s="95" t="s">
        <v>46</v>
      </c>
      <c r="I1047" s="101">
        <v>1880</v>
      </c>
      <c r="J1047" s="101">
        <v>1692</v>
      </c>
      <c r="K1047" s="135">
        <v>1504</v>
      </c>
      <c r="L1047" s="103"/>
      <c r="M1047" s="56" t="s">
        <v>10931</v>
      </c>
      <c r="N1047" s="36" t="s">
        <v>10932</v>
      </c>
    </row>
    <row r="1048" s="8" customFormat="1" ht="39" spans="1:14">
      <c r="A1048" s="93"/>
      <c r="B1048" s="128" t="s">
        <v>218</v>
      </c>
      <c r="C1048" s="93" t="s">
        <v>12941</v>
      </c>
      <c r="D1048" s="94" t="s">
        <v>12942</v>
      </c>
      <c r="E1048" s="94"/>
      <c r="F1048" s="94"/>
      <c r="G1048" s="95" t="s">
        <v>76</v>
      </c>
      <c r="H1048" s="95" t="s">
        <v>46</v>
      </c>
      <c r="I1048" s="129">
        <v>564</v>
      </c>
      <c r="J1048" s="129">
        <v>508</v>
      </c>
      <c r="K1048" s="129">
        <v>451</v>
      </c>
      <c r="L1048" s="103" t="s">
        <v>9697</v>
      </c>
      <c r="M1048" s="56" t="s">
        <v>10931</v>
      </c>
      <c r="N1048" s="36" t="s">
        <v>10932</v>
      </c>
    </row>
    <row r="1049" s="8" customFormat="1" ht="84" spans="1:14">
      <c r="A1049" s="93" t="s">
        <v>12943</v>
      </c>
      <c r="B1049" s="128" t="s">
        <v>218</v>
      </c>
      <c r="C1049" s="93" t="s">
        <v>12944</v>
      </c>
      <c r="D1049" s="94" t="s">
        <v>12945</v>
      </c>
      <c r="E1049" s="94" t="s">
        <v>12946</v>
      </c>
      <c r="F1049" s="94" t="s">
        <v>12947</v>
      </c>
      <c r="G1049" s="95" t="s">
        <v>29</v>
      </c>
      <c r="H1049" s="95" t="s">
        <v>46</v>
      </c>
      <c r="I1049" s="101">
        <v>794</v>
      </c>
      <c r="J1049" s="101">
        <v>715</v>
      </c>
      <c r="K1049" s="135">
        <v>635</v>
      </c>
      <c r="L1049" s="103"/>
      <c r="M1049" s="56" t="s">
        <v>10931</v>
      </c>
      <c r="N1049" s="36" t="s">
        <v>10932</v>
      </c>
    </row>
    <row r="1050" s="8" customFormat="1" ht="39" spans="1:14">
      <c r="A1050" s="93"/>
      <c r="B1050" s="128" t="s">
        <v>218</v>
      </c>
      <c r="C1050" s="93" t="s">
        <v>12948</v>
      </c>
      <c r="D1050" s="94" t="s">
        <v>12949</v>
      </c>
      <c r="E1050" s="94"/>
      <c r="F1050" s="94"/>
      <c r="G1050" s="95" t="s">
        <v>29</v>
      </c>
      <c r="H1050" s="95" t="s">
        <v>46</v>
      </c>
      <c r="I1050" s="129">
        <v>238</v>
      </c>
      <c r="J1050" s="129">
        <v>215</v>
      </c>
      <c r="K1050" s="129">
        <v>191</v>
      </c>
      <c r="L1050" s="103" t="s">
        <v>9697</v>
      </c>
      <c r="M1050" s="56" t="s">
        <v>10931</v>
      </c>
      <c r="N1050" s="36" t="s">
        <v>10932</v>
      </c>
    </row>
    <row r="1051" s="8" customFormat="1" ht="98" spans="1:14">
      <c r="A1051" s="93" t="s">
        <v>12950</v>
      </c>
      <c r="B1051" s="128" t="s">
        <v>218</v>
      </c>
      <c r="C1051" s="93" t="s">
        <v>12951</v>
      </c>
      <c r="D1051" s="94" t="s">
        <v>12952</v>
      </c>
      <c r="E1051" s="94" t="s">
        <v>12953</v>
      </c>
      <c r="F1051" s="94" t="s">
        <v>12954</v>
      </c>
      <c r="G1051" s="95" t="s">
        <v>45</v>
      </c>
      <c r="H1051" s="95" t="s">
        <v>46</v>
      </c>
      <c r="I1051" s="101">
        <v>918</v>
      </c>
      <c r="J1051" s="101">
        <v>826</v>
      </c>
      <c r="K1051" s="135">
        <v>734</v>
      </c>
      <c r="L1051" s="103"/>
      <c r="M1051" s="56" t="s">
        <v>10931</v>
      </c>
      <c r="N1051" s="36" t="s">
        <v>10932</v>
      </c>
    </row>
    <row r="1052" s="8" customFormat="1" ht="39" spans="1:14">
      <c r="A1052" s="93"/>
      <c r="B1052" s="128" t="s">
        <v>218</v>
      </c>
      <c r="C1052" s="93" t="s">
        <v>12955</v>
      </c>
      <c r="D1052" s="94" t="s">
        <v>12956</v>
      </c>
      <c r="E1052" s="94"/>
      <c r="F1052" s="94"/>
      <c r="G1052" s="95" t="s">
        <v>45</v>
      </c>
      <c r="H1052" s="95" t="s">
        <v>46</v>
      </c>
      <c r="I1052" s="129">
        <v>275</v>
      </c>
      <c r="J1052" s="129">
        <v>248</v>
      </c>
      <c r="K1052" s="129">
        <v>220</v>
      </c>
      <c r="L1052" s="103" t="s">
        <v>9697</v>
      </c>
      <c r="M1052" s="56" t="s">
        <v>10931</v>
      </c>
      <c r="N1052" s="36" t="s">
        <v>10932</v>
      </c>
    </row>
    <row r="1053" s="8" customFormat="1" ht="98" spans="1:14">
      <c r="A1053" s="93" t="s">
        <v>12957</v>
      </c>
      <c r="B1053" s="128" t="s">
        <v>218</v>
      </c>
      <c r="C1053" s="93" t="s">
        <v>12958</v>
      </c>
      <c r="D1053" s="94" t="s">
        <v>12959</v>
      </c>
      <c r="E1053" s="94" t="s">
        <v>12960</v>
      </c>
      <c r="F1053" s="94" t="s">
        <v>12961</v>
      </c>
      <c r="G1053" s="95" t="s">
        <v>29</v>
      </c>
      <c r="H1053" s="95" t="s">
        <v>46</v>
      </c>
      <c r="I1053" s="101">
        <v>840</v>
      </c>
      <c r="J1053" s="101">
        <v>756</v>
      </c>
      <c r="K1053" s="135">
        <v>672</v>
      </c>
      <c r="L1053" s="103"/>
      <c r="M1053" s="56" t="s">
        <v>10931</v>
      </c>
      <c r="N1053" s="36" t="s">
        <v>10932</v>
      </c>
    </row>
    <row r="1054" s="8" customFormat="1" ht="39" spans="1:14">
      <c r="A1054" s="93"/>
      <c r="B1054" s="128" t="s">
        <v>218</v>
      </c>
      <c r="C1054" s="93" t="s">
        <v>12962</v>
      </c>
      <c r="D1054" s="94" t="s">
        <v>12963</v>
      </c>
      <c r="E1054" s="94"/>
      <c r="F1054" s="94"/>
      <c r="G1054" s="95" t="s">
        <v>29</v>
      </c>
      <c r="H1054" s="95" t="s">
        <v>46</v>
      </c>
      <c r="I1054" s="129">
        <v>252</v>
      </c>
      <c r="J1054" s="129">
        <v>227</v>
      </c>
      <c r="K1054" s="129">
        <v>202</v>
      </c>
      <c r="L1054" s="103" t="s">
        <v>9697</v>
      </c>
      <c r="M1054" s="56" t="s">
        <v>10931</v>
      </c>
      <c r="N1054" s="36" t="s">
        <v>10932</v>
      </c>
    </row>
    <row r="1055" s="8" customFormat="1" ht="98" spans="1:14">
      <c r="A1055" s="93" t="s">
        <v>12964</v>
      </c>
      <c r="B1055" s="128" t="s">
        <v>218</v>
      </c>
      <c r="C1055" s="93" t="s">
        <v>12965</v>
      </c>
      <c r="D1055" s="94" t="s">
        <v>12966</v>
      </c>
      <c r="E1055" s="94" t="s">
        <v>12967</v>
      </c>
      <c r="F1055" s="94" t="s">
        <v>12927</v>
      </c>
      <c r="G1055" s="95" t="s">
        <v>76</v>
      </c>
      <c r="H1055" s="95" t="s">
        <v>972</v>
      </c>
      <c r="I1055" s="101">
        <v>456</v>
      </c>
      <c r="J1055" s="101">
        <v>410</v>
      </c>
      <c r="K1055" s="135">
        <v>365</v>
      </c>
      <c r="L1055" s="103"/>
      <c r="M1055" s="56" t="s">
        <v>10931</v>
      </c>
      <c r="N1055" s="36" t="s">
        <v>10932</v>
      </c>
    </row>
    <row r="1056" s="8" customFormat="1" ht="39" spans="1:14">
      <c r="A1056" s="93"/>
      <c r="B1056" s="128" t="s">
        <v>218</v>
      </c>
      <c r="C1056" s="93" t="s">
        <v>12968</v>
      </c>
      <c r="D1056" s="94" t="s">
        <v>12969</v>
      </c>
      <c r="E1056" s="94"/>
      <c r="F1056" s="94"/>
      <c r="G1056" s="95" t="s">
        <v>76</v>
      </c>
      <c r="H1056" s="95" t="s">
        <v>972</v>
      </c>
      <c r="I1056" s="129">
        <v>137</v>
      </c>
      <c r="J1056" s="129">
        <v>123</v>
      </c>
      <c r="K1056" s="129">
        <v>110</v>
      </c>
      <c r="L1056" s="103" t="s">
        <v>9697</v>
      </c>
      <c r="M1056" s="56" t="s">
        <v>10931</v>
      </c>
      <c r="N1056" s="36" t="s">
        <v>10932</v>
      </c>
    </row>
    <row r="1057" s="8" customFormat="1" ht="84" spans="1:14">
      <c r="A1057" s="93" t="s">
        <v>12970</v>
      </c>
      <c r="B1057" s="128" t="s">
        <v>218</v>
      </c>
      <c r="C1057" s="93" t="s">
        <v>12971</v>
      </c>
      <c r="D1057" s="94" t="s">
        <v>12972</v>
      </c>
      <c r="E1057" s="94" t="s">
        <v>12973</v>
      </c>
      <c r="F1057" s="94" t="s">
        <v>12947</v>
      </c>
      <c r="G1057" s="95" t="s">
        <v>45</v>
      </c>
      <c r="H1057" s="95" t="s">
        <v>46</v>
      </c>
      <c r="I1057" s="101">
        <v>800</v>
      </c>
      <c r="J1057" s="101">
        <v>720</v>
      </c>
      <c r="K1057" s="135">
        <v>640</v>
      </c>
      <c r="L1057" s="103"/>
      <c r="M1057" s="56" t="s">
        <v>10931</v>
      </c>
      <c r="N1057" s="36" t="s">
        <v>10932</v>
      </c>
    </row>
    <row r="1058" s="8" customFormat="1" ht="39" spans="1:14">
      <c r="A1058" s="93"/>
      <c r="B1058" s="128" t="s">
        <v>218</v>
      </c>
      <c r="C1058" s="93" t="s">
        <v>12974</v>
      </c>
      <c r="D1058" s="94" t="s">
        <v>12975</v>
      </c>
      <c r="E1058" s="94"/>
      <c r="F1058" s="94"/>
      <c r="G1058" s="95" t="s">
        <v>45</v>
      </c>
      <c r="H1058" s="95" t="s">
        <v>46</v>
      </c>
      <c r="I1058" s="129">
        <v>240</v>
      </c>
      <c r="J1058" s="129">
        <v>216</v>
      </c>
      <c r="K1058" s="129">
        <v>192</v>
      </c>
      <c r="L1058" s="103" t="s">
        <v>9697</v>
      </c>
      <c r="M1058" s="56" t="s">
        <v>10931</v>
      </c>
      <c r="N1058" s="36" t="s">
        <v>10932</v>
      </c>
    </row>
    <row r="1059" s="8" customFormat="1" ht="98" spans="1:14">
      <c r="A1059" s="93" t="s">
        <v>12976</v>
      </c>
      <c r="B1059" s="128" t="s">
        <v>218</v>
      </c>
      <c r="C1059" s="93" t="s">
        <v>12977</v>
      </c>
      <c r="D1059" s="94" t="s">
        <v>12978</v>
      </c>
      <c r="E1059" s="94" t="s">
        <v>12979</v>
      </c>
      <c r="F1059" s="94" t="s">
        <v>12583</v>
      </c>
      <c r="G1059" s="95" t="s">
        <v>76</v>
      </c>
      <c r="H1059" s="95" t="s">
        <v>46</v>
      </c>
      <c r="I1059" s="101">
        <v>675</v>
      </c>
      <c r="J1059" s="101">
        <v>608</v>
      </c>
      <c r="K1059" s="135">
        <v>540</v>
      </c>
      <c r="L1059" s="103"/>
      <c r="M1059" s="56" t="s">
        <v>10931</v>
      </c>
      <c r="N1059" s="36" t="s">
        <v>10932</v>
      </c>
    </row>
    <row r="1060" s="8" customFormat="1" ht="39" spans="1:14">
      <c r="A1060" s="93"/>
      <c r="B1060" s="128" t="s">
        <v>218</v>
      </c>
      <c r="C1060" s="93" t="s">
        <v>12980</v>
      </c>
      <c r="D1060" s="94" t="s">
        <v>12981</v>
      </c>
      <c r="E1060" s="94"/>
      <c r="F1060" s="94"/>
      <c r="G1060" s="95" t="s">
        <v>76</v>
      </c>
      <c r="H1060" s="95" t="s">
        <v>46</v>
      </c>
      <c r="I1060" s="129">
        <v>203</v>
      </c>
      <c r="J1060" s="129">
        <v>182</v>
      </c>
      <c r="K1060" s="129">
        <v>162</v>
      </c>
      <c r="L1060" s="103" t="s">
        <v>9697</v>
      </c>
      <c r="M1060" s="56" t="s">
        <v>10931</v>
      </c>
      <c r="N1060" s="36" t="s">
        <v>10932</v>
      </c>
    </row>
    <row r="1061" s="8" customFormat="1" ht="98" spans="1:14">
      <c r="A1061" s="93" t="s">
        <v>12982</v>
      </c>
      <c r="B1061" s="128" t="s">
        <v>218</v>
      </c>
      <c r="C1061" s="93" t="s">
        <v>12983</v>
      </c>
      <c r="D1061" s="94" t="s">
        <v>12984</v>
      </c>
      <c r="E1061" s="94" t="s">
        <v>12985</v>
      </c>
      <c r="F1061" s="94" t="s">
        <v>12986</v>
      </c>
      <c r="G1061" s="95" t="s">
        <v>76</v>
      </c>
      <c r="H1061" s="95" t="s">
        <v>46</v>
      </c>
      <c r="I1061" s="101">
        <v>1604</v>
      </c>
      <c r="J1061" s="101">
        <v>1444</v>
      </c>
      <c r="K1061" s="135">
        <v>1283</v>
      </c>
      <c r="L1061" s="103"/>
      <c r="M1061" s="56" t="s">
        <v>10931</v>
      </c>
      <c r="N1061" s="36" t="s">
        <v>10932</v>
      </c>
    </row>
    <row r="1062" s="8" customFormat="1" ht="39" spans="1:14">
      <c r="A1062" s="93"/>
      <c r="B1062" s="128" t="s">
        <v>218</v>
      </c>
      <c r="C1062" s="93" t="s">
        <v>12987</v>
      </c>
      <c r="D1062" s="94" t="s">
        <v>12988</v>
      </c>
      <c r="E1062" s="94"/>
      <c r="F1062" s="94"/>
      <c r="G1062" s="95" t="s">
        <v>76</v>
      </c>
      <c r="H1062" s="95" t="s">
        <v>46</v>
      </c>
      <c r="I1062" s="129">
        <v>481</v>
      </c>
      <c r="J1062" s="129">
        <v>433</v>
      </c>
      <c r="K1062" s="129">
        <v>385</v>
      </c>
      <c r="L1062" s="103" t="s">
        <v>9697</v>
      </c>
      <c r="M1062" s="56" t="s">
        <v>10931</v>
      </c>
      <c r="N1062" s="36" t="s">
        <v>10932</v>
      </c>
    </row>
    <row r="1063" s="8" customFormat="1" ht="98" spans="1:14">
      <c r="A1063" s="93" t="s">
        <v>12989</v>
      </c>
      <c r="B1063" s="128" t="s">
        <v>218</v>
      </c>
      <c r="C1063" s="93" t="s">
        <v>12990</v>
      </c>
      <c r="D1063" s="94" t="s">
        <v>12991</v>
      </c>
      <c r="E1063" s="94" t="s">
        <v>12992</v>
      </c>
      <c r="F1063" s="94" t="s">
        <v>12993</v>
      </c>
      <c r="G1063" s="95" t="s">
        <v>45</v>
      </c>
      <c r="H1063" s="95" t="s">
        <v>46</v>
      </c>
      <c r="I1063" s="101">
        <v>1604</v>
      </c>
      <c r="J1063" s="101">
        <v>1444</v>
      </c>
      <c r="K1063" s="135">
        <v>1283</v>
      </c>
      <c r="L1063" s="103"/>
      <c r="M1063" s="56" t="s">
        <v>10931</v>
      </c>
      <c r="N1063" s="36" t="s">
        <v>10932</v>
      </c>
    </row>
    <row r="1064" s="8" customFormat="1" ht="39" spans="1:14">
      <c r="A1064" s="93"/>
      <c r="B1064" s="128" t="s">
        <v>218</v>
      </c>
      <c r="C1064" s="93" t="s">
        <v>12994</v>
      </c>
      <c r="D1064" s="94" t="s">
        <v>12995</v>
      </c>
      <c r="E1064" s="94"/>
      <c r="F1064" s="94"/>
      <c r="G1064" s="95" t="s">
        <v>45</v>
      </c>
      <c r="H1064" s="95" t="s">
        <v>46</v>
      </c>
      <c r="I1064" s="129">
        <v>481</v>
      </c>
      <c r="J1064" s="129">
        <v>433</v>
      </c>
      <c r="K1064" s="129">
        <v>385</v>
      </c>
      <c r="L1064" s="103" t="s">
        <v>9697</v>
      </c>
      <c r="M1064" s="56" t="s">
        <v>10931</v>
      </c>
      <c r="N1064" s="36" t="s">
        <v>10932</v>
      </c>
    </row>
    <row r="1065" s="8" customFormat="1" ht="98" spans="1:14">
      <c r="A1065" s="93" t="s">
        <v>12996</v>
      </c>
      <c r="B1065" s="128" t="s">
        <v>218</v>
      </c>
      <c r="C1065" s="93" t="s">
        <v>12997</v>
      </c>
      <c r="D1065" s="94" t="s">
        <v>12998</v>
      </c>
      <c r="E1065" s="94" t="s">
        <v>12999</v>
      </c>
      <c r="F1065" s="94" t="s">
        <v>12920</v>
      </c>
      <c r="G1065" s="95" t="s">
        <v>76</v>
      </c>
      <c r="H1065" s="95" t="s">
        <v>46</v>
      </c>
      <c r="I1065" s="101">
        <v>2522</v>
      </c>
      <c r="J1065" s="101">
        <v>2270</v>
      </c>
      <c r="K1065" s="135">
        <v>2018</v>
      </c>
      <c r="L1065" s="103"/>
      <c r="M1065" s="56" t="s">
        <v>10931</v>
      </c>
      <c r="N1065" s="36" t="s">
        <v>10932</v>
      </c>
    </row>
    <row r="1066" s="8" customFormat="1" ht="39" spans="1:14">
      <c r="A1066" s="93"/>
      <c r="B1066" s="128" t="s">
        <v>218</v>
      </c>
      <c r="C1066" s="93" t="s">
        <v>13000</v>
      </c>
      <c r="D1066" s="94" t="s">
        <v>13001</v>
      </c>
      <c r="E1066" s="94"/>
      <c r="F1066" s="94"/>
      <c r="G1066" s="95" t="s">
        <v>76</v>
      </c>
      <c r="H1066" s="95" t="s">
        <v>46</v>
      </c>
      <c r="I1066" s="129">
        <v>757</v>
      </c>
      <c r="J1066" s="129">
        <v>681</v>
      </c>
      <c r="K1066" s="129">
        <v>605</v>
      </c>
      <c r="L1066" s="103" t="s">
        <v>9697</v>
      </c>
      <c r="M1066" s="56" t="s">
        <v>10931</v>
      </c>
      <c r="N1066" s="36" t="s">
        <v>10932</v>
      </c>
    </row>
    <row r="1067" s="8" customFormat="1" ht="98" spans="1:14">
      <c r="A1067" s="93" t="s">
        <v>4718</v>
      </c>
      <c r="B1067" s="128" t="s">
        <v>218</v>
      </c>
      <c r="C1067" s="93" t="s">
        <v>13002</v>
      </c>
      <c r="D1067" s="94" t="s">
        <v>13003</v>
      </c>
      <c r="E1067" s="94" t="s">
        <v>13004</v>
      </c>
      <c r="F1067" s="94" t="s">
        <v>13005</v>
      </c>
      <c r="G1067" s="95" t="s">
        <v>76</v>
      </c>
      <c r="H1067" s="95" t="s">
        <v>46</v>
      </c>
      <c r="I1067" s="101">
        <v>2738</v>
      </c>
      <c r="J1067" s="101">
        <v>2464</v>
      </c>
      <c r="K1067" s="135">
        <v>2190</v>
      </c>
      <c r="L1067" s="103"/>
      <c r="M1067" s="56" t="s">
        <v>10931</v>
      </c>
      <c r="N1067" s="36" t="s">
        <v>10932</v>
      </c>
    </row>
    <row r="1068" s="8" customFormat="1" ht="39" spans="1:14">
      <c r="A1068" s="93"/>
      <c r="B1068" s="128" t="s">
        <v>218</v>
      </c>
      <c r="C1068" s="93" t="s">
        <v>13006</v>
      </c>
      <c r="D1068" s="94" t="s">
        <v>13007</v>
      </c>
      <c r="E1068" s="94"/>
      <c r="F1068" s="94"/>
      <c r="G1068" s="95" t="s">
        <v>76</v>
      </c>
      <c r="H1068" s="95" t="s">
        <v>46</v>
      </c>
      <c r="I1068" s="129">
        <v>821</v>
      </c>
      <c r="J1068" s="129">
        <v>739</v>
      </c>
      <c r="K1068" s="129">
        <v>657</v>
      </c>
      <c r="L1068" s="103" t="s">
        <v>9697</v>
      </c>
      <c r="M1068" s="56" t="s">
        <v>10931</v>
      </c>
      <c r="N1068" s="36" t="s">
        <v>10932</v>
      </c>
    </row>
    <row r="1069" s="8" customFormat="1" ht="112" spans="1:14">
      <c r="A1069" s="93" t="s">
        <v>13008</v>
      </c>
      <c r="B1069" s="128" t="s">
        <v>218</v>
      </c>
      <c r="C1069" s="93" t="s">
        <v>13009</v>
      </c>
      <c r="D1069" s="94" t="s">
        <v>13010</v>
      </c>
      <c r="E1069" s="94" t="s">
        <v>13011</v>
      </c>
      <c r="F1069" s="94" t="s">
        <v>13012</v>
      </c>
      <c r="G1069" s="95" t="s">
        <v>76</v>
      </c>
      <c r="H1069" s="95" t="s">
        <v>46</v>
      </c>
      <c r="I1069" s="101">
        <v>2463</v>
      </c>
      <c r="J1069" s="101">
        <v>2217</v>
      </c>
      <c r="K1069" s="135">
        <v>1970</v>
      </c>
      <c r="L1069" s="103"/>
      <c r="M1069" s="56" t="s">
        <v>10931</v>
      </c>
      <c r="N1069" s="36" t="s">
        <v>10932</v>
      </c>
    </row>
    <row r="1070" s="8" customFormat="1" ht="39" spans="1:14">
      <c r="A1070" s="93"/>
      <c r="B1070" s="128" t="s">
        <v>218</v>
      </c>
      <c r="C1070" s="93" t="s">
        <v>13013</v>
      </c>
      <c r="D1070" s="94" t="s">
        <v>13014</v>
      </c>
      <c r="E1070" s="94"/>
      <c r="F1070" s="94"/>
      <c r="G1070" s="95" t="s">
        <v>76</v>
      </c>
      <c r="H1070" s="95" t="s">
        <v>46</v>
      </c>
      <c r="I1070" s="129">
        <v>739</v>
      </c>
      <c r="J1070" s="129">
        <v>665</v>
      </c>
      <c r="K1070" s="129">
        <v>591</v>
      </c>
      <c r="L1070" s="103" t="s">
        <v>9697</v>
      </c>
      <c r="M1070" s="56" t="s">
        <v>10931</v>
      </c>
      <c r="N1070" s="36" t="s">
        <v>10932</v>
      </c>
    </row>
    <row r="1071" s="8" customFormat="1" ht="112" spans="1:14">
      <c r="A1071" s="93" t="s">
        <v>13015</v>
      </c>
      <c r="B1071" s="128" t="s">
        <v>218</v>
      </c>
      <c r="C1071" s="93" t="s">
        <v>13016</v>
      </c>
      <c r="D1071" s="94" t="s">
        <v>13017</v>
      </c>
      <c r="E1071" s="94" t="s">
        <v>13018</v>
      </c>
      <c r="F1071" s="94" t="s">
        <v>13012</v>
      </c>
      <c r="G1071" s="95" t="s">
        <v>76</v>
      </c>
      <c r="H1071" s="95" t="s">
        <v>46</v>
      </c>
      <c r="I1071" s="101">
        <v>3202</v>
      </c>
      <c r="J1071" s="101">
        <v>2882</v>
      </c>
      <c r="K1071" s="135">
        <v>2562</v>
      </c>
      <c r="L1071" s="103" t="s">
        <v>13019</v>
      </c>
      <c r="M1071" s="56" t="s">
        <v>10931</v>
      </c>
      <c r="N1071" s="36" t="s">
        <v>10932</v>
      </c>
    </row>
    <row r="1072" s="8" customFormat="1" ht="39" spans="1:14">
      <c r="A1072" s="93"/>
      <c r="B1072" s="128" t="s">
        <v>218</v>
      </c>
      <c r="C1072" s="93" t="s">
        <v>13020</v>
      </c>
      <c r="D1072" s="94" t="s">
        <v>13021</v>
      </c>
      <c r="E1072" s="94"/>
      <c r="F1072" s="94"/>
      <c r="G1072" s="95" t="s">
        <v>76</v>
      </c>
      <c r="H1072" s="95" t="s">
        <v>46</v>
      </c>
      <c r="I1072" s="129">
        <v>961</v>
      </c>
      <c r="J1072" s="129">
        <v>865</v>
      </c>
      <c r="K1072" s="129">
        <v>769</v>
      </c>
      <c r="L1072" s="103" t="s">
        <v>9697</v>
      </c>
      <c r="M1072" s="56" t="s">
        <v>10931</v>
      </c>
      <c r="N1072" s="36" t="s">
        <v>10932</v>
      </c>
    </row>
    <row r="1073" s="8" customFormat="1" ht="84" spans="1:14">
      <c r="A1073" s="93" t="s">
        <v>13022</v>
      </c>
      <c r="B1073" s="128" t="s">
        <v>218</v>
      </c>
      <c r="C1073" s="93" t="s">
        <v>13023</v>
      </c>
      <c r="D1073" s="94" t="s">
        <v>13024</v>
      </c>
      <c r="E1073" s="94" t="s">
        <v>13025</v>
      </c>
      <c r="F1073" s="94" t="s">
        <v>12905</v>
      </c>
      <c r="G1073" s="95" t="s">
        <v>76</v>
      </c>
      <c r="H1073" s="95" t="s">
        <v>46</v>
      </c>
      <c r="I1073" s="101">
        <v>1945</v>
      </c>
      <c r="J1073" s="101">
        <v>1751</v>
      </c>
      <c r="K1073" s="135">
        <v>1556</v>
      </c>
      <c r="L1073" s="103" t="s">
        <v>13026</v>
      </c>
      <c r="M1073" s="56" t="s">
        <v>10931</v>
      </c>
      <c r="N1073" s="36" t="s">
        <v>10932</v>
      </c>
    </row>
    <row r="1074" s="8" customFormat="1" ht="39" spans="1:14">
      <c r="A1074" s="93"/>
      <c r="B1074" s="128" t="s">
        <v>218</v>
      </c>
      <c r="C1074" s="93" t="s">
        <v>13027</v>
      </c>
      <c r="D1074" s="94" t="s">
        <v>13028</v>
      </c>
      <c r="E1074" s="94"/>
      <c r="F1074" s="94"/>
      <c r="G1074" s="95" t="s">
        <v>76</v>
      </c>
      <c r="H1074" s="95" t="s">
        <v>46</v>
      </c>
      <c r="I1074" s="129">
        <v>584</v>
      </c>
      <c r="J1074" s="129">
        <v>525</v>
      </c>
      <c r="K1074" s="129">
        <v>467</v>
      </c>
      <c r="L1074" s="103" t="s">
        <v>9697</v>
      </c>
      <c r="M1074" s="56" t="s">
        <v>10931</v>
      </c>
      <c r="N1074" s="36" t="s">
        <v>10932</v>
      </c>
    </row>
    <row r="1075" s="8" customFormat="1" ht="98" spans="1:14">
      <c r="A1075" s="93" t="s">
        <v>13029</v>
      </c>
      <c r="B1075" s="128" t="s">
        <v>218</v>
      </c>
      <c r="C1075" s="93" t="s">
        <v>13030</v>
      </c>
      <c r="D1075" s="94" t="s">
        <v>13031</v>
      </c>
      <c r="E1075" s="94" t="s">
        <v>13032</v>
      </c>
      <c r="F1075" s="94" t="s">
        <v>13033</v>
      </c>
      <c r="G1075" s="95" t="s">
        <v>76</v>
      </c>
      <c r="H1075" s="95" t="s">
        <v>46</v>
      </c>
      <c r="I1075" s="101">
        <v>1730</v>
      </c>
      <c r="J1075" s="101">
        <v>1557</v>
      </c>
      <c r="K1075" s="135">
        <v>1384</v>
      </c>
      <c r="L1075" s="103"/>
      <c r="M1075" s="56" t="s">
        <v>10931</v>
      </c>
      <c r="N1075" s="36" t="s">
        <v>10932</v>
      </c>
    </row>
    <row r="1076" s="8" customFormat="1" ht="39" spans="1:14">
      <c r="A1076" s="93"/>
      <c r="B1076" s="128" t="s">
        <v>218</v>
      </c>
      <c r="C1076" s="93" t="s">
        <v>13034</v>
      </c>
      <c r="D1076" s="94" t="s">
        <v>13035</v>
      </c>
      <c r="E1076" s="94"/>
      <c r="F1076" s="94"/>
      <c r="G1076" s="95" t="s">
        <v>76</v>
      </c>
      <c r="H1076" s="95" t="s">
        <v>46</v>
      </c>
      <c r="I1076" s="129">
        <v>519</v>
      </c>
      <c r="J1076" s="129">
        <v>467</v>
      </c>
      <c r="K1076" s="129">
        <v>415</v>
      </c>
      <c r="L1076" s="103" t="s">
        <v>9697</v>
      </c>
      <c r="M1076" s="56" t="s">
        <v>10931</v>
      </c>
      <c r="N1076" s="36" t="s">
        <v>10932</v>
      </c>
    </row>
    <row r="1077" s="8" customFormat="1" ht="112" spans="1:14">
      <c r="A1077" s="93" t="s">
        <v>13036</v>
      </c>
      <c r="B1077" s="128" t="s">
        <v>218</v>
      </c>
      <c r="C1077" s="93" t="s">
        <v>13037</v>
      </c>
      <c r="D1077" s="94" t="s">
        <v>13038</v>
      </c>
      <c r="E1077" s="94" t="s">
        <v>13039</v>
      </c>
      <c r="F1077" s="94" t="s">
        <v>13040</v>
      </c>
      <c r="G1077" s="95" t="s">
        <v>76</v>
      </c>
      <c r="H1077" s="95" t="s">
        <v>46</v>
      </c>
      <c r="I1077" s="101">
        <v>1950</v>
      </c>
      <c r="J1077" s="101">
        <v>1755</v>
      </c>
      <c r="K1077" s="135">
        <v>1560</v>
      </c>
      <c r="L1077" s="103"/>
      <c r="M1077" s="56" t="s">
        <v>10931</v>
      </c>
      <c r="N1077" s="36" t="s">
        <v>10932</v>
      </c>
    </row>
    <row r="1078" s="8" customFormat="1" ht="39" spans="1:14">
      <c r="A1078" s="93"/>
      <c r="B1078" s="128" t="s">
        <v>218</v>
      </c>
      <c r="C1078" s="93" t="s">
        <v>13041</v>
      </c>
      <c r="D1078" s="94" t="s">
        <v>13042</v>
      </c>
      <c r="E1078" s="94"/>
      <c r="F1078" s="94"/>
      <c r="G1078" s="95" t="s">
        <v>76</v>
      </c>
      <c r="H1078" s="95" t="s">
        <v>46</v>
      </c>
      <c r="I1078" s="129">
        <v>585</v>
      </c>
      <c r="J1078" s="129">
        <v>527</v>
      </c>
      <c r="K1078" s="129">
        <v>468</v>
      </c>
      <c r="L1078" s="103" t="s">
        <v>9697</v>
      </c>
      <c r="M1078" s="56" t="s">
        <v>10931</v>
      </c>
      <c r="N1078" s="36" t="s">
        <v>10932</v>
      </c>
    </row>
    <row r="1079" s="8" customFormat="1" ht="84" spans="1:14">
      <c r="A1079" s="93" t="s">
        <v>13043</v>
      </c>
      <c r="B1079" s="128" t="s">
        <v>218</v>
      </c>
      <c r="C1079" s="93" t="s">
        <v>13044</v>
      </c>
      <c r="D1079" s="94" t="s">
        <v>13045</v>
      </c>
      <c r="E1079" s="94" t="s">
        <v>13046</v>
      </c>
      <c r="F1079" s="94" t="s">
        <v>13047</v>
      </c>
      <c r="G1079" s="95" t="s">
        <v>45</v>
      </c>
      <c r="H1079" s="95" t="s">
        <v>46</v>
      </c>
      <c r="I1079" s="101">
        <v>1380</v>
      </c>
      <c r="J1079" s="101">
        <v>1242</v>
      </c>
      <c r="K1079" s="135">
        <v>1104</v>
      </c>
      <c r="L1079" s="103"/>
      <c r="M1079" s="56" t="s">
        <v>10931</v>
      </c>
      <c r="N1079" s="36" t="s">
        <v>10932</v>
      </c>
    </row>
    <row r="1080" s="8" customFormat="1" ht="39" spans="1:14">
      <c r="A1080" s="93"/>
      <c r="B1080" s="128" t="s">
        <v>218</v>
      </c>
      <c r="C1080" s="93" t="s">
        <v>13048</v>
      </c>
      <c r="D1080" s="94" t="s">
        <v>13049</v>
      </c>
      <c r="E1080" s="94"/>
      <c r="F1080" s="94"/>
      <c r="G1080" s="95" t="s">
        <v>45</v>
      </c>
      <c r="H1080" s="95" t="s">
        <v>46</v>
      </c>
      <c r="I1080" s="129">
        <v>414</v>
      </c>
      <c r="J1080" s="129">
        <v>373</v>
      </c>
      <c r="K1080" s="129">
        <v>331</v>
      </c>
      <c r="L1080" s="103" t="s">
        <v>9697</v>
      </c>
      <c r="M1080" s="56" t="s">
        <v>10931</v>
      </c>
      <c r="N1080" s="36" t="s">
        <v>10932</v>
      </c>
    </row>
    <row r="1081" s="8" customFormat="1" ht="98" spans="1:14">
      <c r="A1081" s="93" t="s">
        <v>13050</v>
      </c>
      <c r="B1081" s="128" t="s">
        <v>218</v>
      </c>
      <c r="C1081" s="93" t="s">
        <v>13051</v>
      </c>
      <c r="D1081" s="94" t="s">
        <v>13052</v>
      </c>
      <c r="E1081" s="94" t="s">
        <v>13053</v>
      </c>
      <c r="F1081" s="94" t="s">
        <v>13054</v>
      </c>
      <c r="G1081" s="95" t="s">
        <v>29</v>
      </c>
      <c r="H1081" s="95" t="s">
        <v>46</v>
      </c>
      <c r="I1081" s="101">
        <v>2000</v>
      </c>
      <c r="J1081" s="101">
        <v>1800</v>
      </c>
      <c r="K1081" s="135">
        <v>1600</v>
      </c>
      <c r="L1081" s="103"/>
      <c r="M1081" s="56" t="s">
        <v>10931</v>
      </c>
      <c r="N1081" s="36" t="s">
        <v>10932</v>
      </c>
    </row>
    <row r="1082" s="8" customFormat="1" ht="39" spans="1:14">
      <c r="A1082" s="93"/>
      <c r="B1082" s="128" t="s">
        <v>218</v>
      </c>
      <c r="C1082" s="93" t="s">
        <v>13055</v>
      </c>
      <c r="D1082" s="94" t="s">
        <v>13056</v>
      </c>
      <c r="E1082" s="94"/>
      <c r="F1082" s="94"/>
      <c r="G1082" s="95" t="s">
        <v>29</v>
      </c>
      <c r="H1082" s="95" t="s">
        <v>46</v>
      </c>
      <c r="I1082" s="129">
        <v>600</v>
      </c>
      <c r="J1082" s="129">
        <v>540</v>
      </c>
      <c r="K1082" s="129">
        <v>480</v>
      </c>
      <c r="L1082" s="103" t="s">
        <v>9697</v>
      </c>
      <c r="M1082" s="56" t="s">
        <v>10931</v>
      </c>
      <c r="N1082" s="36" t="s">
        <v>10932</v>
      </c>
    </row>
    <row r="1083" s="8" customFormat="1" ht="84" spans="1:14">
      <c r="A1083" s="93" t="s">
        <v>13057</v>
      </c>
      <c r="B1083" s="128" t="s">
        <v>218</v>
      </c>
      <c r="C1083" s="93" t="s">
        <v>13058</v>
      </c>
      <c r="D1083" s="94" t="s">
        <v>13059</v>
      </c>
      <c r="E1083" s="94" t="s">
        <v>13060</v>
      </c>
      <c r="F1083" s="94" t="s">
        <v>13061</v>
      </c>
      <c r="G1083" s="95" t="s">
        <v>29</v>
      </c>
      <c r="H1083" s="95" t="s">
        <v>46</v>
      </c>
      <c r="I1083" s="101">
        <v>420</v>
      </c>
      <c r="J1083" s="101">
        <v>378</v>
      </c>
      <c r="K1083" s="135">
        <v>336</v>
      </c>
      <c r="L1083" s="103"/>
      <c r="M1083" s="56" t="s">
        <v>10931</v>
      </c>
      <c r="N1083" s="36" t="s">
        <v>10932</v>
      </c>
    </row>
    <row r="1084" s="8" customFormat="1" ht="39" spans="1:14">
      <c r="A1084" s="93"/>
      <c r="B1084" s="128" t="s">
        <v>218</v>
      </c>
      <c r="C1084" s="93" t="s">
        <v>13062</v>
      </c>
      <c r="D1084" s="94" t="s">
        <v>13063</v>
      </c>
      <c r="E1084" s="94"/>
      <c r="F1084" s="94"/>
      <c r="G1084" s="95" t="s">
        <v>29</v>
      </c>
      <c r="H1084" s="95" t="s">
        <v>46</v>
      </c>
      <c r="I1084" s="129">
        <v>126</v>
      </c>
      <c r="J1084" s="129">
        <v>113</v>
      </c>
      <c r="K1084" s="129">
        <v>101</v>
      </c>
      <c r="L1084" s="103" t="s">
        <v>9697</v>
      </c>
      <c r="M1084" s="56" t="s">
        <v>10931</v>
      </c>
      <c r="N1084" s="36" t="s">
        <v>10932</v>
      </c>
    </row>
    <row r="1085" s="8" customFormat="1" ht="84" spans="1:14">
      <c r="A1085" s="93" t="s">
        <v>13064</v>
      </c>
      <c r="B1085" s="128" t="s">
        <v>218</v>
      </c>
      <c r="C1085" s="93" t="s">
        <v>13065</v>
      </c>
      <c r="D1085" s="94" t="s">
        <v>13066</v>
      </c>
      <c r="E1085" s="94" t="s">
        <v>13067</v>
      </c>
      <c r="F1085" s="94" t="s">
        <v>13068</v>
      </c>
      <c r="G1085" s="95" t="s">
        <v>76</v>
      </c>
      <c r="H1085" s="95" t="s">
        <v>46</v>
      </c>
      <c r="I1085" s="101">
        <v>1107</v>
      </c>
      <c r="J1085" s="101">
        <v>996</v>
      </c>
      <c r="K1085" s="135">
        <v>886</v>
      </c>
      <c r="L1085" s="103"/>
      <c r="M1085" s="56" t="s">
        <v>10931</v>
      </c>
      <c r="N1085" s="36" t="s">
        <v>10932</v>
      </c>
    </row>
    <row r="1086" s="8" customFormat="1" ht="39" spans="1:14">
      <c r="A1086" s="93"/>
      <c r="B1086" s="128" t="s">
        <v>218</v>
      </c>
      <c r="C1086" s="93" t="s">
        <v>13069</v>
      </c>
      <c r="D1086" s="94" t="s">
        <v>13070</v>
      </c>
      <c r="E1086" s="94"/>
      <c r="F1086" s="94"/>
      <c r="G1086" s="95" t="s">
        <v>76</v>
      </c>
      <c r="H1086" s="95" t="s">
        <v>46</v>
      </c>
      <c r="I1086" s="129">
        <v>332</v>
      </c>
      <c r="J1086" s="129">
        <v>299</v>
      </c>
      <c r="K1086" s="129">
        <v>266</v>
      </c>
      <c r="L1086" s="103" t="s">
        <v>9697</v>
      </c>
      <c r="M1086" s="56" t="s">
        <v>10931</v>
      </c>
      <c r="N1086" s="36" t="s">
        <v>10932</v>
      </c>
    </row>
    <row r="1087" s="8" customFormat="1" ht="98" spans="1:14">
      <c r="A1087" s="93" t="s">
        <v>13071</v>
      </c>
      <c r="B1087" s="128" t="s">
        <v>218</v>
      </c>
      <c r="C1087" s="93" t="s">
        <v>13072</v>
      </c>
      <c r="D1087" s="94" t="s">
        <v>13073</v>
      </c>
      <c r="E1087" s="94" t="s">
        <v>13074</v>
      </c>
      <c r="F1087" s="94" t="s">
        <v>13075</v>
      </c>
      <c r="G1087" s="95" t="s">
        <v>76</v>
      </c>
      <c r="H1087" s="95" t="s">
        <v>46</v>
      </c>
      <c r="I1087" s="101">
        <v>494</v>
      </c>
      <c r="J1087" s="101">
        <v>445</v>
      </c>
      <c r="K1087" s="135">
        <v>395</v>
      </c>
      <c r="L1087" s="103" t="s">
        <v>13076</v>
      </c>
      <c r="M1087" s="56" t="s">
        <v>10931</v>
      </c>
      <c r="N1087" s="36" t="s">
        <v>10932</v>
      </c>
    </row>
    <row r="1088" s="8" customFormat="1" ht="42" spans="1:14">
      <c r="A1088" s="93"/>
      <c r="B1088" s="128" t="s">
        <v>218</v>
      </c>
      <c r="C1088" s="93" t="s">
        <v>13077</v>
      </c>
      <c r="D1088" s="94" t="s">
        <v>13078</v>
      </c>
      <c r="E1088" s="94"/>
      <c r="F1088" s="94"/>
      <c r="G1088" s="95" t="s">
        <v>76</v>
      </c>
      <c r="H1088" s="95" t="s">
        <v>46</v>
      </c>
      <c r="I1088" s="129">
        <v>148</v>
      </c>
      <c r="J1088" s="129">
        <v>134</v>
      </c>
      <c r="K1088" s="129">
        <v>119</v>
      </c>
      <c r="L1088" s="103" t="s">
        <v>9697</v>
      </c>
      <c r="M1088" s="56" t="s">
        <v>10931</v>
      </c>
      <c r="N1088" s="36" t="s">
        <v>10932</v>
      </c>
    </row>
    <row r="1089" s="8" customFormat="1" ht="42" spans="1:14">
      <c r="A1089" s="93"/>
      <c r="B1089" s="128" t="s">
        <v>218</v>
      </c>
      <c r="C1089" s="93" t="s">
        <v>13079</v>
      </c>
      <c r="D1089" s="94" t="s">
        <v>13080</v>
      </c>
      <c r="E1089" s="94"/>
      <c r="F1089" s="94"/>
      <c r="G1089" s="95" t="s">
        <v>76</v>
      </c>
      <c r="H1089" s="95" t="s">
        <v>46</v>
      </c>
      <c r="I1089" s="101">
        <v>99</v>
      </c>
      <c r="J1089" s="101">
        <v>89</v>
      </c>
      <c r="K1089" s="135">
        <v>79</v>
      </c>
      <c r="L1089" s="103"/>
      <c r="M1089" s="56" t="s">
        <v>10931</v>
      </c>
      <c r="N1089" s="36" t="s">
        <v>10932</v>
      </c>
    </row>
    <row r="1090" s="8" customFormat="1" ht="98" spans="1:14">
      <c r="A1090" s="93" t="s">
        <v>13081</v>
      </c>
      <c r="B1090" s="128" t="s">
        <v>218</v>
      </c>
      <c r="C1090" s="93" t="s">
        <v>13082</v>
      </c>
      <c r="D1090" s="94" t="s">
        <v>13083</v>
      </c>
      <c r="E1090" s="94" t="s">
        <v>13084</v>
      </c>
      <c r="F1090" s="94" t="s">
        <v>13085</v>
      </c>
      <c r="G1090" s="95" t="s">
        <v>76</v>
      </c>
      <c r="H1090" s="95" t="s">
        <v>46</v>
      </c>
      <c r="I1090" s="101">
        <v>450</v>
      </c>
      <c r="J1090" s="101">
        <v>405</v>
      </c>
      <c r="K1090" s="135">
        <v>360</v>
      </c>
      <c r="L1090" s="103"/>
      <c r="M1090" s="56" t="s">
        <v>10931</v>
      </c>
      <c r="N1090" s="36" t="s">
        <v>10932</v>
      </c>
    </row>
    <row r="1091" s="8" customFormat="1" ht="39" spans="1:14">
      <c r="A1091" s="93"/>
      <c r="B1091" s="128" t="s">
        <v>218</v>
      </c>
      <c r="C1091" s="93" t="s">
        <v>13086</v>
      </c>
      <c r="D1091" s="94" t="s">
        <v>13087</v>
      </c>
      <c r="E1091" s="94"/>
      <c r="F1091" s="94"/>
      <c r="G1091" s="95" t="s">
        <v>76</v>
      </c>
      <c r="H1091" s="95" t="s">
        <v>46</v>
      </c>
      <c r="I1091" s="129">
        <v>135</v>
      </c>
      <c r="J1091" s="129">
        <v>122</v>
      </c>
      <c r="K1091" s="129">
        <v>108</v>
      </c>
      <c r="L1091" s="103" t="s">
        <v>9697</v>
      </c>
      <c r="M1091" s="56" t="s">
        <v>10931</v>
      </c>
      <c r="N1091" s="36" t="s">
        <v>10932</v>
      </c>
    </row>
    <row r="1092" s="8" customFormat="1" ht="84" spans="1:14">
      <c r="A1092" s="93" t="s">
        <v>13088</v>
      </c>
      <c r="B1092" s="128" t="s">
        <v>218</v>
      </c>
      <c r="C1092" s="93" t="s">
        <v>13089</v>
      </c>
      <c r="D1092" s="94" t="s">
        <v>13090</v>
      </c>
      <c r="E1092" s="94" t="s">
        <v>13091</v>
      </c>
      <c r="F1092" s="94" t="s">
        <v>13092</v>
      </c>
      <c r="G1092" s="95" t="s">
        <v>76</v>
      </c>
      <c r="H1092" s="95" t="s">
        <v>46</v>
      </c>
      <c r="I1092" s="101">
        <v>600</v>
      </c>
      <c r="J1092" s="101">
        <v>540</v>
      </c>
      <c r="K1092" s="135">
        <v>480</v>
      </c>
      <c r="L1092" s="103"/>
      <c r="M1092" s="56" t="s">
        <v>10931</v>
      </c>
      <c r="N1092" s="36" t="s">
        <v>10932</v>
      </c>
    </row>
    <row r="1093" s="8" customFormat="1" ht="39" spans="1:14">
      <c r="A1093" s="93"/>
      <c r="B1093" s="128" t="s">
        <v>218</v>
      </c>
      <c r="C1093" s="93" t="s">
        <v>13093</v>
      </c>
      <c r="D1093" s="94" t="s">
        <v>13094</v>
      </c>
      <c r="E1093" s="94"/>
      <c r="F1093" s="94"/>
      <c r="G1093" s="95" t="s">
        <v>76</v>
      </c>
      <c r="H1093" s="95" t="s">
        <v>46</v>
      </c>
      <c r="I1093" s="129">
        <v>180</v>
      </c>
      <c r="J1093" s="129">
        <v>162</v>
      </c>
      <c r="K1093" s="129">
        <v>144</v>
      </c>
      <c r="L1093" s="103" t="s">
        <v>9697</v>
      </c>
      <c r="M1093" s="56" t="s">
        <v>10931</v>
      </c>
      <c r="N1093" s="36" t="s">
        <v>10932</v>
      </c>
    </row>
    <row r="1094" s="8" customFormat="1" ht="98" spans="1:14">
      <c r="A1094" s="93" t="s">
        <v>13095</v>
      </c>
      <c r="B1094" s="128" t="s">
        <v>218</v>
      </c>
      <c r="C1094" s="93" t="s">
        <v>13096</v>
      </c>
      <c r="D1094" s="94" t="s">
        <v>13097</v>
      </c>
      <c r="E1094" s="94" t="s">
        <v>13098</v>
      </c>
      <c r="F1094" s="94" t="s">
        <v>13099</v>
      </c>
      <c r="G1094" s="95" t="s">
        <v>76</v>
      </c>
      <c r="H1094" s="95" t="s">
        <v>46</v>
      </c>
      <c r="I1094" s="101">
        <v>2128</v>
      </c>
      <c r="J1094" s="101">
        <v>1915</v>
      </c>
      <c r="K1094" s="135">
        <v>1702</v>
      </c>
      <c r="L1094" s="103"/>
      <c r="M1094" s="56" t="s">
        <v>10931</v>
      </c>
      <c r="N1094" s="36" t="s">
        <v>10932</v>
      </c>
    </row>
    <row r="1095" s="8" customFormat="1" ht="39" spans="1:14">
      <c r="A1095" s="93"/>
      <c r="B1095" s="128" t="s">
        <v>218</v>
      </c>
      <c r="C1095" s="93" t="s">
        <v>13100</v>
      </c>
      <c r="D1095" s="94" t="s">
        <v>13101</v>
      </c>
      <c r="E1095" s="94"/>
      <c r="F1095" s="94"/>
      <c r="G1095" s="95" t="s">
        <v>76</v>
      </c>
      <c r="H1095" s="95" t="s">
        <v>46</v>
      </c>
      <c r="I1095" s="129">
        <v>638</v>
      </c>
      <c r="J1095" s="129">
        <v>575</v>
      </c>
      <c r="K1095" s="129">
        <v>511</v>
      </c>
      <c r="L1095" s="103" t="s">
        <v>9697</v>
      </c>
      <c r="M1095" s="56" t="s">
        <v>10931</v>
      </c>
      <c r="N1095" s="36" t="s">
        <v>10932</v>
      </c>
    </row>
    <row r="1096" s="8" customFormat="1" ht="98" spans="1:14">
      <c r="A1096" s="93" t="s">
        <v>13102</v>
      </c>
      <c r="B1096" s="128" t="s">
        <v>218</v>
      </c>
      <c r="C1096" s="93" t="s">
        <v>13103</v>
      </c>
      <c r="D1096" s="94" t="s">
        <v>13104</v>
      </c>
      <c r="E1096" s="94" t="s">
        <v>13105</v>
      </c>
      <c r="F1096" s="94" t="s">
        <v>13106</v>
      </c>
      <c r="G1096" s="95" t="s">
        <v>29</v>
      </c>
      <c r="H1096" s="95" t="s">
        <v>46</v>
      </c>
      <c r="I1096" s="101">
        <v>1502</v>
      </c>
      <c r="J1096" s="101">
        <v>1352</v>
      </c>
      <c r="K1096" s="135">
        <v>1202</v>
      </c>
      <c r="L1096" s="103" t="s">
        <v>13107</v>
      </c>
      <c r="M1096" s="56" t="s">
        <v>10931</v>
      </c>
      <c r="N1096" s="36" t="s">
        <v>10932</v>
      </c>
    </row>
    <row r="1097" s="8" customFormat="1" ht="39" spans="1:14">
      <c r="A1097" s="93"/>
      <c r="B1097" s="128" t="s">
        <v>218</v>
      </c>
      <c r="C1097" s="93" t="s">
        <v>13108</v>
      </c>
      <c r="D1097" s="94" t="s">
        <v>13109</v>
      </c>
      <c r="E1097" s="94"/>
      <c r="F1097" s="94"/>
      <c r="G1097" s="95" t="s">
        <v>29</v>
      </c>
      <c r="H1097" s="95" t="s">
        <v>46</v>
      </c>
      <c r="I1097" s="129">
        <v>451</v>
      </c>
      <c r="J1097" s="129">
        <v>406</v>
      </c>
      <c r="K1097" s="129">
        <v>361</v>
      </c>
      <c r="L1097" s="103" t="s">
        <v>9697</v>
      </c>
      <c r="M1097" s="56" t="s">
        <v>10931</v>
      </c>
      <c r="N1097" s="36" t="s">
        <v>10932</v>
      </c>
    </row>
    <row r="1098" s="8" customFormat="1" ht="256" customHeight="1" spans="1:14">
      <c r="A1098" s="93"/>
      <c r="B1098" s="128"/>
      <c r="C1098" s="93" t="s">
        <v>13110</v>
      </c>
      <c r="D1098" s="137" t="s">
        <v>13111</v>
      </c>
      <c r="E1098" s="97" t="s">
        <v>13112</v>
      </c>
      <c r="F1098" s="97"/>
      <c r="G1098" s="95"/>
      <c r="H1098" s="95"/>
      <c r="I1098" s="101"/>
      <c r="J1098" s="101"/>
      <c r="K1098" s="101"/>
      <c r="L1098" s="138"/>
      <c r="M1098" s="56" t="s">
        <v>10931</v>
      </c>
      <c r="N1098" s="36" t="s">
        <v>10932</v>
      </c>
    </row>
    <row r="1099" s="8" customFormat="1" ht="39" spans="1:14">
      <c r="A1099" s="93"/>
      <c r="B1099" s="128"/>
      <c r="C1099" s="93" t="s">
        <v>13113</v>
      </c>
      <c r="D1099" s="94" t="s">
        <v>13114</v>
      </c>
      <c r="E1099" s="94"/>
      <c r="F1099" s="94"/>
      <c r="G1099" s="95"/>
      <c r="H1099" s="95"/>
      <c r="I1099" s="101"/>
      <c r="J1099" s="101"/>
      <c r="K1099" s="101"/>
      <c r="L1099" s="82"/>
      <c r="M1099" s="56" t="s">
        <v>10931</v>
      </c>
      <c r="N1099" s="36" t="s">
        <v>10932</v>
      </c>
    </row>
    <row r="1100" s="8" customFormat="1" ht="112" spans="1:14">
      <c r="A1100" s="93" t="s">
        <v>10934</v>
      </c>
      <c r="B1100" s="128" t="s">
        <v>145</v>
      </c>
      <c r="C1100" s="93" t="s">
        <v>13115</v>
      </c>
      <c r="D1100" s="94" t="s">
        <v>13116</v>
      </c>
      <c r="E1100" s="94" t="s">
        <v>13117</v>
      </c>
      <c r="F1100" s="94" t="s">
        <v>13118</v>
      </c>
      <c r="G1100" s="95" t="s">
        <v>45</v>
      </c>
      <c r="H1100" s="95" t="s">
        <v>46</v>
      </c>
      <c r="I1100" s="101" t="s">
        <v>4903</v>
      </c>
      <c r="J1100" s="101" t="s">
        <v>4903</v>
      </c>
      <c r="K1100" s="101" t="s">
        <v>4903</v>
      </c>
      <c r="L1100" s="103" t="s">
        <v>13119</v>
      </c>
      <c r="M1100" s="56" t="s">
        <v>10931</v>
      </c>
      <c r="N1100" s="36" t="s">
        <v>10932</v>
      </c>
    </row>
    <row r="1101" s="8" customFormat="1" ht="39" spans="1:14">
      <c r="A1101" s="93"/>
      <c r="B1101" s="128"/>
      <c r="C1101" s="93" t="s">
        <v>6394</v>
      </c>
      <c r="D1101" s="94" t="s">
        <v>13120</v>
      </c>
      <c r="E1101" s="94"/>
      <c r="F1101" s="94"/>
      <c r="G1101" s="95"/>
      <c r="H1101" s="95"/>
      <c r="I1101" s="101"/>
      <c r="J1101" s="101"/>
      <c r="K1101" s="101"/>
      <c r="L1101" s="103"/>
      <c r="M1101" s="56" t="s">
        <v>10931</v>
      </c>
      <c r="N1101" s="36" t="s">
        <v>10932</v>
      </c>
    </row>
    <row r="1102" s="8" customFormat="1" ht="70" spans="1:14">
      <c r="A1102" s="93" t="s">
        <v>10940</v>
      </c>
      <c r="B1102" s="128" t="s">
        <v>129</v>
      </c>
      <c r="C1102" s="93" t="s">
        <v>13121</v>
      </c>
      <c r="D1102" s="94" t="s">
        <v>13122</v>
      </c>
      <c r="E1102" s="94" t="s">
        <v>13123</v>
      </c>
      <c r="F1102" s="94" t="s">
        <v>13124</v>
      </c>
      <c r="G1102" s="95" t="s">
        <v>76</v>
      </c>
      <c r="H1102" s="95" t="s">
        <v>4710</v>
      </c>
      <c r="I1102" s="101" t="s">
        <v>12165</v>
      </c>
      <c r="J1102" s="101" t="s">
        <v>12165</v>
      </c>
      <c r="K1102" s="101" t="s">
        <v>12165</v>
      </c>
      <c r="L1102" s="103"/>
      <c r="M1102" s="56" t="s">
        <v>10931</v>
      </c>
      <c r="N1102" s="36" t="s">
        <v>10932</v>
      </c>
    </row>
    <row r="1103" s="8" customFormat="1" ht="70" spans="1:14">
      <c r="A1103" s="93" t="s">
        <v>10947</v>
      </c>
      <c r="B1103" s="128" t="s">
        <v>129</v>
      </c>
      <c r="C1103" s="93" t="s">
        <v>13125</v>
      </c>
      <c r="D1103" s="94" t="s">
        <v>13126</v>
      </c>
      <c r="E1103" s="94" t="s">
        <v>13127</v>
      </c>
      <c r="F1103" s="94" t="s">
        <v>13128</v>
      </c>
      <c r="G1103" s="95" t="s">
        <v>76</v>
      </c>
      <c r="H1103" s="95" t="s">
        <v>6013</v>
      </c>
      <c r="I1103" s="101" t="s">
        <v>12461</v>
      </c>
      <c r="J1103" s="101" t="s">
        <v>12461</v>
      </c>
      <c r="K1103" s="101" t="s">
        <v>12461</v>
      </c>
      <c r="L1103" s="103" t="s">
        <v>13129</v>
      </c>
      <c r="M1103" s="56" t="s">
        <v>10931</v>
      </c>
      <c r="N1103" s="36" t="s">
        <v>10932</v>
      </c>
    </row>
    <row r="1104" s="8" customFormat="1" ht="70" spans="1:14">
      <c r="A1104" s="93" t="s">
        <v>10951</v>
      </c>
      <c r="B1104" s="128" t="s">
        <v>129</v>
      </c>
      <c r="C1104" s="93" t="s">
        <v>13130</v>
      </c>
      <c r="D1104" s="94" t="s">
        <v>13131</v>
      </c>
      <c r="E1104" s="94" t="s">
        <v>13132</v>
      </c>
      <c r="F1104" s="94" t="s">
        <v>13133</v>
      </c>
      <c r="G1104" s="95" t="s">
        <v>76</v>
      </c>
      <c r="H1104" s="95" t="s">
        <v>83</v>
      </c>
      <c r="I1104" s="101" t="s">
        <v>11016</v>
      </c>
      <c r="J1104" s="101" t="s">
        <v>11016</v>
      </c>
      <c r="K1104" s="101" t="s">
        <v>11016</v>
      </c>
      <c r="L1104" s="103"/>
      <c r="M1104" s="56" t="s">
        <v>10931</v>
      </c>
      <c r="N1104" s="36" t="s">
        <v>10932</v>
      </c>
    </row>
    <row r="1105" s="8" customFormat="1" ht="39" spans="1:14">
      <c r="A1105" s="93"/>
      <c r="B1105" s="128"/>
      <c r="C1105" s="93" t="s">
        <v>8875</v>
      </c>
      <c r="D1105" s="94" t="s">
        <v>13114</v>
      </c>
      <c r="E1105" s="94"/>
      <c r="F1105" s="94"/>
      <c r="G1105" s="95"/>
      <c r="H1105" s="95"/>
      <c r="I1105" s="101"/>
      <c r="J1105" s="101"/>
      <c r="K1105" s="135"/>
      <c r="L1105" s="103"/>
      <c r="M1105" s="56" t="s">
        <v>10931</v>
      </c>
      <c r="N1105" s="36" t="s">
        <v>10932</v>
      </c>
    </row>
    <row r="1106" s="8" customFormat="1" ht="70" spans="1:14">
      <c r="A1106" s="93" t="s">
        <v>10963</v>
      </c>
      <c r="B1106" s="128" t="s">
        <v>218</v>
      </c>
      <c r="C1106" s="93" t="s">
        <v>13134</v>
      </c>
      <c r="D1106" s="94" t="s">
        <v>13135</v>
      </c>
      <c r="E1106" s="94" t="s">
        <v>13136</v>
      </c>
      <c r="F1106" s="94" t="s">
        <v>13137</v>
      </c>
      <c r="G1106" s="95" t="s">
        <v>76</v>
      </c>
      <c r="H1106" s="95" t="s">
        <v>4710</v>
      </c>
      <c r="I1106" s="101" t="s">
        <v>12351</v>
      </c>
      <c r="J1106" s="101" t="s">
        <v>12311</v>
      </c>
      <c r="K1106" s="135">
        <v>48</v>
      </c>
      <c r="L1106" s="103" t="s">
        <v>13138</v>
      </c>
      <c r="M1106" s="56" t="s">
        <v>10931</v>
      </c>
      <c r="N1106" s="36" t="s">
        <v>10932</v>
      </c>
    </row>
    <row r="1107" s="8" customFormat="1" ht="42" spans="1:14">
      <c r="A1107" s="93"/>
      <c r="B1107" s="128" t="s">
        <v>218</v>
      </c>
      <c r="C1107" s="93" t="s">
        <v>13139</v>
      </c>
      <c r="D1107" s="94" t="s">
        <v>13140</v>
      </c>
      <c r="E1107" s="94"/>
      <c r="F1107" s="94"/>
      <c r="G1107" s="95" t="s">
        <v>76</v>
      </c>
      <c r="H1107" s="95" t="s">
        <v>4710</v>
      </c>
      <c r="I1107" s="129">
        <v>18</v>
      </c>
      <c r="J1107" s="129">
        <v>16</v>
      </c>
      <c r="K1107" s="129">
        <v>14</v>
      </c>
      <c r="L1107" s="103" t="s">
        <v>9697</v>
      </c>
      <c r="M1107" s="56" t="s">
        <v>10931</v>
      </c>
      <c r="N1107" s="36" t="s">
        <v>10932</v>
      </c>
    </row>
    <row r="1108" s="8" customFormat="1" ht="70" spans="1:14">
      <c r="A1108" s="93" t="s">
        <v>10970</v>
      </c>
      <c r="B1108" s="128" t="s">
        <v>218</v>
      </c>
      <c r="C1108" s="93" t="s">
        <v>13141</v>
      </c>
      <c r="D1108" s="94" t="s">
        <v>13142</v>
      </c>
      <c r="E1108" s="94" t="s">
        <v>13143</v>
      </c>
      <c r="F1108" s="94" t="s">
        <v>13137</v>
      </c>
      <c r="G1108" s="95" t="s">
        <v>76</v>
      </c>
      <c r="H1108" s="95" t="s">
        <v>4710</v>
      </c>
      <c r="I1108" s="101">
        <v>166</v>
      </c>
      <c r="J1108" s="101">
        <v>149</v>
      </c>
      <c r="K1108" s="135">
        <v>133</v>
      </c>
      <c r="L1108" s="103" t="s">
        <v>13138</v>
      </c>
      <c r="M1108" s="56" t="s">
        <v>10931</v>
      </c>
      <c r="N1108" s="36" t="s">
        <v>10932</v>
      </c>
    </row>
    <row r="1109" s="8" customFormat="1" ht="42" spans="1:14">
      <c r="A1109" s="93"/>
      <c r="B1109" s="128" t="s">
        <v>218</v>
      </c>
      <c r="C1109" s="93" t="s">
        <v>13144</v>
      </c>
      <c r="D1109" s="94" t="s">
        <v>13145</v>
      </c>
      <c r="E1109" s="94"/>
      <c r="F1109" s="94"/>
      <c r="G1109" s="95" t="s">
        <v>76</v>
      </c>
      <c r="H1109" s="95" t="s">
        <v>4710</v>
      </c>
      <c r="I1109" s="129">
        <v>50</v>
      </c>
      <c r="J1109" s="129">
        <v>45</v>
      </c>
      <c r="K1109" s="129">
        <v>40</v>
      </c>
      <c r="L1109" s="103" t="s">
        <v>9697</v>
      </c>
      <c r="M1109" s="56" t="s">
        <v>10931</v>
      </c>
      <c r="N1109" s="36" t="s">
        <v>10932</v>
      </c>
    </row>
    <row r="1110" s="8" customFormat="1" ht="70" spans="1:14">
      <c r="A1110" s="93" t="s">
        <v>10979</v>
      </c>
      <c r="B1110" s="128" t="s">
        <v>218</v>
      </c>
      <c r="C1110" s="93" t="s">
        <v>13146</v>
      </c>
      <c r="D1110" s="94" t="s">
        <v>13147</v>
      </c>
      <c r="E1110" s="94" t="s">
        <v>13148</v>
      </c>
      <c r="F1110" s="94" t="s">
        <v>13137</v>
      </c>
      <c r="G1110" s="95" t="s">
        <v>76</v>
      </c>
      <c r="H1110" s="95" t="s">
        <v>4710</v>
      </c>
      <c r="I1110" s="101">
        <v>225</v>
      </c>
      <c r="J1110" s="101">
        <v>203</v>
      </c>
      <c r="K1110" s="135">
        <v>180</v>
      </c>
      <c r="L1110" s="103" t="s">
        <v>13138</v>
      </c>
      <c r="M1110" s="56" t="s">
        <v>10931</v>
      </c>
      <c r="N1110" s="36" t="s">
        <v>10932</v>
      </c>
    </row>
    <row r="1111" s="8" customFormat="1" ht="42" spans="1:14">
      <c r="A1111" s="93"/>
      <c r="B1111" s="128" t="s">
        <v>218</v>
      </c>
      <c r="C1111" s="93" t="s">
        <v>13149</v>
      </c>
      <c r="D1111" s="94" t="s">
        <v>13150</v>
      </c>
      <c r="E1111" s="94"/>
      <c r="F1111" s="94"/>
      <c r="G1111" s="95" t="s">
        <v>76</v>
      </c>
      <c r="H1111" s="95" t="s">
        <v>4710</v>
      </c>
      <c r="I1111" s="129">
        <v>68</v>
      </c>
      <c r="J1111" s="129">
        <v>61</v>
      </c>
      <c r="K1111" s="129">
        <v>54</v>
      </c>
      <c r="L1111" s="103" t="s">
        <v>9697</v>
      </c>
      <c r="M1111" s="56" t="s">
        <v>10931</v>
      </c>
      <c r="N1111" s="36" t="s">
        <v>10932</v>
      </c>
    </row>
    <row r="1112" s="8" customFormat="1" ht="70" spans="1:14">
      <c r="A1112" s="93" t="s">
        <v>10984</v>
      </c>
      <c r="B1112" s="128" t="s">
        <v>218</v>
      </c>
      <c r="C1112" s="93" t="s">
        <v>13151</v>
      </c>
      <c r="D1112" s="94" t="s">
        <v>13152</v>
      </c>
      <c r="E1112" s="94" t="s">
        <v>13153</v>
      </c>
      <c r="F1112" s="94" t="s">
        <v>13154</v>
      </c>
      <c r="G1112" s="95" t="s">
        <v>76</v>
      </c>
      <c r="H1112" s="95" t="s">
        <v>4710</v>
      </c>
      <c r="I1112" s="101">
        <v>340</v>
      </c>
      <c r="J1112" s="101">
        <v>306</v>
      </c>
      <c r="K1112" s="135">
        <v>272</v>
      </c>
      <c r="L1112" s="103" t="s">
        <v>13155</v>
      </c>
      <c r="M1112" s="56" t="s">
        <v>10931</v>
      </c>
      <c r="N1112" s="36" t="s">
        <v>10932</v>
      </c>
    </row>
    <row r="1113" s="8" customFormat="1" ht="42" spans="1:14">
      <c r="A1113" s="93"/>
      <c r="B1113" s="128" t="s">
        <v>218</v>
      </c>
      <c r="C1113" s="93" t="s">
        <v>13156</v>
      </c>
      <c r="D1113" s="94" t="s">
        <v>13157</v>
      </c>
      <c r="E1113" s="94"/>
      <c r="F1113" s="94"/>
      <c r="G1113" s="95" t="s">
        <v>76</v>
      </c>
      <c r="H1113" s="95" t="s">
        <v>4710</v>
      </c>
      <c r="I1113" s="129">
        <v>102</v>
      </c>
      <c r="J1113" s="129">
        <v>92</v>
      </c>
      <c r="K1113" s="129">
        <v>82</v>
      </c>
      <c r="L1113" s="103" t="s">
        <v>9697</v>
      </c>
      <c r="M1113" s="56" t="s">
        <v>10931</v>
      </c>
      <c r="N1113" s="36" t="s">
        <v>10932</v>
      </c>
    </row>
    <row r="1114" s="8" customFormat="1" ht="98" spans="1:14">
      <c r="A1114" s="93" t="s">
        <v>10989</v>
      </c>
      <c r="B1114" s="128" t="s">
        <v>218</v>
      </c>
      <c r="C1114" s="93" t="s">
        <v>13158</v>
      </c>
      <c r="D1114" s="94" t="s">
        <v>13159</v>
      </c>
      <c r="E1114" s="94" t="s">
        <v>13160</v>
      </c>
      <c r="F1114" s="94" t="s">
        <v>13161</v>
      </c>
      <c r="G1114" s="95" t="s">
        <v>76</v>
      </c>
      <c r="H1114" s="95" t="s">
        <v>6013</v>
      </c>
      <c r="I1114" s="101">
        <v>150</v>
      </c>
      <c r="J1114" s="101">
        <v>135</v>
      </c>
      <c r="K1114" s="135">
        <v>120</v>
      </c>
      <c r="L1114" s="103" t="s">
        <v>13129</v>
      </c>
      <c r="M1114" s="56" t="s">
        <v>10931</v>
      </c>
      <c r="N1114" s="36" t="s">
        <v>10932</v>
      </c>
    </row>
    <row r="1115" s="8" customFormat="1" ht="39" spans="1:14">
      <c r="A1115" s="93"/>
      <c r="B1115" s="128" t="s">
        <v>218</v>
      </c>
      <c r="C1115" s="93" t="s">
        <v>13162</v>
      </c>
      <c r="D1115" s="94" t="s">
        <v>13163</v>
      </c>
      <c r="E1115" s="94"/>
      <c r="F1115" s="94"/>
      <c r="G1115" s="95" t="s">
        <v>76</v>
      </c>
      <c r="H1115" s="95" t="s">
        <v>6013</v>
      </c>
      <c r="I1115" s="129">
        <v>45</v>
      </c>
      <c r="J1115" s="129">
        <v>41</v>
      </c>
      <c r="K1115" s="129">
        <v>36</v>
      </c>
      <c r="L1115" s="103" t="s">
        <v>9697</v>
      </c>
      <c r="M1115" s="56" t="s">
        <v>10931</v>
      </c>
      <c r="N1115" s="36" t="s">
        <v>10932</v>
      </c>
    </row>
    <row r="1116" s="8" customFormat="1" ht="112" spans="1:14">
      <c r="A1116" s="93" t="s">
        <v>10994</v>
      </c>
      <c r="B1116" s="128" t="s">
        <v>218</v>
      </c>
      <c r="C1116" s="93" t="s">
        <v>13164</v>
      </c>
      <c r="D1116" s="94" t="s">
        <v>13165</v>
      </c>
      <c r="E1116" s="94" t="s">
        <v>13166</v>
      </c>
      <c r="F1116" s="94" t="s">
        <v>13167</v>
      </c>
      <c r="G1116" s="95" t="s">
        <v>76</v>
      </c>
      <c r="H1116" s="95" t="s">
        <v>46</v>
      </c>
      <c r="I1116" s="101">
        <v>6738</v>
      </c>
      <c r="J1116" s="101">
        <v>6064</v>
      </c>
      <c r="K1116" s="135">
        <v>5390</v>
      </c>
      <c r="L1116" s="103"/>
      <c r="M1116" s="56" t="s">
        <v>10931</v>
      </c>
      <c r="N1116" s="36" t="s">
        <v>10932</v>
      </c>
    </row>
    <row r="1117" s="8" customFormat="1" ht="42" spans="1:14">
      <c r="A1117" s="93"/>
      <c r="B1117" s="128" t="s">
        <v>218</v>
      </c>
      <c r="C1117" s="93" t="s">
        <v>13168</v>
      </c>
      <c r="D1117" s="94" t="s">
        <v>13169</v>
      </c>
      <c r="E1117" s="94"/>
      <c r="F1117" s="94"/>
      <c r="G1117" s="95" t="s">
        <v>76</v>
      </c>
      <c r="H1117" s="95" t="s">
        <v>46</v>
      </c>
      <c r="I1117" s="129">
        <v>2021</v>
      </c>
      <c r="J1117" s="129">
        <v>1819</v>
      </c>
      <c r="K1117" s="129">
        <v>1617</v>
      </c>
      <c r="L1117" s="103" t="s">
        <v>9697</v>
      </c>
      <c r="M1117" s="56" t="s">
        <v>10931</v>
      </c>
      <c r="N1117" s="36" t="s">
        <v>10932</v>
      </c>
    </row>
    <row r="1118" s="8" customFormat="1" ht="112" spans="1:14">
      <c r="A1118" s="93" t="s">
        <v>23</v>
      </c>
      <c r="B1118" s="128" t="s">
        <v>218</v>
      </c>
      <c r="C1118" s="93" t="s">
        <v>13170</v>
      </c>
      <c r="D1118" s="94" t="s">
        <v>13171</v>
      </c>
      <c r="E1118" s="94" t="s">
        <v>13172</v>
      </c>
      <c r="F1118" s="94" t="s">
        <v>13173</v>
      </c>
      <c r="G1118" s="95" t="s">
        <v>76</v>
      </c>
      <c r="H1118" s="95" t="s">
        <v>46</v>
      </c>
      <c r="I1118" s="101">
        <v>8760</v>
      </c>
      <c r="J1118" s="101">
        <v>7884</v>
      </c>
      <c r="K1118" s="135">
        <v>7008</v>
      </c>
      <c r="L1118" s="103" t="s">
        <v>13174</v>
      </c>
      <c r="M1118" s="56" t="s">
        <v>10931</v>
      </c>
      <c r="N1118" s="36" t="s">
        <v>10932</v>
      </c>
    </row>
    <row r="1119" s="8" customFormat="1" ht="42" spans="1:14">
      <c r="A1119" s="93"/>
      <c r="B1119" s="128" t="s">
        <v>218</v>
      </c>
      <c r="C1119" s="93" t="s">
        <v>13175</v>
      </c>
      <c r="D1119" s="94" t="s">
        <v>13176</v>
      </c>
      <c r="E1119" s="94"/>
      <c r="F1119" s="94"/>
      <c r="G1119" s="95" t="s">
        <v>76</v>
      </c>
      <c r="H1119" s="95" t="s">
        <v>46</v>
      </c>
      <c r="I1119" s="129">
        <v>2628</v>
      </c>
      <c r="J1119" s="129">
        <v>2365</v>
      </c>
      <c r="K1119" s="129">
        <v>2102</v>
      </c>
      <c r="L1119" s="103" t="s">
        <v>9697</v>
      </c>
      <c r="M1119" s="56" t="s">
        <v>10931</v>
      </c>
      <c r="N1119" s="36" t="s">
        <v>10932</v>
      </c>
    </row>
    <row r="1120" s="8" customFormat="1" ht="112" spans="1:14">
      <c r="A1120" s="93" t="s">
        <v>361</v>
      </c>
      <c r="B1120" s="128" t="s">
        <v>218</v>
      </c>
      <c r="C1120" s="93" t="s">
        <v>13177</v>
      </c>
      <c r="D1120" s="94" t="s">
        <v>13178</v>
      </c>
      <c r="E1120" s="94" t="s">
        <v>13179</v>
      </c>
      <c r="F1120" s="94" t="s">
        <v>13180</v>
      </c>
      <c r="G1120" s="95" t="s">
        <v>76</v>
      </c>
      <c r="H1120" s="95" t="s">
        <v>46</v>
      </c>
      <c r="I1120" s="101">
        <v>4692</v>
      </c>
      <c r="J1120" s="101">
        <v>4223</v>
      </c>
      <c r="K1120" s="135">
        <v>3754</v>
      </c>
      <c r="L1120" s="103" t="s">
        <v>13181</v>
      </c>
      <c r="M1120" s="56" t="s">
        <v>10931</v>
      </c>
      <c r="N1120" s="36" t="s">
        <v>10932</v>
      </c>
    </row>
    <row r="1121" s="8" customFormat="1" ht="39" spans="1:14">
      <c r="A1121" s="93"/>
      <c r="B1121" s="128" t="s">
        <v>218</v>
      </c>
      <c r="C1121" s="93" t="s">
        <v>13182</v>
      </c>
      <c r="D1121" s="94" t="s">
        <v>13183</v>
      </c>
      <c r="E1121" s="94"/>
      <c r="F1121" s="94"/>
      <c r="G1121" s="95" t="s">
        <v>76</v>
      </c>
      <c r="H1121" s="95" t="s">
        <v>46</v>
      </c>
      <c r="I1121" s="129">
        <v>1408</v>
      </c>
      <c r="J1121" s="129">
        <v>1267</v>
      </c>
      <c r="K1121" s="129">
        <v>1126</v>
      </c>
      <c r="L1121" s="103" t="s">
        <v>9697</v>
      </c>
      <c r="M1121" s="56" t="s">
        <v>10931</v>
      </c>
      <c r="N1121" s="36" t="s">
        <v>10932</v>
      </c>
    </row>
    <row r="1122" s="8" customFormat="1" ht="112" spans="1:14">
      <c r="A1122" s="93" t="s">
        <v>729</v>
      </c>
      <c r="B1122" s="128" t="s">
        <v>218</v>
      </c>
      <c r="C1122" s="93" t="s">
        <v>13184</v>
      </c>
      <c r="D1122" s="94" t="s">
        <v>13185</v>
      </c>
      <c r="E1122" s="94" t="s">
        <v>13186</v>
      </c>
      <c r="F1122" s="94" t="s">
        <v>13180</v>
      </c>
      <c r="G1122" s="95" t="s">
        <v>76</v>
      </c>
      <c r="H1122" s="95" t="s">
        <v>46</v>
      </c>
      <c r="I1122" s="101">
        <v>7038</v>
      </c>
      <c r="J1122" s="101">
        <v>6334</v>
      </c>
      <c r="K1122" s="135">
        <v>5630</v>
      </c>
      <c r="L1122" s="103" t="s">
        <v>13187</v>
      </c>
      <c r="M1122" s="56" t="s">
        <v>10931</v>
      </c>
      <c r="N1122" s="36" t="s">
        <v>10932</v>
      </c>
    </row>
    <row r="1123" s="8" customFormat="1" ht="39" spans="1:14">
      <c r="A1123" s="93"/>
      <c r="B1123" s="128" t="s">
        <v>218</v>
      </c>
      <c r="C1123" s="93" t="s">
        <v>13188</v>
      </c>
      <c r="D1123" s="94" t="s">
        <v>13189</v>
      </c>
      <c r="E1123" s="94"/>
      <c r="F1123" s="94"/>
      <c r="G1123" s="95" t="s">
        <v>76</v>
      </c>
      <c r="H1123" s="95" t="s">
        <v>46</v>
      </c>
      <c r="I1123" s="129">
        <v>2111</v>
      </c>
      <c r="J1123" s="129">
        <v>1900</v>
      </c>
      <c r="K1123" s="129">
        <v>1689</v>
      </c>
      <c r="L1123" s="103" t="s">
        <v>9697</v>
      </c>
      <c r="M1123" s="56" t="s">
        <v>10931</v>
      </c>
      <c r="N1123" s="36" t="s">
        <v>10932</v>
      </c>
    </row>
    <row r="1124" s="8" customFormat="1" ht="112" spans="1:14">
      <c r="A1124" s="93" t="s">
        <v>834</v>
      </c>
      <c r="B1124" s="128" t="s">
        <v>218</v>
      </c>
      <c r="C1124" s="93" t="s">
        <v>13190</v>
      </c>
      <c r="D1124" s="94" t="s">
        <v>13191</v>
      </c>
      <c r="E1124" s="94" t="s">
        <v>13192</v>
      </c>
      <c r="F1124" s="94" t="s">
        <v>13193</v>
      </c>
      <c r="G1124" s="95" t="s">
        <v>45</v>
      </c>
      <c r="H1124" s="95" t="s">
        <v>46</v>
      </c>
      <c r="I1124" s="101">
        <v>5100</v>
      </c>
      <c r="J1124" s="101">
        <v>4590</v>
      </c>
      <c r="K1124" s="135">
        <v>4080</v>
      </c>
      <c r="L1124" s="103" t="s">
        <v>13194</v>
      </c>
      <c r="M1124" s="56" t="s">
        <v>10931</v>
      </c>
      <c r="N1124" s="36" t="s">
        <v>10932</v>
      </c>
    </row>
    <row r="1125" s="8" customFormat="1" ht="42" spans="1:14">
      <c r="A1125" s="93"/>
      <c r="B1125" s="128" t="s">
        <v>218</v>
      </c>
      <c r="C1125" s="93" t="s">
        <v>13195</v>
      </c>
      <c r="D1125" s="94" t="s">
        <v>13196</v>
      </c>
      <c r="E1125" s="94"/>
      <c r="F1125" s="94"/>
      <c r="G1125" s="95" t="s">
        <v>45</v>
      </c>
      <c r="H1125" s="95" t="s">
        <v>46</v>
      </c>
      <c r="I1125" s="129">
        <v>1530</v>
      </c>
      <c r="J1125" s="129">
        <v>1377</v>
      </c>
      <c r="K1125" s="129">
        <v>1224</v>
      </c>
      <c r="L1125" s="103" t="s">
        <v>9697</v>
      </c>
      <c r="M1125" s="56" t="s">
        <v>10931</v>
      </c>
      <c r="N1125" s="36" t="s">
        <v>10932</v>
      </c>
    </row>
    <row r="1126" s="8" customFormat="1" ht="112" spans="1:14">
      <c r="A1126" s="93" t="s">
        <v>11016</v>
      </c>
      <c r="B1126" s="128" t="s">
        <v>218</v>
      </c>
      <c r="C1126" s="93" t="s">
        <v>13197</v>
      </c>
      <c r="D1126" s="94" t="s">
        <v>13198</v>
      </c>
      <c r="E1126" s="94" t="s">
        <v>13199</v>
      </c>
      <c r="F1126" s="94" t="s">
        <v>13193</v>
      </c>
      <c r="G1126" s="95" t="s">
        <v>45</v>
      </c>
      <c r="H1126" s="95" t="s">
        <v>46</v>
      </c>
      <c r="I1126" s="101">
        <v>7650</v>
      </c>
      <c r="J1126" s="101">
        <v>6885</v>
      </c>
      <c r="K1126" s="135">
        <v>6120</v>
      </c>
      <c r="L1126" s="103" t="s">
        <v>13200</v>
      </c>
      <c r="M1126" s="56" t="s">
        <v>10931</v>
      </c>
      <c r="N1126" s="36" t="s">
        <v>10932</v>
      </c>
    </row>
    <row r="1127" s="8" customFormat="1" ht="42" spans="1:14">
      <c r="A1127" s="93"/>
      <c r="B1127" s="128" t="s">
        <v>218</v>
      </c>
      <c r="C1127" s="93" t="s">
        <v>13201</v>
      </c>
      <c r="D1127" s="94" t="s">
        <v>13202</v>
      </c>
      <c r="E1127" s="94"/>
      <c r="F1127" s="94"/>
      <c r="G1127" s="95" t="s">
        <v>45</v>
      </c>
      <c r="H1127" s="95" t="s">
        <v>46</v>
      </c>
      <c r="I1127" s="129">
        <v>2295</v>
      </c>
      <c r="J1127" s="129">
        <v>2066</v>
      </c>
      <c r="K1127" s="129">
        <v>1836</v>
      </c>
      <c r="L1127" s="103" t="s">
        <v>9697</v>
      </c>
      <c r="M1127" s="56" t="s">
        <v>10931</v>
      </c>
      <c r="N1127" s="36" t="s">
        <v>10932</v>
      </c>
    </row>
    <row r="1128" s="8" customFormat="1" ht="112" spans="1:14">
      <c r="A1128" s="93" t="s">
        <v>856</v>
      </c>
      <c r="B1128" s="128" t="s">
        <v>218</v>
      </c>
      <c r="C1128" s="93" t="s">
        <v>13203</v>
      </c>
      <c r="D1128" s="94" t="s">
        <v>13204</v>
      </c>
      <c r="E1128" s="94" t="s">
        <v>13205</v>
      </c>
      <c r="F1128" s="94" t="s">
        <v>13180</v>
      </c>
      <c r="G1128" s="95" t="s">
        <v>76</v>
      </c>
      <c r="H1128" s="95" t="s">
        <v>46</v>
      </c>
      <c r="I1128" s="101">
        <v>4855</v>
      </c>
      <c r="J1128" s="101">
        <v>4370</v>
      </c>
      <c r="K1128" s="135">
        <v>3884</v>
      </c>
      <c r="L1128" s="103" t="s">
        <v>13206</v>
      </c>
      <c r="M1128" s="56" t="s">
        <v>10931</v>
      </c>
      <c r="N1128" s="36" t="s">
        <v>10932</v>
      </c>
    </row>
    <row r="1129" s="8" customFormat="1" ht="39" spans="1:14">
      <c r="A1129" s="93"/>
      <c r="B1129" s="128" t="s">
        <v>218</v>
      </c>
      <c r="C1129" s="93" t="s">
        <v>13207</v>
      </c>
      <c r="D1129" s="94" t="s">
        <v>13208</v>
      </c>
      <c r="E1129" s="94"/>
      <c r="F1129" s="94"/>
      <c r="G1129" s="95" t="s">
        <v>76</v>
      </c>
      <c r="H1129" s="95" t="s">
        <v>46</v>
      </c>
      <c r="I1129" s="129">
        <v>1457</v>
      </c>
      <c r="J1129" s="129">
        <v>1311</v>
      </c>
      <c r="K1129" s="129">
        <v>1165</v>
      </c>
      <c r="L1129" s="103" t="s">
        <v>9697</v>
      </c>
      <c r="M1129" s="56" t="s">
        <v>10931</v>
      </c>
      <c r="N1129" s="36" t="s">
        <v>10932</v>
      </c>
    </row>
    <row r="1130" s="8" customFormat="1" ht="112" spans="1:14">
      <c r="A1130" s="93" t="s">
        <v>878</v>
      </c>
      <c r="B1130" s="128" t="s">
        <v>218</v>
      </c>
      <c r="C1130" s="93" t="s">
        <v>13209</v>
      </c>
      <c r="D1130" s="94" t="s">
        <v>13210</v>
      </c>
      <c r="E1130" s="94" t="s">
        <v>13211</v>
      </c>
      <c r="F1130" s="94" t="s">
        <v>13180</v>
      </c>
      <c r="G1130" s="95" t="s">
        <v>76</v>
      </c>
      <c r="H1130" s="95" t="s">
        <v>46</v>
      </c>
      <c r="I1130" s="101">
        <v>7083</v>
      </c>
      <c r="J1130" s="101">
        <v>6375</v>
      </c>
      <c r="K1130" s="135">
        <v>5666</v>
      </c>
      <c r="L1130" s="103" t="s">
        <v>13212</v>
      </c>
      <c r="M1130" s="56" t="s">
        <v>10931</v>
      </c>
      <c r="N1130" s="36" t="s">
        <v>10932</v>
      </c>
    </row>
    <row r="1131" s="8" customFormat="1" ht="39" spans="1:14">
      <c r="A1131" s="93"/>
      <c r="B1131" s="128" t="s">
        <v>218</v>
      </c>
      <c r="C1131" s="93" t="s">
        <v>13213</v>
      </c>
      <c r="D1131" s="94" t="s">
        <v>13214</v>
      </c>
      <c r="E1131" s="94"/>
      <c r="F1131" s="94"/>
      <c r="G1131" s="95" t="s">
        <v>76</v>
      </c>
      <c r="H1131" s="95" t="s">
        <v>46</v>
      </c>
      <c r="I1131" s="129">
        <v>2125</v>
      </c>
      <c r="J1131" s="129">
        <v>1913</v>
      </c>
      <c r="K1131" s="129">
        <v>1700</v>
      </c>
      <c r="L1131" s="103" t="s">
        <v>9697</v>
      </c>
      <c r="M1131" s="56" t="s">
        <v>10931</v>
      </c>
      <c r="N1131" s="36" t="s">
        <v>10932</v>
      </c>
    </row>
    <row r="1132" s="8" customFormat="1" ht="112" spans="1:14">
      <c r="A1132" s="93" t="s">
        <v>11029</v>
      </c>
      <c r="B1132" s="128" t="s">
        <v>218</v>
      </c>
      <c r="C1132" s="93" t="s">
        <v>13215</v>
      </c>
      <c r="D1132" s="94" t="s">
        <v>13216</v>
      </c>
      <c r="E1132" s="94" t="s">
        <v>13217</v>
      </c>
      <c r="F1132" s="94" t="s">
        <v>13193</v>
      </c>
      <c r="G1132" s="95" t="s">
        <v>45</v>
      </c>
      <c r="H1132" s="95" t="s">
        <v>46</v>
      </c>
      <c r="I1132" s="101">
        <v>6013</v>
      </c>
      <c r="J1132" s="101">
        <v>5412</v>
      </c>
      <c r="K1132" s="135">
        <v>4810</v>
      </c>
      <c r="L1132" s="103" t="s">
        <v>13218</v>
      </c>
      <c r="M1132" s="56" t="s">
        <v>10931</v>
      </c>
      <c r="N1132" s="36" t="s">
        <v>10932</v>
      </c>
    </row>
    <row r="1133" s="8" customFormat="1" ht="42" spans="1:14">
      <c r="A1133" s="93"/>
      <c r="B1133" s="128" t="s">
        <v>218</v>
      </c>
      <c r="C1133" s="93" t="s">
        <v>13219</v>
      </c>
      <c r="D1133" s="94" t="s">
        <v>13220</v>
      </c>
      <c r="E1133" s="94"/>
      <c r="F1133" s="94"/>
      <c r="G1133" s="95" t="s">
        <v>45</v>
      </c>
      <c r="H1133" s="95" t="s">
        <v>46</v>
      </c>
      <c r="I1133" s="129">
        <v>1804</v>
      </c>
      <c r="J1133" s="129">
        <v>1624</v>
      </c>
      <c r="K1133" s="129">
        <v>1443</v>
      </c>
      <c r="L1133" s="103" t="s">
        <v>9697</v>
      </c>
      <c r="M1133" s="56" t="s">
        <v>10931</v>
      </c>
      <c r="N1133" s="36" t="s">
        <v>10932</v>
      </c>
    </row>
    <row r="1134" s="8" customFormat="1" ht="112" spans="1:14">
      <c r="A1134" s="93" t="s">
        <v>11034</v>
      </c>
      <c r="B1134" s="128" t="s">
        <v>218</v>
      </c>
      <c r="C1134" s="93" t="s">
        <v>13221</v>
      </c>
      <c r="D1134" s="94" t="s">
        <v>13222</v>
      </c>
      <c r="E1134" s="94" t="s">
        <v>13223</v>
      </c>
      <c r="F1134" s="94" t="s">
        <v>13193</v>
      </c>
      <c r="G1134" s="95" t="s">
        <v>45</v>
      </c>
      <c r="H1134" s="95" t="s">
        <v>46</v>
      </c>
      <c r="I1134" s="101">
        <v>8820</v>
      </c>
      <c r="J1134" s="101">
        <v>7938</v>
      </c>
      <c r="K1134" s="135">
        <v>7056</v>
      </c>
      <c r="L1134" s="103" t="s">
        <v>13224</v>
      </c>
      <c r="M1134" s="56" t="s">
        <v>10931</v>
      </c>
      <c r="N1134" s="36" t="s">
        <v>10932</v>
      </c>
    </row>
    <row r="1135" s="8" customFormat="1" ht="42" spans="1:14">
      <c r="A1135" s="93"/>
      <c r="B1135" s="128" t="s">
        <v>218</v>
      </c>
      <c r="C1135" s="93" t="s">
        <v>13225</v>
      </c>
      <c r="D1135" s="94" t="s">
        <v>13226</v>
      </c>
      <c r="E1135" s="94"/>
      <c r="F1135" s="94"/>
      <c r="G1135" s="95" t="s">
        <v>45</v>
      </c>
      <c r="H1135" s="95" t="s">
        <v>46</v>
      </c>
      <c r="I1135" s="129">
        <v>2646</v>
      </c>
      <c r="J1135" s="129">
        <v>2381</v>
      </c>
      <c r="K1135" s="129">
        <v>2117</v>
      </c>
      <c r="L1135" s="103" t="s">
        <v>9697</v>
      </c>
      <c r="M1135" s="56" t="s">
        <v>10931</v>
      </c>
      <c r="N1135" s="36" t="s">
        <v>10932</v>
      </c>
    </row>
    <row r="1136" s="8" customFormat="1" ht="112" spans="1:14">
      <c r="A1136" s="93" t="s">
        <v>11039</v>
      </c>
      <c r="B1136" s="128" t="s">
        <v>218</v>
      </c>
      <c r="C1136" s="93" t="s">
        <v>13227</v>
      </c>
      <c r="D1136" s="94" t="s">
        <v>13228</v>
      </c>
      <c r="E1136" s="94" t="s">
        <v>13229</v>
      </c>
      <c r="F1136" s="94" t="s">
        <v>13180</v>
      </c>
      <c r="G1136" s="95" t="s">
        <v>76</v>
      </c>
      <c r="H1136" s="95" t="s">
        <v>46</v>
      </c>
      <c r="I1136" s="101">
        <v>4850</v>
      </c>
      <c r="J1136" s="101">
        <v>4365</v>
      </c>
      <c r="K1136" s="135">
        <v>3880</v>
      </c>
      <c r="L1136" s="103" t="s">
        <v>13230</v>
      </c>
      <c r="M1136" s="56" t="s">
        <v>10931</v>
      </c>
      <c r="N1136" s="36" t="s">
        <v>10932</v>
      </c>
    </row>
    <row r="1137" s="8" customFormat="1" ht="39" spans="1:14">
      <c r="A1137" s="93"/>
      <c r="B1137" s="128" t="s">
        <v>218</v>
      </c>
      <c r="C1137" s="93" t="s">
        <v>13231</v>
      </c>
      <c r="D1137" s="94" t="s">
        <v>13232</v>
      </c>
      <c r="E1137" s="94"/>
      <c r="F1137" s="94"/>
      <c r="G1137" s="95" t="s">
        <v>76</v>
      </c>
      <c r="H1137" s="95" t="s">
        <v>46</v>
      </c>
      <c r="I1137" s="129">
        <v>1455</v>
      </c>
      <c r="J1137" s="129">
        <v>1310</v>
      </c>
      <c r="K1137" s="129">
        <v>1164</v>
      </c>
      <c r="L1137" s="103" t="s">
        <v>9697</v>
      </c>
      <c r="M1137" s="56" t="s">
        <v>10931</v>
      </c>
      <c r="N1137" s="36" t="s">
        <v>10932</v>
      </c>
    </row>
    <row r="1138" s="8" customFormat="1" ht="112" spans="1:14">
      <c r="A1138" s="93" t="s">
        <v>893</v>
      </c>
      <c r="B1138" s="128" t="s">
        <v>218</v>
      </c>
      <c r="C1138" s="93" t="s">
        <v>13233</v>
      </c>
      <c r="D1138" s="94" t="s">
        <v>13234</v>
      </c>
      <c r="E1138" s="94" t="s">
        <v>13229</v>
      </c>
      <c r="F1138" s="94" t="s">
        <v>13180</v>
      </c>
      <c r="G1138" s="95" t="s">
        <v>76</v>
      </c>
      <c r="H1138" s="95" t="s">
        <v>46</v>
      </c>
      <c r="I1138" s="101">
        <v>6305</v>
      </c>
      <c r="J1138" s="101">
        <v>5675</v>
      </c>
      <c r="K1138" s="135">
        <v>5044</v>
      </c>
      <c r="L1138" s="103" t="s">
        <v>13235</v>
      </c>
      <c r="M1138" s="56" t="s">
        <v>10931</v>
      </c>
      <c r="N1138" s="36" t="s">
        <v>10932</v>
      </c>
    </row>
    <row r="1139" s="8" customFormat="1" ht="39" spans="1:14">
      <c r="A1139" s="93"/>
      <c r="B1139" s="128" t="s">
        <v>218</v>
      </c>
      <c r="C1139" s="93" t="s">
        <v>13236</v>
      </c>
      <c r="D1139" s="94" t="s">
        <v>13237</v>
      </c>
      <c r="E1139" s="94"/>
      <c r="F1139" s="94"/>
      <c r="G1139" s="95" t="s">
        <v>76</v>
      </c>
      <c r="H1139" s="95" t="s">
        <v>46</v>
      </c>
      <c r="I1139" s="129">
        <v>1892</v>
      </c>
      <c r="J1139" s="129">
        <v>1703</v>
      </c>
      <c r="K1139" s="129">
        <v>1513</v>
      </c>
      <c r="L1139" s="103" t="s">
        <v>9697</v>
      </c>
      <c r="M1139" s="56" t="s">
        <v>10931</v>
      </c>
      <c r="N1139" s="36" t="s">
        <v>10932</v>
      </c>
    </row>
    <row r="1140" s="8" customFormat="1" ht="112" spans="1:14">
      <c r="A1140" s="93" t="s">
        <v>973</v>
      </c>
      <c r="B1140" s="128" t="s">
        <v>218</v>
      </c>
      <c r="C1140" s="93" t="s">
        <v>13238</v>
      </c>
      <c r="D1140" s="94" t="s">
        <v>13239</v>
      </c>
      <c r="E1140" s="94" t="s">
        <v>13240</v>
      </c>
      <c r="F1140" s="94" t="s">
        <v>13193</v>
      </c>
      <c r="G1140" s="95" t="s">
        <v>45</v>
      </c>
      <c r="H1140" s="95" t="s">
        <v>46</v>
      </c>
      <c r="I1140" s="101">
        <v>6879</v>
      </c>
      <c r="J1140" s="101">
        <v>6191</v>
      </c>
      <c r="K1140" s="129">
        <v>5503</v>
      </c>
      <c r="L1140" s="103" t="s">
        <v>13241</v>
      </c>
      <c r="M1140" s="56" t="s">
        <v>10931</v>
      </c>
      <c r="N1140" s="36" t="s">
        <v>10932</v>
      </c>
    </row>
    <row r="1141" s="8" customFormat="1" ht="42" spans="1:14">
      <c r="A1141" s="93"/>
      <c r="B1141" s="128" t="s">
        <v>218</v>
      </c>
      <c r="C1141" s="93" t="s">
        <v>13242</v>
      </c>
      <c r="D1141" s="94" t="s">
        <v>13243</v>
      </c>
      <c r="E1141" s="94"/>
      <c r="F1141" s="94"/>
      <c r="G1141" s="95" t="s">
        <v>45</v>
      </c>
      <c r="H1141" s="95" t="s">
        <v>46</v>
      </c>
      <c r="I1141" s="129">
        <v>2064</v>
      </c>
      <c r="J1141" s="129">
        <v>1857</v>
      </c>
      <c r="K1141" s="129">
        <v>1651</v>
      </c>
      <c r="L1141" s="103" t="s">
        <v>9697</v>
      </c>
      <c r="M1141" s="56" t="s">
        <v>10931</v>
      </c>
      <c r="N1141" s="36" t="s">
        <v>10932</v>
      </c>
    </row>
    <row r="1142" s="8" customFormat="1" ht="112" spans="1:14">
      <c r="A1142" s="93" t="s">
        <v>1024</v>
      </c>
      <c r="B1142" s="128" t="s">
        <v>218</v>
      </c>
      <c r="C1142" s="93" t="s">
        <v>13244</v>
      </c>
      <c r="D1142" s="94" t="s">
        <v>13245</v>
      </c>
      <c r="E1142" s="94" t="s">
        <v>13246</v>
      </c>
      <c r="F1142" s="94" t="s">
        <v>13193</v>
      </c>
      <c r="G1142" s="95" t="s">
        <v>45</v>
      </c>
      <c r="H1142" s="95" t="s">
        <v>46</v>
      </c>
      <c r="I1142" s="101">
        <v>8255</v>
      </c>
      <c r="J1142" s="101">
        <v>7430</v>
      </c>
      <c r="K1142" s="135">
        <v>6604</v>
      </c>
      <c r="L1142" s="103" t="s">
        <v>13247</v>
      </c>
      <c r="M1142" s="56" t="s">
        <v>10931</v>
      </c>
      <c r="N1142" s="36" t="s">
        <v>10932</v>
      </c>
    </row>
    <row r="1143" s="8" customFormat="1" ht="42" spans="1:14">
      <c r="A1143" s="93"/>
      <c r="B1143" s="128" t="s">
        <v>218</v>
      </c>
      <c r="C1143" s="93" t="s">
        <v>13248</v>
      </c>
      <c r="D1143" s="94" t="s">
        <v>13249</v>
      </c>
      <c r="E1143" s="94"/>
      <c r="F1143" s="94"/>
      <c r="G1143" s="95" t="s">
        <v>45</v>
      </c>
      <c r="H1143" s="95" t="s">
        <v>46</v>
      </c>
      <c r="I1143" s="129">
        <v>2477</v>
      </c>
      <c r="J1143" s="129">
        <v>2229</v>
      </c>
      <c r="K1143" s="129">
        <v>1981</v>
      </c>
      <c r="L1143" s="103" t="s">
        <v>9697</v>
      </c>
      <c r="M1143" s="56" t="s">
        <v>10931</v>
      </c>
      <c r="N1143" s="36" t="s">
        <v>10932</v>
      </c>
    </row>
    <row r="1144" s="8" customFormat="1" ht="98" spans="1:14">
      <c r="A1144" s="93" t="s">
        <v>1058</v>
      </c>
      <c r="B1144" s="128" t="s">
        <v>218</v>
      </c>
      <c r="C1144" s="93" t="s">
        <v>13250</v>
      </c>
      <c r="D1144" s="94" t="s">
        <v>13251</v>
      </c>
      <c r="E1144" s="94" t="s">
        <v>13252</v>
      </c>
      <c r="F1144" s="94" t="s">
        <v>13253</v>
      </c>
      <c r="G1144" s="95" t="s">
        <v>45</v>
      </c>
      <c r="H1144" s="95" t="s">
        <v>8909</v>
      </c>
      <c r="I1144" s="101">
        <v>4804</v>
      </c>
      <c r="J1144" s="101">
        <v>4324</v>
      </c>
      <c r="K1144" s="129">
        <v>3843</v>
      </c>
      <c r="L1144" s="103"/>
      <c r="M1144" s="56" t="s">
        <v>10931</v>
      </c>
      <c r="N1144" s="36" t="s">
        <v>10932</v>
      </c>
    </row>
    <row r="1145" s="8" customFormat="1" ht="39" spans="1:14">
      <c r="A1145" s="93"/>
      <c r="B1145" s="128" t="s">
        <v>218</v>
      </c>
      <c r="C1145" s="93" t="s">
        <v>13254</v>
      </c>
      <c r="D1145" s="94" t="s">
        <v>13255</v>
      </c>
      <c r="E1145" s="94"/>
      <c r="F1145" s="94"/>
      <c r="G1145" s="95" t="s">
        <v>45</v>
      </c>
      <c r="H1145" s="95" t="s">
        <v>8909</v>
      </c>
      <c r="I1145" s="129">
        <v>1441</v>
      </c>
      <c r="J1145" s="129">
        <v>1297</v>
      </c>
      <c r="K1145" s="129">
        <v>1153</v>
      </c>
      <c r="L1145" s="103" t="s">
        <v>9697</v>
      </c>
      <c r="M1145" s="56" t="s">
        <v>10931</v>
      </c>
      <c r="N1145" s="36" t="s">
        <v>10932</v>
      </c>
    </row>
    <row r="1146" s="8" customFormat="1" ht="112" spans="1:14">
      <c r="A1146" s="93" t="s">
        <v>1139</v>
      </c>
      <c r="B1146" s="128" t="s">
        <v>218</v>
      </c>
      <c r="C1146" s="93" t="s">
        <v>13256</v>
      </c>
      <c r="D1146" s="94" t="s">
        <v>13257</v>
      </c>
      <c r="E1146" s="94" t="s">
        <v>13258</v>
      </c>
      <c r="F1146" s="94" t="s">
        <v>13259</v>
      </c>
      <c r="G1146" s="95" t="s">
        <v>45</v>
      </c>
      <c r="H1146" s="95" t="s">
        <v>13260</v>
      </c>
      <c r="I1146" s="101">
        <v>4350</v>
      </c>
      <c r="J1146" s="101">
        <v>3915</v>
      </c>
      <c r="K1146" s="135">
        <v>3480</v>
      </c>
      <c r="L1146" s="103"/>
      <c r="M1146" s="56" t="s">
        <v>10931</v>
      </c>
      <c r="N1146" s="36" t="s">
        <v>10932</v>
      </c>
    </row>
    <row r="1147" s="8" customFormat="1" ht="39" spans="1:14">
      <c r="A1147" s="93"/>
      <c r="B1147" s="128" t="s">
        <v>218</v>
      </c>
      <c r="C1147" s="93" t="s">
        <v>13261</v>
      </c>
      <c r="D1147" s="94" t="s">
        <v>13262</v>
      </c>
      <c r="E1147" s="94"/>
      <c r="F1147" s="94"/>
      <c r="G1147" s="95" t="s">
        <v>45</v>
      </c>
      <c r="H1147" s="95" t="s">
        <v>13260</v>
      </c>
      <c r="I1147" s="129">
        <v>1305</v>
      </c>
      <c r="J1147" s="129">
        <v>1175</v>
      </c>
      <c r="K1147" s="129">
        <v>1044</v>
      </c>
      <c r="L1147" s="103" t="s">
        <v>9697</v>
      </c>
      <c r="M1147" s="56" t="s">
        <v>10931</v>
      </c>
      <c r="N1147" s="36" t="s">
        <v>10932</v>
      </c>
    </row>
    <row r="1148" s="8" customFormat="1" ht="39" spans="1:14">
      <c r="A1148" s="93"/>
      <c r="B1148" s="128" t="s">
        <v>218</v>
      </c>
      <c r="C1148" s="93" t="s">
        <v>13263</v>
      </c>
      <c r="D1148" s="94" t="s">
        <v>13264</v>
      </c>
      <c r="E1148" s="94"/>
      <c r="F1148" s="94"/>
      <c r="G1148" s="95" t="s">
        <v>45</v>
      </c>
      <c r="H1148" s="95" t="s">
        <v>13260</v>
      </c>
      <c r="I1148" s="101">
        <v>4350</v>
      </c>
      <c r="J1148" s="101">
        <v>3915</v>
      </c>
      <c r="K1148" s="135">
        <v>3480</v>
      </c>
      <c r="L1148" s="103"/>
      <c r="M1148" s="56" t="s">
        <v>10931</v>
      </c>
      <c r="N1148" s="36" t="s">
        <v>10932</v>
      </c>
    </row>
    <row r="1149" s="8" customFormat="1" ht="112" spans="1:14">
      <c r="A1149" s="93" t="s">
        <v>4484</v>
      </c>
      <c r="B1149" s="128" t="s">
        <v>218</v>
      </c>
      <c r="C1149" s="93" t="s">
        <v>13265</v>
      </c>
      <c r="D1149" s="94" t="s">
        <v>13266</v>
      </c>
      <c r="E1149" s="94" t="s">
        <v>13267</v>
      </c>
      <c r="F1149" s="94" t="s">
        <v>13268</v>
      </c>
      <c r="G1149" s="95" t="s">
        <v>76</v>
      </c>
      <c r="H1149" s="95" t="s">
        <v>13260</v>
      </c>
      <c r="I1149" s="101">
        <v>4314</v>
      </c>
      <c r="J1149" s="101">
        <v>3883</v>
      </c>
      <c r="K1149" s="129">
        <v>3451</v>
      </c>
      <c r="L1149" s="103"/>
      <c r="M1149" s="56" t="s">
        <v>10931</v>
      </c>
      <c r="N1149" s="36" t="s">
        <v>10932</v>
      </c>
    </row>
    <row r="1150" s="8" customFormat="1" ht="39" spans="1:14">
      <c r="A1150" s="93"/>
      <c r="B1150" s="128" t="s">
        <v>218</v>
      </c>
      <c r="C1150" s="93" t="s">
        <v>13269</v>
      </c>
      <c r="D1150" s="94" t="s">
        <v>13270</v>
      </c>
      <c r="E1150" s="94"/>
      <c r="F1150" s="94"/>
      <c r="G1150" s="95" t="s">
        <v>76</v>
      </c>
      <c r="H1150" s="95" t="s">
        <v>13260</v>
      </c>
      <c r="I1150" s="129">
        <v>1294</v>
      </c>
      <c r="J1150" s="129">
        <v>1165</v>
      </c>
      <c r="K1150" s="129">
        <v>1035</v>
      </c>
      <c r="L1150" s="103" t="s">
        <v>9697</v>
      </c>
      <c r="M1150" s="56" t="s">
        <v>10931</v>
      </c>
      <c r="N1150" s="36" t="s">
        <v>10932</v>
      </c>
    </row>
    <row r="1151" s="8" customFormat="1" ht="112" spans="1:14">
      <c r="A1151" s="93" t="s">
        <v>4637</v>
      </c>
      <c r="B1151" s="128" t="s">
        <v>218</v>
      </c>
      <c r="C1151" s="93" t="s">
        <v>13271</v>
      </c>
      <c r="D1151" s="94" t="s">
        <v>13272</v>
      </c>
      <c r="E1151" s="94" t="s">
        <v>13273</v>
      </c>
      <c r="F1151" s="94" t="s">
        <v>13274</v>
      </c>
      <c r="G1151" s="95" t="s">
        <v>76</v>
      </c>
      <c r="H1151" s="95" t="s">
        <v>46</v>
      </c>
      <c r="I1151" s="101">
        <v>4394</v>
      </c>
      <c r="J1151" s="101">
        <v>3955</v>
      </c>
      <c r="K1151" s="129">
        <v>3515</v>
      </c>
      <c r="L1151" s="103"/>
      <c r="M1151" s="56" t="s">
        <v>10931</v>
      </c>
      <c r="N1151" s="36" t="s">
        <v>10932</v>
      </c>
    </row>
    <row r="1152" s="8" customFormat="1" ht="39" spans="1:14">
      <c r="A1152" s="93"/>
      <c r="B1152" s="128" t="s">
        <v>218</v>
      </c>
      <c r="C1152" s="93" t="s">
        <v>13275</v>
      </c>
      <c r="D1152" s="94" t="s">
        <v>13276</v>
      </c>
      <c r="E1152" s="94"/>
      <c r="F1152" s="94"/>
      <c r="G1152" s="95" t="s">
        <v>76</v>
      </c>
      <c r="H1152" s="95" t="s">
        <v>46</v>
      </c>
      <c r="I1152" s="129">
        <v>1318</v>
      </c>
      <c r="J1152" s="129">
        <v>1187</v>
      </c>
      <c r="K1152" s="129">
        <v>1055</v>
      </c>
      <c r="L1152" s="103" t="s">
        <v>9697</v>
      </c>
      <c r="M1152" s="56" t="s">
        <v>10931</v>
      </c>
      <c r="N1152" s="36" t="s">
        <v>10932</v>
      </c>
    </row>
    <row r="1153" s="8" customFormat="1" ht="112" spans="1:14">
      <c r="A1153" s="93" t="s">
        <v>12155</v>
      </c>
      <c r="B1153" s="128" t="s">
        <v>218</v>
      </c>
      <c r="C1153" s="93" t="s">
        <v>13277</v>
      </c>
      <c r="D1153" s="94" t="s">
        <v>13278</v>
      </c>
      <c r="E1153" s="94" t="s">
        <v>13279</v>
      </c>
      <c r="F1153" s="94" t="s">
        <v>13274</v>
      </c>
      <c r="G1153" s="95" t="s">
        <v>76</v>
      </c>
      <c r="H1153" s="95" t="s">
        <v>46</v>
      </c>
      <c r="I1153" s="101">
        <v>5712</v>
      </c>
      <c r="J1153" s="101">
        <v>5141</v>
      </c>
      <c r="K1153" s="129">
        <v>4570</v>
      </c>
      <c r="L1153" s="103" t="s">
        <v>13280</v>
      </c>
      <c r="M1153" s="56" t="s">
        <v>10931</v>
      </c>
      <c r="N1153" s="36" t="s">
        <v>10932</v>
      </c>
    </row>
    <row r="1154" s="8" customFormat="1" ht="39" spans="1:14">
      <c r="A1154" s="93"/>
      <c r="B1154" s="128" t="s">
        <v>218</v>
      </c>
      <c r="C1154" s="93" t="s">
        <v>13281</v>
      </c>
      <c r="D1154" s="94" t="s">
        <v>13282</v>
      </c>
      <c r="E1154" s="94"/>
      <c r="F1154" s="94"/>
      <c r="G1154" s="95" t="s">
        <v>76</v>
      </c>
      <c r="H1154" s="95" t="s">
        <v>46</v>
      </c>
      <c r="I1154" s="129">
        <v>1714</v>
      </c>
      <c r="J1154" s="129">
        <v>1542</v>
      </c>
      <c r="K1154" s="129">
        <v>1371</v>
      </c>
      <c r="L1154" s="103" t="s">
        <v>9697</v>
      </c>
      <c r="M1154" s="56" t="s">
        <v>10931</v>
      </c>
      <c r="N1154" s="36" t="s">
        <v>10932</v>
      </c>
    </row>
    <row r="1155" s="8" customFormat="1" ht="112" spans="1:14">
      <c r="A1155" s="93" t="s">
        <v>12160</v>
      </c>
      <c r="B1155" s="128" t="s">
        <v>218</v>
      </c>
      <c r="C1155" s="93" t="s">
        <v>13283</v>
      </c>
      <c r="D1155" s="94" t="s">
        <v>13284</v>
      </c>
      <c r="E1155" s="94" t="s">
        <v>13285</v>
      </c>
      <c r="F1155" s="94" t="s">
        <v>13274</v>
      </c>
      <c r="G1155" s="95" t="s">
        <v>76</v>
      </c>
      <c r="H1155" s="95" t="s">
        <v>46</v>
      </c>
      <c r="I1155" s="101">
        <v>4089</v>
      </c>
      <c r="J1155" s="101">
        <v>3680</v>
      </c>
      <c r="K1155" s="129">
        <v>3271</v>
      </c>
      <c r="L1155" s="103"/>
      <c r="M1155" s="56" t="s">
        <v>10931</v>
      </c>
      <c r="N1155" s="36" t="s">
        <v>10932</v>
      </c>
    </row>
    <row r="1156" s="8" customFormat="1" ht="42" spans="1:14">
      <c r="A1156" s="93"/>
      <c r="B1156" s="128" t="s">
        <v>218</v>
      </c>
      <c r="C1156" s="93" t="s">
        <v>13286</v>
      </c>
      <c r="D1156" s="94" t="s">
        <v>13287</v>
      </c>
      <c r="E1156" s="94"/>
      <c r="F1156" s="94"/>
      <c r="G1156" s="95" t="s">
        <v>76</v>
      </c>
      <c r="H1156" s="95" t="s">
        <v>46</v>
      </c>
      <c r="I1156" s="129">
        <v>1227</v>
      </c>
      <c r="J1156" s="129">
        <v>1104</v>
      </c>
      <c r="K1156" s="129">
        <v>981</v>
      </c>
      <c r="L1156" s="103" t="s">
        <v>9697</v>
      </c>
      <c r="M1156" s="56" t="s">
        <v>10931</v>
      </c>
      <c r="N1156" s="36" t="s">
        <v>10932</v>
      </c>
    </row>
    <row r="1157" s="8" customFormat="1" ht="112" spans="1:14">
      <c r="A1157" s="93" t="s">
        <v>12165</v>
      </c>
      <c r="B1157" s="128" t="s">
        <v>218</v>
      </c>
      <c r="C1157" s="93" t="s">
        <v>13288</v>
      </c>
      <c r="D1157" s="94" t="s">
        <v>13289</v>
      </c>
      <c r="E1157" s="94" t="s">
        <v>13290</v>
      </c>
      <c r="F1157" s="94" t="s">
        <v>13274</v>
      </c>
      <c r="G1157" s="95" t="s">
        <v>76</v>
      </c>
      <c r="H1157" s="95" t="s">
        <v>46</v>
      </c>
      <c r="I1157" s="101">
        <v>5316</v>
      </c>
      <c r="J1157" s="101">
        <v>4784</v>
      </c>
      <c r="K1157" s="129">
        <v>4253</v>
      </c>
      <c r="L1157" s="103" t="s">
        <v>13291</v>
      </c>
      <c r="M1157" s="56" t="s">
        <v>10931</v>
      </c>
      <c r="N1157" s="36" t="s">
        <v>10932</v>
      </c>
    </row>
    <row r="1158" s="8" customFormat="1" ht="42" spans="1:14">
      <c r="A1158" s="93"/>
      <c r="B1158" s="128" t="s">
        <v>218</v>
      </c>
      <c r="C1158" s="93" t="s">
        <v>13292</v>
      </c>
      <c r="D1158" s="94" t="s">
        <v>13293</v>
      </c>
      <c r="E1158" s="94"/>
      <c r="F1158" s="94"/>
      <c r="G1158" s="95" t="s">
        <v>76</v>
      </c>
      <c r="H1158" s="95" t="s">
        <v>46</v>
      </c>
      <c r="I1158" s="129">
        <v>1595</v>
      </c>
      <c r="J1158" s="129">
        <v>1435</v>
      </c>
      <c r="K1158" s="129">
        <v>1276</v>
      </c>
      <c r="L1158" s="103" t="s">
        <v>9697</v>
      </c>
      <c r="M1158" s="56" t="s">
        <v>10931</v>
      </c>
      <c r="N1158" s="36" t="s">
        <v>10932</v>
      </c>
    </row>
    <row r="1159" s="8" customFormat="1" ht="112" spans="1:14">
      <c r="A1159" s="93" t="s">
        <v>4922</v>
      </c>
      <c r="B1159" s="128" t="s">
        <v>218</v>
      </c>
      <c r="C1159" s="93" t="s">
        <v>13294</v>
      </c>
      <c r="D1159" s="94" t="s">
        <v>13295</v>
      </c>
      <c r="E1159" s="94" t="s">
        <v>13296</v>
      </c>
      <c r="F1159" s="94" t="s">
        <v>13274</v>
      </c>
      <c r="G1159" s="95" t="s">
        <v>45</v>
      </c>
      <c r="H1159" s="95" t="s">
        <v>972</v>
      </c>
      <c r="I1159" s="101">
        <v>2940</v>
      </c>
      <c r="J1159" s="101">
        <v>2646</v>
      </c>
      <c r="K1159" s="135">
        <v>2352</v>
      </c>
      <c r="L1159" s="103"/>
      <c r="M1159" s="56" t="s">
        <v>10931</v>
      </c>
      <c r="N1159" s="36" t="s">
        <v>10932</v>
      </c>
    </row>
    <row r="1160" s="8" customFormat="1" ht="39" spans="1:14">
      <c r="A1160" s="93"/>
      <c r="B1160" s="128" t="s">
        <v>218</v>
      </c>
      <c r="C1160" s="93" t="s">
        <v>13297</v>
      </c>
      <c r="D1160" s="94" t="s">
        <v>13298</v>
      </c>
      <c r="E1160" s="94"/>
      <c r="F1160" s="94"/>
      <c r="G1160" s="95" t="s">
        <v>45</v>
      </c>
      <c r="H1160" s="95" t="s">
        <v>972</v>
      </c>
      <c r="I1160" s="129">
        <v>882</v>
      </c>
      <c r="J1160" s="129">
        <v>794</v>
      </c>
      <c r="K1160" s="129">
        <v>706</v>
      </c>
      <c r="L1160" s="103" t="s">
        <v>9697</v>
      </c>
      <c r="M1160" s="56" t="s">
        <v>10931</v>
      </c>
      <c r="N1160" s="36" t="s">
        <v>10932</v>
      </c>
    </row>
    <row r="1161" s="8" customFormat="1" ht="42" spans="1:14">
      <c r="A1161" s="93"/>
      <c r="B1161" s="128" t="s">
        <v>218</v>
      </c>
      <c r="C1161" s="93" t="s">
        <v>13299</v>
      </c>
      <c r="D1161" s="94" t="s">
        <v>13300</v>
      </c>
      <c r="E1161" s="94"/>
      <c r="F1161" s="94"/>
      <c r="G1161" s="95" t="s">
        <v>45</v>
      </c>
      <c r="H1161" s="95" t="s">
        <v>972</v>
      </c>
      <c r="I1161" s="101">
        <v>735</v>
      </c>
      <c r="J1161" s="101">
        <v>662</v>
      </c>
      <c r="K1161" s="135">
        <v>588</v>
      </c>
      <c r="L1161" s="103"/>
      <c r="M1161" s="56" t="s">
        <v>10931</v>
      </c>
      <c r="N1161" s="36" t="s">
        <v>10932</v>
      </c>
    </row>
    <row r="1162" s="8" customFormat="1" ht="112" spans="1:14">
      <c r="A1162" s="93" t="s">
        <v>6607</v>
      </c>
      <c r="B1162" s="128" t="s">
        <v>218</v>
      </c>
      <c r="C1162" s="93" t="s">
        <v>13301</v>
      </c>
      <c r="D1162" s="94" t="s">
        <v>13302</v>
      </c>
      <c r="E1162" s="94" t="s">
        <v>13303</v>
      </c>
      <c r="F1162" s="94" t="s">
        <v>13274</v>
      </c>
      <c r="G1162" s="95" t="s">
        <v>76</v>
      </c>
      <c r="H1162" s="95" t="s">
        <v>972</v>
      </c>
      <c r="I1162" s="101">
        <v>2325</v>
      </c>
      <c r="J1162" s="101">
        <v>2093</v>
      </c>
      <c r="K1162" s="135">
        <v>1860</v>
      </c>
      <c r="L1162" s="103"/>
      <c r="M1162" s="56" t="s">
        <v>10931</v>
      </c>
      <c r="N1162" s="36" t="s">
        <v>10932</v>
      </c>
    </row>
    <row r="1163" s="8" customFormat="1" ht="39" spans="1:14">
      <c r="A1163" s="93"/>
      <c r="B1163" s="128" t="s">
        <v>218</v>
      </c>
      <c r="C1163" s="93" t="s">
        <v>13304</v>
      </c>
      <c r="D1163" s="94" t="s">
        <v>13305</v>
      </c>
      <c r="E1163" s="94"/>
      <c r="F1163" s="94"/>
      <c r="G1163" s="95" t="s">
        <v>76</v>
      </c>
      <c r="H1163" s="95" t="s">
        <v>972</v>
      </c>
      <c r="I1163" s="129">
        <v>698</v>
      </c>
      <c r="J1163" s="129">
        <v>628</v>
      </c>
      <c r="K1163" s="129">
        <v>558</v>
      </c>
      <c r="L1163" s="103" t="s">
        <v>9697</v>
      </c>
      <c r="M1163" s="56" t="s">
        <v>10931</v>
      </c>
      <c r="N1163" s="36" t="s">
        <v>10932</v>
      </c>
    </row>
    <row r="1164" s="8" customFormat="1" ht="39" spans="1:14">
      <c r="A1164" s="93"/>
      <c r="B1164" s="128" t="s">
        <v>218</v>
      </c>
      <c r="C1164" s="93" t="s">
        <v>13306</v>
      </c>
      <c r="D1164" s="94" t="s">
        <v>13307</v>
      </c>
      <c r="E1164" s="94"/>
      <c r="F1164" s="94"/>
      <c r="G1164" s="95" t="s">
        <v>76</v>
      </c>
      <c r="H1164" s="95" t="s">
        <v>972</v>
      </c>
      <c r="I1164" s="101">
        <v>465</v>
      </c>
      <c r="J1164" s="101">
        <v>419</v>
      </c>
      <c r="K1164" s="135">
        <v>372</v>
      </c>
      <c r="L1164" s="103"/>
      <c r="M1164" s="56" t="s">
        <v>10931</v>
      </c>
      <c r="N1164" s="36" t="s">
        <v>10932</v>
      </c>
    </row>
    <row r="1165" s="8" customFormat="1" ht="112" spans="1:14">
      <c r="A1165" s="93" t="s">
        <v>6783</v>
      </c>
      <c r="B1165" s="128" t="s">
        <v>218</v>
      </c>
      <c r="C1165" s="93" t="s">
        <v>13308</v>
      </c>
      <c r="D1165" s="94" t="s">
        <v>13309</v>
      </c>
      <c r="E1165" s="94" t="s">
        <v>13310</v>
      </c>
      <c r="F1165" s="94" t="s">
        <v>13274</v>
      </c>
      <c r="G1165" s="95" t="s">
        <v>76</v>
      </c>
      <c r="H1165" s="95" t="s">
        <v>46</v>
      </c>
      <c r="I1165" s="101">
        <v>2744</v>
      </c>
      <c r="J1165" s="101">
        <v>2470</v>
      </c>
      <c r="K1165" s="129">
        <v>2195</v>
      </c>
      <c r="L1165" s="103"/>
      <c r="M1165" s="56" t="s">
        <v>10931</v>
      </c>
      <c r="N1165" s="36" t="s">
        <v>10932</v>
      </c>
    </row>
    <row r="1166" s="8" customFormat="1" ht="39" spans="1:14">
      <c r="A1166" s="93"/>
      <c r="B1166" s="128" t="s">
        <v>218</v>
      </c>
      <c r="C1166" s="93" t="s">
        <v>13311</v>
      </c>
      <c r="D1166" s="94" t="s">
        <v>13312</v>
      </c>
      <c r="E1166" s="94"/>
      <c r="F1166" s="94"/>
      <c r="G1166" s="95" t="s">
        <v>76</v>
      </c>
      <c r="H1166" s="95" t="s">
        <v>46</v>
      </c>
      <c r="I1166" s="129">
        <v>823</v>
      </c>
      <c r="J1166" s="129">
        <v>741</v>
      </c>
      <c r="K1166" s="129">
        <v>659</v>
      </c>
      <c r="L1166" s="103" t="s">
        <v>9697</v>
      </c>
      <c r="M1166" s="56" t="s">
        <v>10931</v>
      </c>
      <c r="N1166" s="36" t="s">
        <v>10932</v>
      </c>
    </row>
    <row r="1167" s="8" customFormat="1" ht="39" spans="1:14">
      <c r="A1167" s="93"/>
      <c r="B1167" s="128" t="s">
        <v>218</v>
      </c>
      <c r="C1167" s="93" t="s">
        <v>13313</v>
      </c>
      <c r="D1167" s="94" t="s">
        <v>13314</v>
      </c>
      <c r="E1167" s="94"/>
      <c r="F1167" s="94"/>
      <c r="G1167" s="95" t="s">
        <v>76</v>
      </c>
      <c r="H1167" s="95" t="s">
        <v>46</v>
      </c>
      <c r="I1167" s="101">
        <v>549</v>
      </c>
      <c r="J1167" s="101">
        <v>494</v>
      </c>
      <c r="K1167" s="129">
        <v>439</v>
      </c>
      <c r="L1167" s="103"/>
      <c r="M1167" s="56" t="s">
        <v>10931</v>
      </c>
      <c r="N1167" s="36" t="s">
        <v>10932</v>
      </c>
    </row>
    <row r="1168" s="8" customFormat="1" ht="42" spans="1:14">
      <c r="A1168" s="93"/>
      <c r="B1168" s="128" t="s">
        <v>218</v>
      </c>
      <c r="C1168" s="93" t="s">
        <v>13315</v>
      </c>
      <c r="D1168" s="94" t="s">
        <v>13316</v>
      </c>
      <c r="E1168" s="94"/>
      <c r="F1168" s="94"/>
      <c r="G1168" s="95" t="s">
        <v>76</v>
      </c>
      <c r="H1168" s="95" t="s">
        <v>46</v>
      </c>
      <c r="I1168" s="101">
        <v>549</v>
      </c>
      <c r="J1168" s="101">
        <v>494</v>
      </c>
      <c r="K1168" s="129">
        <v>439</v>
      </c>
      <c r="L1168" s="103"/>
      <c r="M1168" s="56" t="s">
        <v>10931</v>
      </c>
      <c r="N1168" s="36" t="s">
        <v>10932</v>
      </c>
    </row>
    <row r="1169" s="8" customFormat="1" ht="112" spans="1:14">
      <c r="A1169" s="93" t="s">
        <v>9156</v>
      </c>
      <c r="B1169" s="128" t="s">
        <v>218</v>
      </c>
      <c r="C1169" s="93" t="s">
        <v>13317</v>
      </c>
      <c r="D1169" s="94" t="s">
        <v>13318</v>
      </c>
      <c r="E1169" s="94" t="s">
        <v>13319</v>
      </c>
      <c r="F1169" s="94" t="s">
        <v>13274</v>
      </c>
      <c r="G1169" s="95" t="s">
        <v>45</v>
      </c>
      <c r="H1169" s="95" t="s">
        <v>972</v>
      </c>
      <c r="I1169" s="101">
        <v>2486</v>
      </c>
      <c r="J1169" s="101">
        <v>2237</v>
      </c>
      <c r="K1169" s="129">
        <v>1989</v>
      </c>
      <c r="L1169" s="103"/>
      <c r="M1169" s="56" t="s">
        <v>10931</v>
      </c>
      <c r="N1169" s="36" t="s">
        <v>10932</v>
      </c>
    </row>
    <row r="1170" s="8" customFormat="1" ht="39" spans="1:14">
      <c r="A1170" s="93"/>
      <c r="B1170" s="128" t="s">
        <v>218</v>
      </c>
      <c r="C1170" s="93" t="s">
        <v>13320</v>
      </c>
      <c r="D1170" s="94" t="s">
        <v>13321</v>
      </c>
      <c r="E1170" s="94"/>
      <c r="F1170" s="94"/>
      <c r="G1170" s="95" t="s">
        <v>45</v>
      </c>
      <c r="H1170" s="95" t="s">
        <v>972</v>
      </c>
      <c r="I1170" s="129">
        <v>746</v>
      </c>
      <c r="J1170" s="129">
        <v>671</v>
      </c>
      <c r="K1170" s="129">
        <v>597</v>
      </c>
      <c r="L1170" s="103" t="s">
        <v>9697</v>
      </c>
      <c r="M1170" s="56" t="s">
        <v>10931</v>
      </c>
      <c r="N1170" s="36" t="s">
        <v>10932</v>
      </c>
    </row>
    <row r="1171" s="8" customFormat="1" ht="39" spans="1:14">
      <c r="A1171" s="93"/>
      <c r="B1171" s="128" t="s">
        <v>218</v>
      </c>
      <c r="C1171" s="93" t="s">
        <v>13322</v>
      </c>
      <c r="D1171" s="94" t="s">
        <v>13323</v>
      </c>
      <c r="E1171" s="94"/>
      <c r="F1171" s="94"/>
      <c r="G1171" s="95" t="s">
        <v>45</v>
      </c>
      <c r="H1171" s="95" t="s">
        <v>972</v>
      </c>
      <c r="I1171" s="101">
        <v>622</v>
      </c>
      <c r="J1171" s="101">
        <v>560</v>
      </c>
      <c r="K1171" s="129">
        <v>498</v>
      </c>
      <c r="L1171" s="103"/>
      <c r="M1171" s="56" t="s">
        <v>10931</v>
      </c>
      <c r="N1171" s="36" t="s">
        <v>10932</v>
      </c>
    </row>
    <row r="1172" s="8" customFormat="1" ht="112" spans="1:14">
      <c r="A1172" s="93" t="s">
        <v>6549</v>
      </c>
      <c r="B1172" s="128" t="s">
        <v>218</v>
      </c>
      <c r="C1172" s="93" t="s">
        <v>13324</v>
      </c>
      <c r="D1172" s="94" t="s">
        <v>13325</v>
      </c>
      <c r="E1172" s="94" t="s">
        <v>13326</v>
      </c>
      <c r="F1172" s="94" t="s">
        <v>13274</v>
      </c>
      <c r="G1172" s="95" t="s">
        <v>45</v>
      </c>
      <c r="H1172" s="95" t="s">
        <v>972</v>
      </c>
      <c r="I1172" s="101">
        <v>2282</v>
      </c>
      <c r="J1172" s="101">
        <v>2054</v>
      </c>
      <c r="K1172" s="129">
        <v>1826</v>
      </c>
      <c r="L1172" s="103"/>
      <c r="M1172" s="56" t="s">
        <v>10931</v>
      </c>
      <c r="N1172" s="36" t="s">
        <v>10932</v>
      </c>
    </row>
    <row r="1173" s="8" customFormat="1" ht="39" spans="1:14">
      <c r="A1173" s="93"/>
      <c r="B1173" s="128" t="s">
        <v>218</v>
      </c>
      <c r="C1173" s="93" t="s">
        <v>13327</v>
      </c>
      <c r="D1173" s="94" t="s">
        <v>13328</v>
      </c>
      <c r="E1173" s="94"/>
      <c r="F1173" s="94"/>
      <c r="G1173" s="95" t="s">
        <v>45</v>
      </c>
      <c r="H1173" s="95" t="s">
        <v>972</v>
      </c>
      <c r="I1173" s="129">
        <v>685</v>
      </c>
      <c r="J1173" s="129">
        <v>616</v>
      </c>
      <c r="K1173" s="129">
        <v>548</v>
      </c>
      <c r="L1173" s="103" t="s">
        <v>9697</v>
      </c>
      <c r="M1173" s="56" t="s">
        <v>10931</v>
      </c>
      <c r="N1173" s="36" t="s">
        <v>10932</v>
      </c>
    </row>
    <row r="1174" s="8" customFormat="1" ht="42" spans="1:14">
      <c r="A1174" s="93"/>
      <c r="B1174" s="128" t="s">
        <v>218</v>
      </c>
      <c r="C1174" s="93" t="s">
        <v>13329</v>
      </c>
      <c r="D1174" s="94" t="s">
        <v>13330</v>
      </c>
      <c r="E1174" s="94"/>
      <c r="F1174" s="94"/>
      <c r="G1174" s="95" t="s">
        <v>45</v>
      </c>
      <c r="H1174" s="95" t="s">
        <v>972</v>
      </c>
      <c r="I1174" s="101">
        <v>570</v>
      </c>
      <c r="J1174" s="101">
        <v>513</v>
      </c>
      <c r="K1174" s="135">
        <v>456</v>
      </c>
      <c r="L1174" s="103"/>
      <c r="M1174" s="56" t="s">
        <v>10931</v>
      </c>
      <c r="N1174" s="36" t="s">
        <v>10932</v>
      </c>
    </row>
    <row r="1175" s="8" customFormat="1" ht="112" spans="1:14">
      <c r="A1175" s="93" t="s">
        <v>9340</v>
      </c>
      <c r="B1175" s="128" t="s">
        <v>218</v>
      </c>
      <c r="C1175" s="93" t="s">
        <v>13331</v>
      </c>
      <c r="D1175" s="94" t="s">
        <v>13332</v>
      </c>
      <c r="E1175" s="94" t="s">
        <v>13333</v>
      </c>
      <c r="F1175" s="94" t="s">
        <v>13274</v>
      </c>
      <c r="G1175" s="95" t="s">
        <v>76</v>
      </c>
      <c r="H1175" s="95" t="s">
        <v>972</v>
      </c>
      <c r="I1175" s="101">
        <v>4042</v>
      </c>
      <c r="J1175" s="101">
        <v>3638</v>
      </c>
      <c r="K1175" s="129">
        <v>3234</v>
      </c>
      <c r="L1175" s="103"/>
      <c r="M1175" s="56" t="s">
        <v>10931</v>
      </c>
      <c r="N1175" s="36" t="s">
        <v>10932</v>
      </c>
    </row>
    <row r="1176" s="8" customFormat="1" ht="39" spans="1:14">
      <c r="A1176" s="93"/>
      <c r="B1176" s="128" t="s">
        <v>218</v>
      </c>
      <c r="C1176" s="93" t="s">
        <v>13334</v>
      </c>
      <c r="D1176" s="94" t="s">
        <v>13335</v>
      </c>
      <c r="E1176" s="94"/>
      <c r="F1176" s="94"/>
      <c r="G1176" s="95" t="s">
        <v>76</v>
      </c>
      <c r="H1176" s="95" t="s">
        <v>972</v>
      </c>
      <c r="I1176" s="129">
        <v>1213</v>
      </c>
      <c r="J1176" s="129">
        <v>1091</v>
      </c>
      <c r="K1176" s="129">
        <v>970</v>
      </c>
      <c r="L1176" s="103" t="s">
        <v>9697</v>
      </c>
      <c r="M1176" s="56" t="s">
        <v>10931</v>
      </c>
      <c r="N1176" s="36" t="s">
        <v>10932</v>
      </c>
    </row>
    <row r="1177" s="8" customFormat="1" ht="39" spans="1:14">
      <c r="A1177" s="93"/>
      <c r="B1177" s="128" t="s">
        <v>218</v>
      </c>
      <c r="C1177" s="93" t="s">
        <v>13336</v>
      </c>
      <c r="D1177" s="94" t="s">
        <v>13337</v>
      </c>
      <c r="E1177" s="94"/>
      <c r="F1177" s="94"/>
      <c r="G1177" s="95" t="s">
        <v>76</v>
      </c>
      <c r="H1177" s="95" t="s">
        <v>972</v>
      </c>
      <c r="I1177" s="101">
        <v>1213</v>
      </c>
      <c r="J1177" s="101">
        <v>1092</v>
      </c>
      <c r="K1177" s="129">
        <v>970</v>
      </c>
      <c r="L1177" s="103"/>
      <c r="M1177" s="56" t="s">
        <v>10931</v>
      </c>
      <c r="N1177" s="36" t="s">
        <v>10932</v>
      </c>
    </row>
    <row r="1178" s="8" customFormat="1" ht="112" spans="1:14">
      <c r="A1178" s="93" t="s">
        <v>12203</v>
      </c>
      <c r="B1178" s="128" t="s">
        <v>218</v>
      </c>
      <c r="C1178" s="93" t="s">
        <v>13338</v>
      </c>
      <c r="D1178" s="94" t="s">
        <v>13339</v>
      </c>
      <c r="E1178" s="94" t="s">
        <v>13340</v>
      </c>
      <c r="F1178" s="94" t="s">
        <v>13274</v>
      </c>
      <c r="G1178" s="95" t="s">
        <v>76</v>
      </c>
      <c r="H1178" s="95" t="s">
        <v>972</v>
      </c>
      <c r="I1178" s="101">
        <v>1755</v>
      </c>
      <c r="J1178" s="101">
        <v>1580</v>
      </c>
      <c r="K1178" s="135">
        <v>1404</v>
      </c>
      <c r="L1178" s="103"/>
      <c r="M1178" s="56" t="s">
        <v>10931</v>
      </c>
      <c r="N1178" s="36" t="s">
        <v>10932</v>
      </c>
    </row>
    <row r="1179" s="8" customFormat="1" ht="39" spans="1:14">
      <c r="A1179" s="93"/>
      <c r="B1179" s="128" t="s">
        <v>218</v>
      </c>
      <c r="C1179" s="93" t="s">
        <v>13341</v>
      </c>
      <c r="D1179" s="94" t="s">
        <v>13342</v>
      </c>
      <c r="E1179" s="94"/>
      <c r="F1179" s="94"/>
      <c r="G1179" s="95" t="s">
        <v>76</v>
      </c>
      <c r="H1179" s="95" t="s">
        <v>972</v>
      </c>
      <c r="I1179" s="129">
        <v>527</v>
      </c>
      <c r="J1179" s="129">
        <v>474</v>
      </c>
      <c r="K1179" s="129">
        <v>421</v>
      </c>
      <c r="L1179" s="103" t="s">
        <v>9697</v>
      </c>
      <c r="M1179" s="56" t="s">
        <v>10931</v>
      </c>
      <c r="N1179" s="36" t="s">
        <v>10932</v>
      </c>
    </row>
    <row r="1180" s="8" customFormat="1" ht="39" spans="1:14">
      <c r="A1180" s="93"/>
      <c r="B1180" s="128" t="s">
        <v>218</v>
      </c>
      <c r="C1180" s="93" t="s">
        <v>13343</v>
      </c>
      <c r="D1180" s="94" t="s">
        <v>13344</v>
      </c>
      <c r="E1180" s="94"/>
      <c r="F1180" s="94"/>
      <c r="G1180" s="95" t="s">
        <v>76</v>
      </c>
      <c r="H1180" s="95" t="s">
        <v>972</v>
      </c>
      <c r="I1180" s="101">
        <v>351</v>
      </c>
      <c r="J1180" s="101">
        <v>316</v>
      </c>
      <c r="K1180" s="129">
        <v>281</v>
      </c>
      <c r="L1180" s="103"/>
      <c r="M1180" s="56" t="s">
        <v>10931</v>
      </c>
      <c r="N1180" s="36" t="s">
        <v>10932</v>
      </c>
    </row>
    <row r="1181" s="8" customFormat="1" ht="112" spans="1:14">
      <c r="A1181" s="93" t="s">
        <v>12208</v>
      </c>
      <c r="B1181" s="128" t="s">
        <v>218</v>
      </c>
      <c r="C1181" s="93" t="s">
        <v>13345</v>
      </c>
      <c r="D1181" s="94" t="s">
        <v>13346</v>
      </c>
      <c r="E1181" s="94" t="s">
        <v>13347</v>
      </c>
      <c r="F1181" s="94" t="s">
        <v>13274</v>
      </c>
      <c r="G1181" s="95" t="s">
        <v>76</v>
      </c>
      <c r="H1181" s="95" t="s">
        <v>972</v>
      </c>
      <c r="I1181" s="101">
        <v>2400</v>
      </c>
      <c r="J1181" s="101">
        <v>2160</v>
      </c>
      <c r="K1181" s="135">
        <v>1920</v>
      </c>
      <c r="L1181" s="103"/>
      <c r="M1181" s="56" t="s">
        <v>10931</v>
      </c>
      <c r="N1181" s="36" t="s">
        <v>10932</v>
      </c>
    </row>
    <row r="1182" s="8" customFormat="1" ht="39" spans="1:14">
      <c r="A1182" s="93"/>
      <c r="B1182" s="128" t="s">
        <v>218</v>
      </c>
      <c r="C1182" s="93" t="s">
        <v>13348</v>
      </c>
      <c r="D1182" s="94" t="s">
        <v>13349</v>
      </c>
      <c r="E1182" s="94"/>
      <c r="F1182" s="94"/>
      <c r="G1182" s="95" t="s">
        <v>76</v>
      </c>
      <c r="H1182" s="95" t="s">
        <v>972</v>
      </c>
      <c r="I1182" s="129">
        <v>720</v>
      </c>
      <c r="J1182" s="129">
        <v>648</v>
      </c>
      <c r="K1182" s="129">
        <v>576</v>
      </c>
      <c r="L1182" s="103" t="s">
        <v>9697</v>
      </c>
      <c r="M1182" s="56" t="s">
        <v>10931</v>
      </c>
      <c r="N1182" s="36" t="s">
        <v>10932</v>
      </c>
    </row>
    <row r="1183" s="8" customFormat="1" ht="42" spans="1:14">
      <c r="A1183" s="93"/>
      <c r="B1183" s="128" t="s">
        <v>218</v>
      </c>
      <c r="C1183" s="93" t="s">
        <v>13350</v>
      </c>
      <c r="D1183" s="94" t="s">
        <v>13351</v>
      </c>
      <c r="E1183" s="94"/>
      <c r="F1183" s="94"/>
      <c r="G1183" s="95" t="s">
        <v>76</v>
      </c>
      <c r="H1183" s="95" t="s">
        <v>972</v>
      </c>
      <c r="I1183" s="101">
        <v>1600</v>
      </c>
      <c r="J1183" s="101">
        <v>1440</v>
      </c>
      <c r="K1183" s="135">
        <v>1280</v>
      </c>
      <c r="L1183" s="103"/>
      <c r="M1183" s="56" t="s">
        <v>10931</v>
      </c>
      <c r="N1183" s="36" t="s">
        <v>10932</v>
      </c>
    </row>
    <row r="1184" s="8" customFormat="1" ht="126" spans="1:14">
      <c r="A1184" s="93" t="s">
        <v>12213</v>
      </c>
      <c r="B1184" s="128" t="s">
        <v>218</v>
      </c>
      <c r="C1184" s="93" t="s">
        <v>13352</v>
      </c>
      <c r="D1184" s="94" t="s">
        <v>13353</v>
      </c>
      <c r="E1184" s="94" t="s">
        <v>13354</v>
      </c>
      <c r="F1184" s="94" t="s">
        <v>13355</v>
      </c>
      <c r="G1184" s="95" t="s">
        <v>76</v>
      </c>
      <c r="H1184" s="95" t="s">
        <v>972</v>
      </c>
      <c r="I1184" s="101">
        <v>1943</v>
      </c>
      <c r="J1184" s="101">
        <v>1749</v>
      </c>
      <c r="K1184" s="129">
        <v>1554</v>
      </c>
      <c r="L1184" s="103" t="s">
        <v>13356</v>
      </c>
      <c r="M1184" s="56" t="s">
        <v>10931</v>
      </c>
      <c r="N1184" s="36" t="s">
        <v>10932</v>
      </c>
    </row>
    <row r="1185" s="8" customFormat="1" ht="39" spans="1:14">
      <c r="A1185" s="93"/>
      <c r="B1185" s="128" t="s">
        <v>218</v>
      </c>
      <c r="C1185" s="93" t="s">
        <v>13357</v>
      </c>
      <c r="D1185" s="94" t="s">
        <v>13358</v>
      </c>
      <c r="E1185" s="94"/>
      <c r="F1185" s="94"/>
      <c r="G1185" s="95" t="s">
        <v>76</v>
      </c>
      <c r="H1185" s="95" t="s">
        <v>972</v>
      </c>
      <c r="I1185" s="129">
        <v>583</v>
      </c>
      <c r="J1185" s="129">
        <v>525</v>
      </c>
      <c r="K1185" s="129">
        <v>466</v>
      </c>
      <c r="L1185" s="103" t="s">
        <v>9697</v>
      </c>
      <c r="M1185" s="56" t="s">
        <v>10931</v>
      </c>
      <c r="N1185" s="36" t="s">
        <v>10932</v>
      </c>
    </row>
    <row r="1186" s="8" customFormat="1" ht="42" spans="1:14">
      <c r="A1186" s="93"/>
      <c r="B1186" s="128" t="s">
        <v>218</v>
      </c>
      <c r="C1186" s="93" t="s">
        <v>13359</v>
      </c>
      <c r="D1186" s="94" t="s">
        <v>13360</v>
      </c>
      <c r="E1186" s="94"/>
      <c r="F1186" s="94"/>
      <c r="G1186" s="95" t="s">
        <v>76</v>
      </c>
      <c r="H1186" s="95" t="s">
        <v>972</v>
      </c>
      <c r="I1186" s="101">
        <v>389</v>
      </c>
      <c r="J1186" s="101">
        <v>350</v>
      </c>
      <c r="K1186" s="129">
        <v>311</v>
      </c>
      <c r="L1186" s="103"/>
      <c r="M1186" s="56" t="s">
        <v>10931</v>
      </c>
      <c r="N1186" s="36" t="s">
        <v>10932</v>
      </c>
    </row>
    <row r="1187" s="8" customFormat="1" ht="98" spans="1:14">
      <c r="A1187" s="93" t="s">
        <v>12219</v>
      </c>
      <c r="B1187" s="128" t="s">
        <v>218</v>
      </c>
      <c r="C1187" s="93" t="s">
        <v>13361</v>
      </c>
      <c r="D1187" s="94" t="s">
        <v>13362</v>
      </c>
      <c r="E1187" s="94" t="s">
        <v>13363</v>
      </c>
      <c r="F1187" s="94" t="s">
        <v>13364</v>
      </c>
      <c r="G1187" s="95" t="s">
        <v>76</v>
      </c>
      <c r="H1187" s="95" t="s">
        <v>46</v>
      </c>
      <c r="I1187" s="101">
        <v>3100</v>
      </c>
      <c r="J1187" s="101">
        <v>2790</v>
      </c>
      <c r="K1187" s="135">
        <v>2480</v>
      </c>
      <c r="L1187" s="103"/>
      <c r="M1187" s="56" t="s">
        <v>10931</v>
      </c>
      <c r="N1187" s="36" t="s">
        <v>10932</v>
      </c>
    </row>
    <row r="1188" s="8" customFormat="1" ht="42" spans="1:14">
      <c r="A1188" s="93"/>
      <c r="B1188" s="128" t="s">
        <v>218</v>
      </c>
      <c r="C1188" s="93" t="s">
        <v>13365</v>
      </c>
      <c r="D1188" s="94" t="s">
        <v>13366</v>
      </c>
      <c r="E1188" s="94"/>
      <c r="F1188" s="94"/>
      <c r="G1188" s="95" t="s">
        <v>76</v>
      </c>
      <c r="H1188" s="95" t="s">
        <v>46</v>
      </c>
      <c r="I1188" s="129">
        <v>930</v>
      </c>
      <c r="J1188" s="129">
        <v>837</v>
      </c>
      <c r="K1188" s="129">
        <v>744</v>
      </c>
      <c r="L1188" s="103" t="s">
        <v>9697</v>
      </c>
      <c r="M1188" s="56" t="s">
        <v>10931</v>
      </c>
      <c r="N1188" s="36" t="s">
        <v>10932</v>
      </c>
    </row>
    <row r="1189" s="8" customFormat="1" ht="98" spans="1:14">
      <c r="A1189" s="93" t="s">
        <v>9482</v>
      </c>
      <c r="B1189" s="128" t="s">
        <v>218</v>
      </c>
      <c r="C1189" s="93" t="s">
        <v>13367</v>
      </c>
      <c r="D1189" s="94" t="s">
        <v>13368</v>
      </c>
      <c r="E1189" s="94" t="s">
        <v>13369</v>
      </c>
      <c r="F1189" s="94" t="s">
        <v>13364</v>
      </c>
      <c r="G1189" s="95" t="s">
        <v>76</v>
      </c>
      <c r="H1189" s="95" t="s">
        <v>46</v>
      </c>
      <c r="I1189" s="101">
        <v>4855</v>
      </c>
      <c r="J1189" s="101">
        <v>4370</v>
      </c>
      <c r="K1189" s="135">
        <v>3884</v>
      </c>
      <c r="L1189" s="103" t="s">
        <v>13370</v>
      </c>
      <c r="M1189" s="56" t="s">
        <v>10931</v>
      </c>
      <c r="N1189" s="36" t="s">
        <v>10932</v>
      </c>
    </row>
    <row r="1190" s="8" customFormat="1" ht="42" spans="1:14">
      <c r="A1190" s="93"/>
      <c r="B1190" s="128" t="s">
        <v>218</v>
      </c>
      <c r="C1190" s="93" t="s">
        <v>13371</v>
      </c>
      <c r="D1190" s="94" t="s">
        <v>13372</v>
      </c>
      <c r="E1190" s="94"/>
      <c r="F1190" s="94"/>
      <c r="G1190" s="95" t="s">
        <v>76</v>
      </c>
      <c r="H1190" s="95" t="s">
        <v>46</v>
      </c>
      <c r="I1190" s="129">
        <v>1457</v>
      </c>
      <c r="J1190" s="129">
        <v>1311</v>
      </c>
      <c r="K1190" s="129">
        <v>1165</v>
      </c>
      <c r="L1190" s="103" t="s">
        <v>9697</v>
      </c>
      <c r="M1190" s="56" t="s">
        <v>10931</v>
      </c>
      <c r="N1190" s="36" t="s">
        <v>10932</v>
      </c>
    </row>
    <row r="1191" s="8" customFormat="1" ht="98" spans="1:14">
      <c r="A1191" s="93" t="s">
        <v>9484</v>
      </c>
      <c r="B1191" s="128" t="s">
        <v>218</v>
      </c>
      <c r="C1191" s="93" t="s">
        <v>13373</v>
      </c>
      <c r="D1191" s="94" t="s">
        <v>13374</v>
      </c>
      <c r="E1191" s="94" t="s">
        <v>13375</v>
      </c>
      <c r="F1191" s="94" t="s">
        <v>13376</v>
      </c>
      <c r="G1191" s="95" t="s">
        <v>76</v>
      </c>
      <c r="H1191" s="95" t="s">
        <v>13377</v>
      </c>
      <c r="I1191" s="101">
        <v>3898</v>
      </c>
      <c r="J1191" s="101">
        <v>3508</v>
      </c>
      <c r="K1191" s="129">
        <v>3118</v>
      </c>
      <c r="L1191" s="103"/>
      <c r="M1191" s="56" t="s">
        <v>10931</v>
      </c>
      <c r="N1191" s="36" t="s">
        <v>10932</v>
      </c>
    </row>
    <row r="1192" s="8" customFormat="1" ht="42" spans="1:14">
      <c r="A1192" s="93"/>
      <c r="B1192" s="128" t="s">
        <v>218</v>
      </c>
      <c r="C1192" s="93" t="s">
        <v>13378</v>
      </c>
      <c r="D1192" s="94" t="s">
        <v>13379</v>
      </c>
      <c r="E1192" s="94"/>
      <c r="F1192" s="94"/>
      <c r="G1192" s="95" t="s">
        <v>76</v>
      </c>
      <c r="H1192" s="95" t="s">
        <v>13377</v>
      </c>
      <c r="I1192" s="129">
        <v>1169</v>
      </c>
      <c r="J1192" s="129">
        <v>1052</v>
      </c>
      <c r="K1192" s="129">
        <v>936</v>
      </c>
      <c r="L1192" s="103" t="s">
        <v>9697</v>
      </c>
      <c r="M1192" s="56" t="s">
        <v>10931</v>
      </c>
      <c r="N1192" s="36" t="s">
        <v>10932</v>
      </c>
    </row>
    <row r="1193" s="8" customFormat="1" ht="98" spans="1:14">
      <c r="A1193" s="93" t="s">
        <v>9497</v>
      </c>
      <c r="B1193" s="128" t="s">
        <v>218</v>
      </c>
      <c r="C1193" s="93" t="s">
        <v>13380</v>
      </c>
      <c r="D1193" s="94" t="s">
        <v>13381</v>
      </c>
      <c r="E1193" s="94" t="s">
        <v>13382</v>
      </c>
      <c r="F1193" s="94" t="s">
        <v>13376</v>
      </c>
      <c r="G1193" s="95" t="s">
        <v>76</v>
      </c>
      <c r="H1193" s="95" t="s">
        <v>13377</v>
      </c>
      <c r="I1193" s="101">
        <v>4872</v>
      </c>
      <c r="J1193" s="101">
        <v>4385</v>
      </c>
      <c r="K1193" s="129">
        <v>3898</v>
      </c>
      <c r="L1193" s="103" t="s">
        <v>13383</v>
      </c>
      <c r="M1193" s="56" t="s">
        <v>10931</v>
      </c>
      <c r="N1193" s="36" t="s">
        <v>10932</v>
      </c>
    </row>
    <row r="1194" s="8" customFormat="1" ht="42" spans="1:14">
      <c r="A1194" s="93"/>
      <c r="B1194" s="128" t="s">
        <v>218</v>
      </c>
      <c r="C1194" s="93" t="s">
        <v>13384</v>
      </c>
      <c r="D1194" s="94" t="s">
        <v>13385</v>
      </c>
      <c r="E1194" s="94"/>
      <c r="F1194" s="94"/>
      <c r="G1194" s="95" t="s">
        <v>76</v>
      </c>
      <c r="H1194" s="95" t="s">
        <v>13377</v>
      </c>
      <c r="I1194" s="129">
        <v>1462</v>
      </c>
      <c r="J1194" s="129">
        <v>1316</v>
      </c>
      <c r="K1194" s="129">
        <v>1169</v>
      </c>
      <c r="L1194" s="103" t="s">
        <v>9697</v>
      </c>
      <c r="M1194" s="56" t="s">
        <v>10931</v>
      </c>
      <c r="N1194" s="36" t="s">
        <v>10932</v>
      </c>
    </row>
    <row r="1195" s="8" customFormat="1" ht="98" spans="1:14">
      <c r="A1195" s="93" t="s">
        <v>9502</v>
      </c>
      <c r="B1195" s="128" t="s">
        <v>218</v>
      </c>
      <c r="C1195" s="93" t="s">
        <v>13386</v>
      </c>
      <c r="D1195" s="94" t="s">
        <v>13387</v>
      </c>
      <c r="E1195" s="94" t="s">
        <v>13388</v>
      </c>
      <c r="F1195" s="94" t="s">
        <v>13376</v>
      </c>
      <c r="G1195" s="95" t="s">
        <v>76</v>
      </c>
      <c r="H1195" s="95" t="s">
        <v>6013</v>
      </c>
      <c r="I1195" s="101">
        <v>1700</v>
      </c>
      <c r="J1195" s="101">
        <v>1530</v>
      </c>
      <c r="K1195" s="135">
        <v>1360</v>
      </c>
      <c r="L1195" s="103"/>
      <c r="M1195" s="56" t="s">
        <v>10931</v>
      </c>
      <c r="N1195" s="36" t="s">
        <v>10932</v>
      </c>
    </row>
    <row r="1196" s="8" customFormat="1" ht="42" spans="1:14">
      <c r="A1196" s="93"/>
      <c r="B1196" s="128" t="s">
        <v>218</v>
      </c>
      <c r="C1196" s="93" t="s">
        <v>13389</v>
      </c>
      <c r="D1196" s="94" t="s">
        <v>13390</v>
      </c>
      <c r="E1196" s="94"/>
      <c r="F1196" s="94"/>
      <c r="G1196" s="95" t="s">
        <v>76</v>
      </c>
      <c r="H1196" s="95" t="s">
        <v>6013</v>
      </c>
      <c r="I1196" s="129">
        <v>510</v>
      </c>
      <c r="J1196" s="129">
        <v>459</v>
      </c>
      <c r="K1196" s="129">
        <v>408</v>
      </c>
      <c r="L1196" s="103" t="s">
        <v>9697</v>
      </c>
      <c r="M1196" s="56" t="s">
        <v>10931</v>
      </c>
      <c r="N1196" s="36" t="s">
        <v>10932</v>
      </c>
    </row>
    <row r="1197" s="8" customFormat="1" ht="98" spans="1:14">
      <c r="A1197" s="93" t="s">
        <v>9504</v>
      </c>
      <c r="B1197" s="128" t="s">
        <v>218</v>
      </c>
      <c r="C1197" s="93" t="s">
        <v>13391</v>
      </c>
      <c r="D1197" s="94" t="s">
        <v>13392</v>
      </c>
      <c r="E1197" s="94" t="s">
        <v>13393</v>
      </c>
      <c r="F1197" s="94" t="s">
        <v>13376</v>
      </c>
      <c r="G1197" s="95" t="s">
        <v>76</v>
      </c>
      <c r="H1197" s="95" t="s">
        <v>6013</v>
      </c>
      <c r="I1197" s="101">
        <v>2210</v>
      </c>
      <c r="J1197" s="101">
        <v>1989</v>
      </c>
      <c r="K1197" s="135">
        <v>1768</v>
      </c>
      <c r="L1197" s="103" t="s">
        <v>13394</v>
      </c>
      <c r="M1197" s="56" t="s">
        <v>10931</v>
      </c>
      <c r="N1197" s="36" t="s">
        <v>10932</v>
      </c>
    </row>
    <row r="1198" s="8" customFormat="1" ht="42" spans="1:14">
      <c r="A1198" s="93"/>
      <c r="B1198" s="128" t="s">
        <v>218</v>
      </c>
      <c r="C1198" s="93" t="s">
        <v>13395</v>
      </c>
      <c r="D1198" s="94" t="s">
        <v>13396</v>
      </c>
      <c r="E1198" s="94"/>
      <c r="F1198" s="94"/>
      <c r="G1198" s="95" t="s">
        <v>76</v>
      </c>
      <c r="H1198" s="95" t="s">
        <v>6013</v>
      </c>
      <c r="I1198" s="129">
        <v>663</v>
      </c>
      <c r="J1198" s="129">
        <v>597</v>
      </c>
      <c r="K1198" s="129">
        <v>530</v>
      </c>
      <c r="L1198" s="103" t="s">
        <v>9697</v>
      </c>
      <c r="M1198" s="56" t="s">
        <v>10931</v>
      </c>
      <c r="N1198" s="36" t="s">
        <v>10932</v>
      </c>
    </row>
    <row r="1199" s="8" customFormat="1" ht="112" spans="1:14">
      <c r="A1199" s="93" t="s">
        <v>9506</v>
      </c>
      <c r="B1199" s="128" t="s">
        <v>218</v>
      </c>
      <c r="C1199" s="93" t="s">
        <v>13397</v>
      </c>
      <c r="D1199" s="94" t="s">
        <v>13398</v>
      </c>
      <c r="E1199" s="94" t="s">
        <v>13399</v>
      </c>
      <c r="F1199" s="94" t="s">
        <v>13400</v>
      </c>
      <c r="G1199" s="95" t="s">
        <v>76</v>
      </c>
      <c r="H1199" s="95" t="s">
        <v>13401</v>
      </c>
      <c r="I1199" s="101">
        <v>3806</v>
      </c>
      <c r="J1199" s="139">
        <v>3425</v>
      </c>
      <c r="K1199" s="129">
        <v>3045</v>
      </c>
      <c r="L1199" s="103"/>
      <c r="M1199" s="56" t="s">
        <v>10931</v>
      </c>
      <c r="N1199" s="36" t="s">
        <v>10932</v>
      </c>
    </row>
    <row r="1200" s="8" customFormat="1" ht="42" spans="1:14">
      <c r="A1200" s="93"/>
      <c r="B1200" s="128" t="s">
        <v>218</v>
      </c>
      <c r="C1200" s="93" t="s">
        <v>13402</v>
      </c>
      <c r="D1200" s="94" t="s">
        <v>13403</v>
      </c>
      <c r="E1200" s="94"/>
      <c r="F1200" s="94"/>
      <c r="G1200" s="95" t="s">
        <v>76</v>
      </c>
      <c r="H1200" s="95" t="s">
        <v>13401</v>
      </c>
      <c r="I1200" s="129">
        <v>1142</v>
      </c>
      <c r="J1200" s="129">
        <v>1028</v>
      </c>
      <c r="K1200" s="129">
        <v>913</v>
      </c>
      <c r="L1200" s="103" t="s">
        <v>9697</v>
      </c>
      <c r="M1200" s="56" t="s">
        <v>10931</v>
      </c>
      <c r="N1200" s="36" t="s">
        <v>10932</v>
      </c>
    </row>
    <row r="1201" s="8" customFormat="1" ht="112" spans="1:14">
      <c r="A1201" s="93" t="s">
        <v>9598</v>
      </c>
      <c r="B1201" s="128" t="s">
        <v>218</v>
      </c>
      <c r="C1201" s="93" t="s">
        <v>13404</v>
      </c>
      <c r="D1201" s="94" t="s">
        <v>13405</v>
      </c>
      <c r="E1201" s="94" t="s">
        <v>13406</v>
      </c>
      <c r="F1201" s="94" t="s">
        <v>13400</v>
      </c>
      <c r="G1201" s="95" t="s">
        <v>76</v>
      </c>
      <c r="H1201" s="95" t="s">
        <v>13401</v>
      </c>
      <c r="I1201" s="101">
        <v>4948</v>
      </c>
      <c r="J1201" s="139">
        <v>4453</v>
      </c>
      <c r="K1201" s="129">
        <v>3958</v>
      </c>
      <c r="L1201" s="103" t="s">
        <v>13407</v>
      </c>
      <c r="M1201" s="56" t="s">
        <v>10931</v>
      </c>
      <c r="N1201" s="36" t="s">
        <v>10932</v>
      </c>
    </row>
    <row r="1202" s="8" customFormat="1" ht="42" spans="1:14">
      <c r="A1202" s="93"/>
      <c r="B1202" s="128" t="s">
        <v>218</v>
      </c>
      <c r="C1202" s="93" t="s">
        <v>13408</v>
      </c>
      <c r="D1202" s="94" t="s">
        <v>13409</v>
      </c>
      <c r="E1202" s="94"/>
      <c r="F1202" s="94"/>
      <c r="G1202" s="95" t="s">
        <v>76</v>
      </c>
      <c r="H1202" s="95" t="s">
        <v>13401</v>
      </c>
      <c r="I1202" s="129">
        <v>1484</v>
      </c>
      <c r="J1202" s="129">
        <v>1336</v>
      </c>
      <c r="K1202" s="129">
        <v>1188</v>
      </c>
      <c r="L1202" s="103" t="s">
        <v>9697</v>
      </c>
      <c r="M1202" s="56" t="s">
        <v>10931</v>
      </c>
      <c r="N1202" s="36" t="s">
        <v>10932</v>
      </c>
    </row>
    <row r="1203" s="8" customFormat="1" ht="112" spans="1:14">
      <c r="A1203" s="93" t="s">
        <v>9603</v>
      </c>
      <c r="B1203" s="128" t="s">
        <v>218</v>
      </c>
      <c r="C1203" s="93" t="s">
        <v>13410</v>
      </c>
      <c r="D1203" s="94" t="s">
        <v>13411</v>
      </c>
      <c r="E1203" s="94" t="s">
        <v>13412</v>
      </c>
      <c r="F1203" s="94" t="s">
        <v>13400</v>
      </c>
      <c r="G1203" s="95" t="s">
        <v>76</v>
      </c>
      <c r="H1203" s="95" t="s">
        <v>46</v>
      </c>
      <c r="I1203" s="101">
        <v>3954</v>
      </c>
      <c r="J1203" s="101">
        <v>3559</v>
      </c>
      <c r="K1203" s="129">
        <v>3163</v>
      </c>
      <c r="L1203" s="103"/>
      <c r="M1203" s="56" t="s">
        <v>10931</v>
      </c>
      <c r="N1203" s="36" t="s">
        <v>10932</v>
      </c>
    </row>
    <row r="1204" s="8" customFormat="1" ht="42" spans="1:14">
      <c r="A1204" s="93"/>
      <c r="B1204" s="128" t="s">
        <v>218</v>
      </c>
      <c r="C1204" s="93" t="s">
        <v>13413</v>
      </c>
      <c r="D1204" s="94" t="s">
        <v>13414</v>
      </c>
      <c r="E1204" s="94"/>
      <c r="F1204" s="94"/>
      <c r="G1204" s="95" t="s">
        <v>76</v>
      </c>
      <c r="H1204" s="95" t="s">
        <v>46</v>
      </c>
      <c r="I1204" s="129">
        <v>1186</v>
      </c>
      <c r="J1204" s="129">
        <v>1068</v>
      </c>
      <c r="K1204" s="129">
        <v>949</v>
      </c>
      <c r="L1204" s="103" t="s">
        <v>9697</v>
      </c>
      <c r="M1204" s="56" t="s">
        <v>10931</v>
      </c>
      <c r="N1204" s="36" t="s">
        <v>10932</v>
      </c>
    </row>
    <row r="1205" s="8" customFormat="1" ht="112" spans="1:14">
      <c r="A1205" s="93" t="s">
        <v>12274</v>
      </c>
      <c r="B1205" s="128" t="s">
        <v>218</v>
      </c>
      <c r="C1205" s="93" t="s">
        <v>13415</v>
      </c>
      <c r="D1205" s="94" t="s">
        <v>13416</v>
      </c>
      <c r="E1205" s="94" t="s">
        <v>13417</v>
      </c>
      <c r="F1205" s="94" t="s">
        <v>13400</v>
      </c>
      <c r="G1205" s="95" t="s">
        <v>76</v>
      </c>
      <c r="H1205" s="95" t="s">
        <v>46</v>
      </c>
      <c r="I1205" s="101">
        <v>5140</v>
      </c>
      <c r="J1205" s="101">
        <v>4626</v>
      </c>
      <c r="K1205" s="129">
        <v>4112</v>
      </c>
      <c r="L1205" s="103" t="s">
        <v>13418</v>
      </c>
      <c r="M1205" s="56" t="s">
        <v>10931</v>
      </c>
      <c r="N1205" s="36" t="s">
        <v>10932</v>
      </c>
    </row>
    <row r="1206" s="8" customFormat="1" ht="42" spans="1:14">
      <c r="A1206" s="93"/>
      <c r="B1206" s="128" t="s">
        <v>218</v>
      </c>
      <c r="C1206" s="93" t="s">
        <v>13419</v>
      </c>
      <c r="D1206" s="94" t="s">
        <v>13420</v>
      </c>
      <c r="E1206" s="94"/>
      <c r="F1206" s="94"/>
      <c r="G1206" s="95" t="s">
        <v>76</v>
      </c>
      <c r="H1206" s="95" t="s">
        <v>46</v>
      </c>
      <c r="I1206" s="129">
        <v>1542</v>
      </c>
      <c r="J1206" s="129">
        <v>1388</v>
      </c>
      <c r="K1206" s="129">
        <v>1234</v>
      </c>
      <c r="L1206" s="103" t="s">
        <v>9697</v>
      </c>
      <c r="M1206" s="56" t="s">
        <v>10931</v>
      </c>
      <c r="N1206" s="36" t="s">
        <v>10932</v>
      </c>
    </row>
    <row r="1207" s="8" customFormat="1" ht="112" spans="1:14">
      <c r="A1207" s="93" t="s">
        <v>12282</v>
      </c>
      <c r="B1207" s="128" t="s">
        <v>218</v>
      </c>
      <c r="C1207" s="93" t="s">
        <v>13421</v>
      </c>
      <c r="D1207" s="94" t="s">
        <v>13422</v>
      </c>
      <c r="E1207" s="94" t="s">
        <v>13423</v>
      </c>
      <c r="F1207" s="94" t="s">
        <v>13400</v>
      </c>
      <c r="G1207" s="95" t="s">
        <v>76</v>
      </c>
      <c r="H1207" s="95" t="s">
        <v>46</v>
      </c>
      <c r="I1207" s="101">
        <v>4200</v>
      </c>
      <c r="J1207" s="101">
        <v>3780</v>
      </c>
      <c r="K1207" s="129">
        <v>3360</v>
      </c>
      <c r="L1207" s="103"/>
      <c r="M1207" s="56" t="s">
        <v>10931</v>
      </c>
      <c r="N1207" s="36" t="s">
        <v>10932</v>
      </c>
    </row>
    <row r="1208" s="8" customFormat="1" ht="42" spans="1:14">
      <c r="A1208" s="93"/>
      <c r="B1208" s="128" t="s">
        <v>218</v>
      </c>
      <c r="C1208" s="93" t="s">
        <v>13424</v>
      </c>
      <c r="D1208" s="94" t="s">
        <v>13425</v>
      </c>
      <c r="E1208" s="94"/>
      <c r="F1208" s="94"/>
      <c r="G1208" s="95" t="s">
        <v>76</v>
      </c>
      <c r="H1208" s="95" t="s">
        <v>46</v>
      </c>
      <c r="I1208" s="129">
        <v>1260</v>
      </c>
      <c r="J1208" s="129">
        <v>1134</v>
      </c>
      <c r="K1208" s="129">
        <v>1008</v>
      </c>
      <c r="L1208" s="103" t="s">
        <v>9697</v>
      </c>
      <c r="M1208" s="56" t="s">
        <v>10931</v>
      </c>
      <c r="N1208" s="36" t="s">
        <v>10932</v>
      </c>
    </row>
    <row r="1209" s="8" customFormat="1" ht="112" spans="1:14">
      <c r="A1209" s="93" t="s">
        <v>12289</v>
      </c>
      <c r="B1209" s="128" t="s">
        <v>218</v>
      </c>
      <c r="C1209" s="93" t="s">
        <v>13426</v>
      </c>
      <c r="D1209" s="94" t="s">
        <v>13427</v>
      </c>
      <c r="E1209" s="94" t="s">
        <v>13428</v>
      </c>
      <c r="F1209" s="94" t="s">
        <v>13400</v>
      </c>
      <c r="G1209" s="95" t="s">
        <v>76</v>
      </c>
      <c r="H1209" s="95" t="s">
        <v>46</v>
      </c>
      <c r="I1209" s="101">
        <v>5460</v>
      </c>
      <c r="J1209" s="101">
        <v>4914</v>
      </c>
      <c r="K1209" s="129">
        <v>4368</v>
      </c>
      <c r="L1209" s="103" t="s">
        <v>13429</v>
      </c>
      <c r="M1209" s="56" t="s">
        <v>10931</v>
      </c>
      <c r="N1209" s="36" t="s">
        <v>10932</v>
      </c>
    </row>
    <row r="1210" s="8" customFormat="1" ht="42" spans="1:14">
      <c r="A1210" s="93"/>
      <c r="B1210" s="128" t="s">
        <v>218</v>
      </c>
      <c r="C1210" s="93" t="s">
        <v>13430</v>
      </c>
      <c r="D1210" s="94" t="s">
        <v>13431</v>
      </c>
      <c r="E1210" s="94"/>
      <c r="F1210" s="94"/>
      <c r="G1210" s="95" t="s">
        <v>76</v>
      </c>
      <c r="H1210" s="95" t="s">
        <v>46</v>
      </c>
      <c r="I1210" s="129">
        <v>1638</v>
      </c>
      <c r="J1210" s="129">
        <v>1474</v>
      </c>
      <c r="K1210" s="129">
        <v>1310</v>
      </c>
      <c r="L1210" s="103" t="s">
        <v>9697</v>
      </c>
      <c r="M1210" s="56" t="s">
        <v>10931</v>
      </c>
      <c r="N1210" s="36" t="s">
        <v>10932</v>
      </c>
    </row>
    <row r="1211" s="8" customFormat="1" ht="112" spans="1:14">
      <c r="A1211" s="93" t="s">
        <v>12297</v>
      </c>
      <c r="B1211" s="128" t="s">
        <v>218</v>
      </c>
      <c r="C1211" s="93" t="s">
        <v>13432</v>
      </c>
      <c r="D1211" s="94" t="s">
        <v>13433</v>
      </c>
      <c r="E1211" s="94" t="s">
        <v>13434</v>
      </c>
      <c r="F1211" s="94" t="s">
        <v>13400</v>
      </c>
      <c r="G1211" s="95" t="s">
        <v>76</v>
      </c>
      <c r="H1211" s="95" t="s">
        <v>6013</v>
      </c>
      <c r="I1211" s="101">
        <v>2000</v>
      </c>
      <c r="J1211" s="101">
        <v>1800</v>
      </c>
      <c r="K1211" s="129">
        <v>1600</v>
      </c>
      <c r="L1211" s="103" t="s">
        <v>13435</v>
      </c>
      <c r="M1211" s="56" t="s">
        <v>10931</v>
      </c>
      <c r="N1211" s="36" t="s">
        <v>10932</v>
      </c>
    </row>
    <row r="1212" s="8" customFormat="1" ht="42" spans="1:14">
      <c r="A1212" s="93"/>
      <c r="B1212" s="128" t="s">
        <v>218</v>
      </c>
      <c r="C1212" s="93" t="s">
        <v>13436</v>
      </c>
      <c r="D1212" s="94" t="s">
        <v>13437</v>
      </c>
      <c r="E1212" s="94"/>
      <c r="F1212" s="94"/>
      <c r="G1212" s="95" t="s">
        <v>76</v>
      </c>
      <c r="H1212" s="95" t="s">
        <v>6013</v>
      </c>
      <c r="I1212" s="129">
        <v>600</v>
      </c>
      <c r="J1212" s="129">
        <v>540</v>
      </c>
      <c r="K1212" s="129">
        <v>480</v>
      </c>
      <c r="L1212" s="103" t="s">
        <v>9697</v>
      </c>
      <c r="M1212" s="56" t="s">
        <v>10931</v>
      </c>
      <c r="N1212" s="36" t="s">
        <v>10932</v>
      </c>
    </row>
    <row r="1213" s="8" customFormat="1" ht="42" spans="1:14">
      <c r="A1213" s="93"/>
      <c r="B1213" s="128" t="s">
        <v>218</v>
      </c>
      <c r="C1213" s="93" t="s">
        <v>13438</v>
      </c>
      <c r="D1213" s="94" t="s">
        <v>13439</v>
      </c>
      <c r="E1213" s="94"/>
      <c r="F1213" s="94"/>
      <c r="G1213" s="95" t="s">
        <v>76</v>
      </c>
      <c r="H1213" s="95" t="s">
        <v>6013</v>
      </c>
      <c r="I1213" s="101">
        <v>600</v>
      </c>
      <c r="J1213" s="101">
        <v>540</v>
      </c>
      <c r="K1213" s="129">
        <v>480</v>
      </c>
      <c r="L1213" s="103"/>
      <c r="M1213" s="56" t="s">
        <v>10931</v>
      </c>
      <c r="N1213" s="36" t="s">
        <v>10932</v>
      </c>
    </row>
    <row r="1214" s="8" customFormat="1" ht="42" spans="1:14">
      <c r="A1214" s="93"/>
      <c r="B1214" s="128" t="s">
        <v>218</v>
      </c>
      <c r="C1214" s="93" t="s">
        <v>13440</v>
      </c>
      <c r="D1214" s="94" t="s">
        <v>13441</v>
      </c>
      <c r="E1214" s="94"/>
      <c r="F1214" s="94"/>
      <c r="G1214" s="95" t="s">
        <v>76</v>
      </c>
      <c r="H1214" s="95" t="s">
        <v>6013</v>
      </c>
      <c r="I1214" s="101">
        <v>200</v>
      </c>
      <c r="J1214" s="101">
        <v>180</v>
      </c>
      <c r="K1214" s="129">
        <v>160</v>
      </c>
      <c r="L1214" s="103"/>
      <c r="M1214" s="56" t="s">
        <v>10931</v>
      </c>
      <c r="N1214" s="36" t="s">
        <v>10932</v>
      </c>
    </row>
    <row r="1215" s="8" customFormat="1" ht="126" spans="1:14">
      <c r="A1215" s="93" t="s">
        <v>12304</v>
      </c>
      <c r="B1215" s="128" t="s">
        <v>218</v>
      </c>
      <c r="C1215" s="93" t="s">
        <v>13442</v>
      </c>
      <c r="D1215" s="94" t="s">
        <v>13443</v>
      </c>
      <c r="E1215" s="94" t="s">
        <v>13444</v>
      </c>
      <c r="F1215" s="94" t="s">
        <v>13400</v>
      </c>
      <c r="G1215" s="95" t="s">
        <v>76</v>
      </c>
      <c r="H1215" s="95" t="s">
        <v>6013</v>
      </c>
      <c r="I1215" s="101">
        <v>2600</v>
      </c>
      <c r="J1215" s="101">
        <v>2340</v>
      </c>
      <c r="K1215" s="129">
        <v>2080</v>
      </c>
      <c r="L1215" s="103" t="s">
        <v>13445</v>
      </c>
      <c r="M1215" s="56" t="s">
        <v>10931</v>
      </c>
      <c r="N1215" s="36" t="s">
        <v>10932</v>
      </c>
    </row>
    <row r="1216" s="8" customFormat="1" ht="42" spans="1:14">
      <c r="A1216" s="93"/>
      <c r="B1216" s="128" t="s">
        <v>218</v>
      </c>
      <c r="C1216" s="93" t="s">
        <v>13446</v>
      </c>
      <c r="D1216" s="94" t="s">
        <v>13447</v>
      </c>
      <c r="E1216" s="94"/>
      <c r="F1216" s="94"/>
      <c r="G1216" s="95" t="s">
        <v>76</v>
      </c>
      <c r="H1216" s="95" t="s">
        <v>6013</v>
      </c>
      <c r="I1216" s="129">
        <v>780</v>
      </c>
      <c r="J1216" s="129">
        <v>702</v>
      </c>
      <c r="K1216" s="129">
        <v>624</v>
      </c>
      <c r="L1216" s="103" t="s">
        <v>9697</v>
      </c>
      <c r="M1216" s="56" t="s">
        <v>10931</v>
      </c>
      <c r="N1216" s="36" t="s">
        <v>10932</v>
      </c>
    </row>
    <row r="1217" s="8" customFormat="1" ht="42" spans="1:14">
      <c r="A1217" s="93"/>
      <c r="B1217" s="128" t="s">
        <v>218</v>
      </c>
      <c r="C1217" s="93" t="s">
        <v>13448</v>
      </c>
      <c r="D1217" s="94" t="s">
        <v>13449</v>
      </c>
      <c r="E1217" s="94"/>
      <c r="F1217" s="94"/>
      <c r="G1217" s="95" t="s">
        <v>76</v>
      </c>
      <c r="H1217" s="95" t="s">
        <v>6013</v>
      </c>
      <c r="I1217" s="101">
        <v>780</v>
      </c>
      <c r="J1217" s="101">
        <v>702</v>
      </c>
      <c r="K1217" s="129">
        <v>624</v>
      </c>
      <c r="L1217" s="103"/>
      <c r="M1217" s="56" t="s">
        <v>10931</v>
      </c>
      <c r="N1217" s="36" t="s">
        <v>10932</v>
      </c>
    </row>
    <row r="1218" s="8" customFormat="1" ht="42" spans="1:14">
      <c r="A1218" s="93"/>
      <c r="B1218" s="128" t="s">
        <v>218</v>
      </c>
      <c r="C1218" s="93" t="s">
        <v>13450</v>
      </c>
      <c r="D1218" s="94" t="s">
        <v>13451</v>
      </c>
      <c r="E1218" s="94"/>
      <c r="F1218" s="94"/>
      <c r="G1218" s="95" t="s">
        <v>76</v>
      </c>
      <c r="H1218" s="95" t="s">
        <v>6013</v>
      </c>
      <c r="I1218" s="101">
        <v>260</v>
      </c>
      <c r="J1218" s="101">
        <v>234</v>
      </c>
      <c r="K1218" s="129">
        <v>208</v>
      </c>
      <c r="L1218" s="103"/>
      <c r="M1218" s="56" t="s">
        <v>10931</v>
      </c>
      <c r="N1218" s="36" t="s">
        <v>10932</v>
      </c>
    </row>
    <row r="1219" s="8" customFormat="1" ht="112" spans="1:14">
      <c r="A1219" s="93" t="s">
        <v>12311</v>
      </c>
      <c r="B1219" s="128" t="s">
        <v>218</v>
      </c>
      <c r="C1219" s="93" t="s">
        <v>13452</v>
      </c>
      <c r="D1219" s="94" t="s">
        <v>13453</v>
      </c>
      <c r="E1219" s="94" t="s">
        <v>13454</v>
      </c>
      <c r="F1219" s="94" t="s">
        <v>13400</v>
      </c>
      <c r="G1219" s="95" t="s">
        <v>76</v>
      </c>
      <c r="H1219" s="95" t="s">
        <v>13455</v>
      </c>
      <c r="I1219" s="101">
        <v>1050</v>
      </c>
      <c r="J1219" s="101">
        <v>945</v>
      </c>
      <c r="K1219" s="129">
        <v>840</v>
      </c>
      <c r="L1219" s="103"/>
      <c r="M1219" s="56" t="s">
        <v>10931</v>
      </c>
      <c r="N1219" s="36" t="s">
        <v>10932</v>
      </c>
    </row>
    <row r="1220" s="8" customFormat="1" ht="39" spans="1:14">
      <c r="A1220" s="93"/>
      <c r="B1220" s="128" t="s">
        <v>218</v>
      </c>
      <c r="C1220" s="93" t="s">
        <v>13456</v>
      </c>
      <c r="D1220" s="94" t="s">
        <v>13457</v>
      </c>
      <c r="E1220" s="94"/>
      <c r="F1220" s="94"/>
      <c r="G1220" s="95" t="s">
        <v>76</v>
      </c>
      <c r="H1220" s="95" t="s">
        <v>13455</v>
      </c>
      <c r="I1220" s="129">
        <v>315</v>
      </c>
      <c r="J1220" s="129">
        <v>284</v>
      </c>
      <c r="K1220" s="129">
        <v>252</v>
      </c>
      <c r="L1220" s="103" t="s">
        <v>9697</v>
      </c>
      <c r="M1220" s="56" t="s">
        <v>10931</v>
      </c>
      <c r="N1220" s="36" t="s">
        <v>10932</v>
      </c>
    </row>
    <row r="1221" s="8" customFormat="1" ht="39" spans="1:14">
      <c r="A1221" s="93"/>
      <c r="B1221" s="128" t="s">
        <v>218</v>
      </c>
      <c r="C1221" s="93" t="s">
        <v>13458</v>
      </c>
      <c r="D1221" s="94" t="s">
        <v>13459</v>
      </c>
      <c r="E1221" s="94"/>
      <c r="F1221" s="94"/>
      <c r="G1221" s="95" t="s">
        <v>76</v>
      </c>
      <c r="H1221" s="95" t="s">
        <v>13455</v>
      </c>
      <c r="I1221" s="101">
        <v>1050</v>
      </c>
      <c r="J1221" s="101">
        <v>945</v>
      </c>
      <c r="K1221" s="129">
        <v>840</v>
      </c>
      <c r="L1221" s="103"/>
      <c r="M1221" s="56" t="s">
        <v>10931</v>
      </c>
      <c r="N1221" s="36" t="s">
        <v>10932</v>
      </c>
    </row>
    <row r="1222" s="8" customFormat="1" ht="126" spans="1:14">
      <c r="A1222" s="93" t="s">
        <v>12318</v>
      </c>
      <c r="B1222" s="128" t="s">
        <v>218</v>
      </c>
      <c r="C1222" s="93" t="s">
        <v>13460</v>
      </c>
      <c r="D1222" s="94" t="s">
        <v>13461</v>
      </c>
      <c r="E1222" s="94" t="s">
        <v>13462</v>
      </c>
      <c r="F1222" s="94" t="s">
        <v>13463</v>
      </c>
      <c r="G1222" s="95" t="s">
        <v>45</v>
      </c>
      <c r="H1222" s="95" t="s">
        <v>46</v>
      </c>
      <c r="I1222" s="101">
        <v>8520</v>
      </c>
      <c r="J1222" s="101">
        <v>7668</v>
      </c>
      <c r="K1222" s="129">
        <v>6816</v>
      </c>
      <c r="L1222" s="103"/>
      <c r="M1222" s="56" t="s">
        <v>10931</v>
      </c>
      <c r="N1222" s="36" t="s">
        <v>10932</v>
      </c>
    </row>
    <row r="1223" s="8" customFormat="1" ht="42" spans="1:14">
      <c r="A1223" s="93"/>
      <c r="B1223" s="128" t="s">
        <v>218</v>
      </c>
      <c r="C1223" s="93" t="s">
        <v>13464</v>
      </c>
      <c r="D1223" s="94" t="s">
        <v>13465</v>
      </c>
      <c r="E1223" s="94"/>
      <c r="F1223" s="94"/>
      <c r="G1223" s="95" t="s">
        <v>45</v>
      </c>
      <c r="H1223" s="95" t="s">
        <v>46</v>
      </c>
      <c r="I1223" s="129">
        <v>2556</v>
      </c>
      <c r="J1223" s="129">
        <v>2300</v>
      </c>
      <c r="K1223" s="129">
        <v>2045</v>
      </c>
      <c r="L1223" s="103" t="s">
        <v>9697</v>
      </c>
      <c r="M1223" s="56" t="s">
        <v>10931</v>
      </c>
      <c r="N1223" s="36" t="s">
        <v>10932</v>
      </c>
    </row>
    <row r="1224" s="8" customFormat="1" ht="126" spans="1:14">
      <c r="A1224" s="93" t="s">
        <v>12325</v>
      </c>
      <c r="B1224" s="128" t="s">
        <v>218</v>
      </c>
      <c r="C1224" s="93" t="s">
        <v>13466</v>
      </c>
      <c r="D1224" s="94" t="s">
        <v>13467</v>
      </c>
      <c r="E1224" s="94" t="s">
        <v>13468</v>
      </c>
      <c r="F1224" s="94" t="s">
        <v>13463</v>
      </c>
      <c r="G1224" s="95" t="s">
        <v>45</v>
      </c>
      <c r="H1224" s="95" t="s">
        <v>46</v>
      </c>
      <c r="I1224" s="101">
        <v>10224</v>
      </c>
      <c r="J1224" s="101">
        <v>9202</v>
      </c>
      <c r="K1224" s="129">
        <v>8179</v>
      </c>
      <c r="L1224" s="103" t="s">
        <v>13469</v>
      </c>
      <c r="M1224" s="56" t="s">
        <v>10931</v>
      </c>
      <c r="N1224" s="36" t="s">
        <v>10932</v>
      </c>
    </row>
    <row r="1225" s="8" customFormat="1" ht="42" spans="1:14">
      <c r="A1225" s="93"/>
      <c r="B1225" s="128" t="s">
        <v>218</v>
      </c>
      <c r="C1225" s="93" t="s">
        <v>13470</v>
      </c>
      <c r="D1225" s="94" t="s">
        <v>13471</v>
      </c>
      <c r="E1225" s="94"/>
      <c r="F1225" s="94"/>
      <c r="G1225" s="95" t="s">
        <v>45</v>
      </c>
      <c r="H1225" s="95" t="s">
        <v>46</v>
      </c>
      <c r="I1225" s="129">
        <v>3067</v>
      </c>
      <c r="J1225" s="129">
        <v>2761</v>
      </c>
      <c r="K1225" s="129">
        <v>2454</v>
      </c>
      <c r="L1225" s="103" t="s">
        <v>9697</v>
      </c>
      <c r="M1225" s="56" t="s">
        <v>10931</v>
      </c>
      <c r="N1225" s="36" t="s">
        <v>10932</v>
      </c>
    </row>
    <row r="1226" s="8" customFormat="1" ht="98" spans="1:14">
      <c r="A1226" s="93" t="s">
        <v>12331</v>
      </c>
      <c r="B1226" s="128" t="s">
        <v>218</v>
      </c>
      <c r="C1226" s="93" t="s">
        <v>13472</v>
      </c>
      <c r="D1226" s="94" t="s">
        <v>13473</v>
      </c>
      <c r="E1226" s="94" t="s">
        <v>13474</v>
      </c>
      <c r="F1226" s="94" t="s">
        <v>13475</v>
      </c>
      <c r="G1226" s="95" t="s">
        <v>45</v>
      </c>
      <c r="H1226" s="95" t="s">
        <v>972</v>
      </c>
      <c r="I1226" s="101">
        <v>2354</v>
      </c>
      <c r="J1226" s="101">
        <v>2119</v>
      </c>
      <c r="K1226" s="129">
        <v>1883</v>
      </c>
      <c r="L1226" s="103"/>
      <c r="M1226" s="56" t="s">
        <v>10931</v>
      </c>
      <c r="N1226" s="36" t="s">
        <v>10932</v>
      </c>
    </row>
    <row r="1227" s="8" customFormat="1" ht="39" spans="1:14">
      <c r="A1227" s="93"/>
      <c r="B1227" s="128" t="s">
        <v>218</v>
      </c>
      <c r="C1227" s="93" t="s">
        <v>13476</v>
      </c>
      <c r="D1227" s="94" t="s">
        <v>13477</v>
      </c>
      <c r="E1227" s="94"/>
      <c r="F1227" s="94"/>
      <c r="G1227" s="95" t="s">
        <v>45</v>
      </c>
      <c r="H1227" s="95" t="s">
        <v>972</v>
      </c>
      <c r="I1227" s="129">
        <v>706</v>
      </c>
      <c r="J1227" s="129">
        <v>636</v>
      </c>
      <c r="K1227" s="129">
        <v>565</v>
      </c>
      <c r="L1227" s="103" t="s">
        <v>9697</v>
      </c>
      <c r="M1227" s="56" t="s">
        <v>10931</v>
      </c>
      <c r="N1227" s="36" t="s">
        <v>10932</v>
      </c>
    </row>
    <row r="1228" s="8" customFormat="1" ht="112" spans="1:14">
      <c r="A1228" s="93" t="s">
        <v>12338</v>
      </c>
      <c r="B1228" s="128" t="s">
        <v>218</v>
      </c>
      <c r="C1228" s="93" t="s">
        <v>13478</v>
      </c>
      <c r="D1228" s="94" t="s">
        <v>13479</v>
      </c>
      <c r="E1228" s="94" t="s">
        <v>13480</v>
      </c>
      <c r="F1228" s="94" t="s">
        <v>13481</v>
      </c>
      <c r="G1228" s="95" t="s">
        <v>45</v>
      </c>
      <c r="H1228" s="95" t="s">
        <v>972</v>
      </c>
      <c r="I1228" s="101">
        <v>3590</v>
      </c>
      <c r="J1228" s="101">
        <v>3231</v>
      </c>
      <c r="K1228" s="129">
        <v>2872</v>
      </c>
      <c r="L1228" s="103"/>
      <c r="M1228" s="56" t="s">
        <v>10931</v>
      </c>
      <c r="N1228" s="36" t="s">
        <v>10932</v>
      </c>
    </row>
    <row r="1229" s="8" customFormat="1" ht="39" spans="1:14">
      <c r="A1229" s="93"/>
      <c r="B1229" s="128" t="s">
        <v>218</v>
      </c>
      <c r="C1229" s="93" t="s">
        <v>13482</v>
      </c>
      <c r="D1229" s="94" t="s">
        <v>13483</v>
      </c>
      <c r="E1229" s="94"/>
      <c r="F1229" s="94"/>
      <c r="G1229" s="95" t="s">
        <v>45</v>
      </c>
      <c r="H1229" s="95" t="s">
        <v>972</v>
      </c>
      <c r="I1229" s="129">
        <v>1077</v>
      </c>
      <c r="J1229" s="129">
        <v>969</v>
      </c>
      <c r="K1229" s="129">
        <v>862</v>
      </c>
      <c r="L1229" s="103" t="s">
        <v>9697</v>
      </c>
      <c r="M1229" s="56" t="s">
        <v>10931</v>
      </c>
      <c r="N1229" s="36" t="s">
        <v>10932</v>
      </c>
    </row>
    <row r="1230" s="8" customFormat="1" ht="112" spans="1:14">
      <c r="A1230" s="93" t="s">
        <v>5544</v>
      </c>
      <c r="B1230" s="128" t="s">
        <v>218</v>
      </c>
      <c r="C1230" s="93" t="s">
        <v>13484</v>
      </c>
      <c r="D1230" s="94" t="s">
        <v>13485</v>
      </c>
      <c r="E1230" s="94" t="s">
        <v>13486</v>
      </c>
      <c r="F1230" s="94" t="s">
        <v>13487</v>
      </c>
      <c r="G1230" s="95" t="s">
        <v>45</v>
      </c>
      <c r="H1230" s="95" t="s">
        <v>13488</v>
      </c>
      <c r="I1230" s="101">
        <v>2287</v>
      </c>
      <c r="J1230" s="101">
        <v>2058</v>
      </c>
      <c r="K1230" s="129">
        <v>1830</v>
      </c>
      <c r="L1230" s="103" t="s">
        <v>13489</v>
      </c>
      <c r="M1230" s="56" t="s">
        <v>10931</v>
      </c>
      <c r="N1230" s="36" t="s">
        <v>10932</v>
      </c>
    </row>
    <row r="1231" s="8" customFormat="1" ht="39" spans="1:14">
      <c r="A1231" s="93"/>
      <c r="B1231" s="128" t="s">
        <v>218</v>
      </c>
      <c r="C1231" s="93" t="s">
        <v>13490</v>
      </c>
      <c r="D1231" s="94" t="s">
        <v>13491</v>
      </c>
      <c r="E1231" s="94"/>
      <c r="F1231" s="94"/>
      <c r="G1231" s="95" t="s">
        <v>45</v>
      </c>
      <c r="H1231" s="95" t="s">
        <v>13488</v>
      </c>
      <c r="I1231" s="129">
        <v>686</v>
      </c>
      <c r="J1231" s="129">
        <v>617</v>
      </c>
      <c r="K1231" s="129">
        <v>549</v>
      </c>
      <c r="L1231" s="103" t="s">
        <v>9697</v>
      </c>
      <c r="M1231" s="56" t="s">
        <v>10931</v>
      </c>
      <c r="N1231" s="36" t="s">
        <v>10932</v>
      </c>
    </row>
    <row r="1232" s="8" customFormat="1" ht="112" spans="1:14">
      <c r="A1232" s="93" t="s">
        <v>12351</v>
      </c>
      <c r="B1232" s="128" t="s">
        <v>218</v>
      </c>
      <c r="C1232" s="93" t="s">
        <v>13492</v>
      </c>
      <c r="D1232" s="94" t="s">
        <v>13493</v>
      </c>
      <c r="E1232" s="94" t="s">
        <v>13494</v>
      </c>
      <c r="F1232" s="94" t="s">
        <v>13487</v>
      </c>
      <c r="G1232" s="95" t="s">
        <v>76</v>
      </c>
      <c r="H1232" s="95" t="s">
        <v>972</v>
      </c>
      <c r="I1232" s="101">
        <v>1820</v>
      </c>
      <c r="J1232" s="101">
        <v>1638</v>
      </c>
      <c r="K1232" s="129">
        <v>1456</v>
      </c>
      <c r="L1232" s="103" t="s">
        <v>13495</v>
      </c>
      <c r="M1232" s="56" t="s">
        <v>10931</v>
      </c>
      <c r="N1232" s="36" t="s">
        <v>10932</v>
      </c>
    </row>
    <row r="1233" s="8" customFormat="1" ht="39" spans="1:14">
      <c r="A1233" s="93"/>
      <c r="B1233" s="128" t="s">
        <v>218</v>
      </c>
      <c r="C1233" s="93" t="s">
        <v>13496</v>
      </c>
      <c r="D1233" s="94" t="s">
        <v>13497</v>
      </c>
      <c r="E1233" s="94"/>
      <c r="F1233" s="94"/>
      <c r="G1233" s="95" t="s">
        <v>76</v>
      </c>
      <c r="H1233" s="95" t="s">
        <v>972</v>
      </c>
      <c r="I1233" s="129">
        <v>546</v>
      </c>
      <c r="J1233" s="129">
        <v>491</v>
      </c>
      <c r="K1233" s="129">
        <v>437</v>
      </c>
      <c r="L1233" s="103" t="s">
        <v>9697</v>
      </c>
      <c r="M1233" s="56" t="s">
        <v>10931</v>
      </c>
      <c r="N1233" s="36" t="s">
        <v>10932</v>
      </c>
    </row>
    <row r="1234" s="8" customFormat="1" ht="112" spans="1:14">
      <c r="A1234" s="93" t="s">
        <v>12358</v>
      </c>
      <c r="B1234" s="128" t="s">
        <v>218</v>
      </c>
      <c r="C1234" s="93" t="s">
        <v>13498</v>
      </c>
      <c r="D1234" s="94" t="s">
        <v>13499</v>
      </c>
      <c r="E1234" s="94" t="s">
        <v>13500</v>
      </c>
      <c r="F1234" s="94" t="s">
        <v>13501</v>
      </c>
      <c r="G1234" s="95" t="s">
        <v>45</v>
      </c>
      <c r="H1234" s="95" t="s">
        <v>13502</v>
      </c>
      <c r="I1234" s="101">
        <v>1106</v>
      </c>
      <c r="J1234" s="101">
        <v>995</v>
      </c>
      <c r="K1234" s="129">
        <v>885</v>
      </c>
      <c r="L1234" s="103"/>
      <c r="M1234" s="56" t="s">
        <v>10931</v>
      </c>
      <c r="N1234" s="36" t="s">
        <v>10932</v>
      </c>
    </row>
    <row r="1235" s="8" customFormat="1" ht="39" spans="1:14">
      <c r="A1235" s="93"/>
      <c r="B1235" s="128" t="s">
        <v>218</v>
      </c>
      <c r="C1235" s="93" t="s">
        <v>13503</v>
      </c>
      <c r="D1235" s="94" t="s">
        <v>13504</v>
      </c>
      <c r="E1235" s="94"/>
      <c r="F1235" s="94"/>
      <c r="G1235" s="95" t="s">
        <v>45</v>
      </c>
      <c r="H1235" s="95" t="s">
        <v>13502</v>
      </c>
      <c r="I1235" s="129">
        <v>332</v>
      </c>
      <c r="J1235" s="129">
        <v>299</v>
      </c>
      <c r="K1235" s="129">
        <v>265</v>
      </c>
      <c r="L1235" s="103" t="s">
        <v>9697</v>
      </c>
      <c r="M1235" s="56" t="s">
        <v>10931</v>
      </c>
      <c r="N1235" s="36" t="s">
        <v>10932</v>
      </c>
    </row>
    <row r="1236" s="8" customFormat="1" ht="126" spans="1:14">
      <c r="A1236" s="93" t="s">
        <v>12365</v>
      </c>
      <c r="B1236" s="128" t="s">
        <v>218</v>
      </c>
      <c r="C1236" s="93" t="s">
        <v>13505</v>
      </c>
      <c r="D1236" s="94" t="s">
        <v>13506</v>
      </c>
      <c r="E1236" s="94" t="s">
        <v>13507</v>
      </c>
      <c r="F1236" s="94" t="s">
        <v>13508</v>
      </c>
      <c r="G1236" s="95" t="s">
        <v>45</v>
      </c>
      <c r="H1236" s="95" t="s">
        <v>13488</v>
      </c>
      <c r="I1236" s="101">
        <v>2000</v>
      </c>
      <c r="J1236" s="101">
        <v>1800</v>
      </c>
      <c r="K1236" s="129">
        <v>1600</v>
      </c>
      <c r="L1236" s="103" t="s">
        <v>13509</v>
      </c>
      <c r="M1236" s="56" t="s">
        <v>10931</v>
      </c>
      <c r="N1236" s="36" t="s">
        <v>10932</v>
      </c>
    </row>
    <row r="1237" s="8" customFormat="1" ht="39" spans="1:14">
      <c r="A1237" s="93"/>
      <c r="B1237" s="128" t="s">
        <v>218</v>
      </c>
      <c r="C1237" s="93" t="s">
        <v>13510</v>
      </c>
      <c r="D1237" s="94" t="s">
        <v>13511</v>
      </c>
      <c r="E1237" s="94"/>
      <c r="F1237" s="94"/>
      <c r="G1237" s="95" t="s">
        <v>45</v>
      </c>
      <c r="H1237" s="95" t="s">
        <v>13488</v>
      </c>
      <c r="I1237" s="129">
        <v>600</v>
      </c>
      <c r="J1237" s="129">
        <v>540</v>
      </c>
      <c r="K1237" s="129">
        <v>480</v>
      </c>
      <c r="L1237" s="103" t="s">
        <v>9697</v>
      </c>
      <c r="M1237" s="56" t="s">
        <v>10931</v>
      </c>
      <c r="N1237" s="36" t="s">
        <v>10932</v>
      </c>
    </row>
    <row r="1238" s="8" customFormat="1" ht="112" spans="1:14">
      <c r="A1238" s="93" t="s">
        <v>12372</v>
      </c>
      <c r="B1238" s="128" t="s">
        <v>218</v>
      </c>
      <c r="C1238" s="93" t="s">
        <v>13512</v>
      </c>
      <c r="D1238" s="94" t="s">
        <v>13513</v>
      </c>
      <c r="E1238" s="94" t="s">
        <v>13514</v>
      </c>
      <c r="F1238" s="94" t="s">
        <v>13515</v>
      </c>
      <c r="G1238" s="95" t="s">
        <v>29</v>
      </c>
      <c r="H1238" s="95" t="s">
        <v>13488</v>
      </c>
      <c r="I1238" s="101">
        <v>2600</v>
      </c>
      <c r="J1238" s="101">
        <v>2340</v>
      </c>
      <c r="K1238" s="129">
        <v>2080</v>
      </c>
      <c r="L1238" s="103" t="s">
        <v>13516</v>
      </c>
      <c r="M1238" s="56" t="s">
        <v>10931</v>
      </c>
      <c r="N1238" s="36" t="s">
        <v>10932</v>
      </c>
    </row>
    <row r="1239" s="8" customFormat="1" ht="39" spans="1:14">
      <c r="A1239" s="93"/>
      <c r="B1239" s="128" t="s">
        <v>218</v>
      </c>
      <c r="C1239" s="93" t="s">
        <v>13517</v>
      </c>
      <c r="D1239" s="94" t="s">
        <v>13518</v>
      </c>
      <c r="E1239" s="94"/>
      <c r="F1239" s="94"/>
      <c r="G1239" s="95" t="s">
        <v>29</v>
      </c>
      <c r="H1239" s="95" t="s">
        <v>13488</v>
      </c>
      <c r="I1239" s="129">
        <v>780</v>
      </c>
      <c r="J1239" s="129">
        <v>702</v>
      </c>
      <c r="K1239" s="129">
        <v>624</v>
      </c>
      <c r="L1239" s="103" t="s">
        <v>9697</v>
      </c>
      <c r="M1239" s="56" t="s">
        <v>10931</v>
      </c>
      <c r="N1239" s="36" t="s">
        <v>10932</v>
      </c>
    </row>
    <row r="1240" s="8" customFormat="1" ht="112" spans="1:14">
      <c r="A1240" s="93" t="s">
        <v>12379</v>
      </c>
      <c r="B1240" s="128" t="s">
        <v>218</v>
      </c>
      <c r="C1240" s="93" t="s">
        <v>13519</v>
      </c>
      <c r="D1240" s="94" t="s">
        <v>13520</v>
      </c>
      <c r="E1240" s="94" t="s">
        <v>13521</v>
      </c>
      <c r="F1240" s="94" t="s">
        <v>13522</v>
      </c>
      <c r="G1240" s="95" t="s">
        <v>76</v>
      </c>
      <c r="H1240" s="95" t="s">
        <v>6013</v>
      </c>
      <c r="I1240" s="101">
        <v>605</v>
      </c>
      <c r="J1240" s="101">
        <v>545</v>
      </c>
      <c r="K1240" s="129">
        <v>484</v>
      </c>
      <c r="L1240" s="103"/>
      <c r="M1240" s="56" t="s">
        <v>10931</v>
      </c>
      <c r="N1240" s="36" t="s">
        <v>10932</v>
      </c>
    </row>
    <row r="1241" s="8" customFormat="1" ht="39" spans="1:14">
      <c r="A1241" s="93"/>
      <c r="B1241" s="128" t="s">
        <v>218</v>
      </c>
      <c r="C1241" s="93" t="s">
        <v>13523</v>
      </c>
      <c r="D1241" s="94" t="s">
        <v>13524</v>
      </c>
      <c r="E1241" s="94"/>
      <c r="F1241" s="94"/>
      <c r="G1241" s="95" t="s">
        <v>76</v>
      </c>
      <c r="H1241" s="95" t="s">
        <v>6013</v>
      </c>
      <c r="I1241" s="129">
        <v>182</v>
      </c>
      <c r="J1241" s="129">
        <v>164</v>
      </c>
      <c r="K1241" s="129">
        <v>145</v>
      </c>
      <c r="L1241" s="103" t="s">
        <v>9697</v>
      </c>
      <c r="M1241" s="56" t="s">
        <v>10931</v>
      </c>
      <c r="N1241" s="36" t="s">
        <v>10932</v>
      </c>
    </row>
    <row r="1242" s="8" customFormat="1" ht="70" spans="1:14">
      <c r="A1242" s="93" t="s">
        <v>12386</v>
      </c>
      <c r="B1242" s="128" t="s">
        <v>218</v>
      </c>
      <c r="C1242" s="93" t="s">
        <v>13525</v>
      </c>
      <c r="D1242" s="94" t="s">
        <v>13526</v>
      </c>
      <c r="E1242" s="94" t="s">
        <v>13527</v>
      </c>
      <c r="F1242" s="94" t="s">
        <v>13528</v>
      </c>
      <c r="G1242" s="95" t="s">
        <v>76</v>
      </c>
      <c r="H1242" s="95" t="s">
        <v>13529</v>
      </c>
      <c r="I1242" s="101">
        <v>220</v>
      </c>
      <c r="J1242" s="139">
        <v>198</v>
      </c>
      <c r="K1242" s="129">
        <v>176</v>
      </c>
      <c r="L1242" s="103"/>
      <c r="M1242" s="56" t="s">
        <v>10931</v>
      </c>
      <c r="N1242" s="36" t="s">
        <v>10932</v>
      </c>
    </row>
    <row r="1243" s="8" customFormat="1" ht="39" spans="1:14">
      <c r="A1243" s="93"/>
      <c r="B1243" s="128" t="s">
        <v>218</v>
      </c>
      <c r="C1243" s="93" t="s">
        <v>13530</v>
      </c>
      <c r="D1243" s="94" t="s">
        <v>13531</v>
      </c>
      <c r="E1243" s="94"/>
      <c r="F1243" s="94"/>
      <c r="G1243" s="95" t="s">
        <v>76</v>
      </c>
      <c r="H1243" s="95" t="s">
        <v>13529</v>
      </c>
      <c r="I1243" s="129">
        <v>66</v>
      </c>
      <c r="J1243" s="129">
        <v>59</v>
      </c>
      <c r="K1243" s="129">
        <v>53</v>
      </c>
      <c r="L1243" s="103" t="s">
        <v>9697</v>
      </c>
      <c r="M1243" s="56" t="s">
        <v>10931</v>
      </c>
      <c r="N1243" s="36" t="s">
        <v>10932</v>
      </c>
    </row>
    <row r="1244" s="8" customFormat="1" ht="39" spans="1:14">
      <c r="A1244" s="93"/>
      <c r="B1244" s="128" t="s">
        <v>218</v>
      </c>
      <c r="C1244" s="93" t="s">
        <v>13532</v>
      </c>
      <c r="D1244" s="94" t="s">
        <v>13533</v>
      </c>
      <c r="E1244" s="94"/>
      <c r="F1244" s="94"/>
      <c r="G1244" s="95" t="s">
        <v>76</v>
      </c>
      <c r="H1244" s="95" t="s">
        <v>13529</v>
      </c>
      <c r="I1244" s="101">
        <v>220</v>
      </c>
      <c r="J1244" s="139">
        <v>198</v>
      </c>
      <c r="K1244" s="129">
        <v>176</v>
      </c>
      <c r="L1244" s="103"/>
      <c r="M1244" s="56" t="s">
        <v>10931</v>
      </c>
      <c r="N1244" s="36" t="s">
        <v>10932</v>
      </c>
    </row>
    <row r="1245" s="8" customFormat="1" ht="98" spans="1:14">
      <c r="A1245" s="93" t="s">
        <v>12394</v>
      </c>
      <c r="B1245" s="128" t="s">
        <v>218</v>
      </c>
      <c r="C1245" s="93" t="s">
        <v>13534</v>
      </c>
      <c r="D1245" s="94" t="s">
        <v>13535</v>
      </c>
      <c r="E1245" s="94" t="s">
        <v>13536</v>
      </c>
      <c r="F1245" s="94" t="s">
        <v>13537</v>
      </c>
      <c r="G1245" s="95" t="s">
        <v>76</v>
      </c>
      <c r="H1245" s="95" t="s">
        <v>46</v>
      </c>
      <c r="I1245" s="101">
        <v>1502</v>
      </c>
      <c r="J1245" s="101">
        <v>1352</v>
      </c>
      <c r="K1245" s="129">
        <v>1202</v>
      </c>
      <c r="L1245" s="103"/>
      <c r="M1245" s="56" t="s">
        <v>10931</v>
      </c>
      <c r="N1245" s="36" t="s">
        <v>10932</v>
      </c>
    </row>
    <row r="1246" s="8" customFormat="1" ht="39" spans="1:14">
      <c r="A1246" s="93"/>
      <c r="B1246" s="128" t="s">
        <v>218</v>
      </c>
      <c r="C1246" s="93" t="s">
        <v>13538</v>
      </c>
      <c r="D1246" s="94" t="s">
        <v>13539</v>
      </c>
      <c r="E1246" s="94"/>
      <c r="F1246" s="94"/>
      <c r="G1246" s="95" t="s">
        <v>76</v>
      </c>
      <c r="H1246" s="95" t="s">
        <v>46</v>
      </c>
      <c r="I1246" s="129">
        <v>451</v>
      </c>
      <c r="J1246" s="129">
        <v>406</v>
      </c>
      <c r="K1246" s="129">
        <v>360</v>
      </c>
      <c r="L1246" s="103" t="s">
        <v>9697</v>
      </c>
      <c r="M1246" s="56" t="s">
        <v>10931</v>
      </c>
      <c r="N1246" s="36" t="s">
        <v>10932</v>
      </c>
    </row>
    <row r="1247" s="8" customFormat="1" ht="112" spans="1:14">
      <c r="A1247" s="93" t="s">
        <v>12402</v>
      </c>
      <c r="B1247" s="128" t="s">
        <v>218</v>
      </c>
      <c r="C1247" s="93" t="s">
        <v>13540</v>
      </c>
      <c r="D1247" s="94" t="s">
        <v>13541</v>
      </c>
      <c r="E1247" s="94" t="s">
        <v>13542</v>
      </c>
      <c r="F1247" s="94" t="s">
        <v>13543</v>
      </c>
      <c r="G1247" s="95" t="s">
        <v>45</v>
      </c>
      <c r="H1247" s="95" t="s">
        <v>6013</v>
      </c>
      <c r="I1247" s="101">
        <v>1802</v>
      </c>
      <c r="J1247" s="101">
        <v>1622</v>
      </c>
      <c r="K1247" s="129">
        <v>1442</v>
      </c>
      <c r="L1247" s="103"/>
      <c r="M1247" s="56" t="s">
        <v>10931</v>
      </c>
      <c r="N1247" s="36" t="s">
        <v>10932</v>
      </c>
    </row>
    <row r="1248" s="8" customFormat="1" ht="39" spans="1:14">
      <c r="A1248" s="93"/>
      <c r="B1248" s="128" t="s">
        <v>218</v>
      </c>
      <c r="C1248" s="93" t="s">
        <v>13544</v>
      </c>
      <c r="D1248" s="94" t="s">
        <v>13545</v>
      </c>
      <c r="E1248" s="94"/>
      <c r="F1248" s="94"/>
      <c r="G1248" s="95" t="s">
        <v>45</v>
      </c>
      <c r="H1248" s="95" t="s">
        <v>6013</v>
      </c>
      <c r="I1248" s="129">
        <v>541</v>
      </c>
      <c r="J1248" s="129">
        <v>487</v>
      </c>
      <c r="K1248" s="129">
        <v>432</v>
      </c>
      <c r="L1248" s="103" t="s">
        <v>9697</v>
      </c>
      <c r="M1248" s="56" t="s">
        <v>10931</v>
      </c>
      <c r="N1248" s="36" t="s">
        <v>10932</v>
      </c>
    </row>
    <row r="1249" s="8" customFormat="1" ht="98" spans="1:14">
      <c r="A1249" s="93" t="s">
        <v>12410</v>
      </c>
      <c r="B1249" s="128" t="s">
        <v>218</v>
      </c>
      <c r="C1249" s="93" t="s">
        <v>13546</v>
      </c>
      <c r="D1249" s="94" t="s">
        <v>13547</v>
      </c>
      <c r="E1249" s="94" t="s">
        <v>13548</v>
      </c>
      <c r="F1249" s="94" t="s">
        <v>13549</v>
      </c>
      <c r="G1249" s="95" t="s">
        <v>76</v>
      </c>
      <c r="H1249" s="95" t="s">
        <v>46</v>
      </c>
      <c r="I1249" s="101">
        <v>771</v>
      </c>
      <c r="J1249" s="101">
        <v>694</v>
      </c>
      <c r="K1249" s="129">
        <v>617</v>
      </c>
      <c r="L1249" s="103"/>
      <c r="M1249" s="56" t="s">
        <v>10931</v>
      </c>
      <c r="N1249" s="36" t="s">
        <v>10932</v>
      </c>
    </row>
    <row r="1250" s="8" customFormat="1" ht="39" spans="1:14">
      <c r="A1250" s="93"/>
      <c r="B1250" s="128" t="s">
        <v>218</v>
      </c>
      <c r="C1250" s="93" t="s">
        <v>13550</v>
      </c>
      <c r="D1250" s="94" t="s">
        <v>13551</v>
      </c>
      <c r="E1250" s="94"/>
      <c r="F1250" s="94"/>
      <c r="G1250" s="95" t="s">
        <v>76</v>
      </c>
      <c r="H1250" s="95" t="s">
        <v>46</v>
      </c>
      <c r="I1250" s="129">
        <v>231</v>
      </c>
      <c r="J1250" s="129">
        <v>208</v>
      </c>
      <c r="K1250" s="129">
        <v>185</v>
      </c>
      <c r="L1250" s="103" t="s">
        <v>9697</v>
      </c>
      <c r="M1250" s="56" t="s">
        <v>10931</v>
      </c>
      <c r="N1250" s="36" t="s">
        <v>10932</v>
      </c>
    </row>
    <row r="1251" s="8" customFormat="1" ht="112" spans="1:14">
      <c r="A1251" s="93" t="s">
        <v>12417</v>
      </c>
      <c r="B1251" s="128" t="s">
        <v>218</v>
      </c>
      <c r="C1251" s="93" t="s">
        <v>13552</v>
      </c>
      <c r="D1251" s="94" t="s">
        <v>13553</v>
      </c>
      <c r="E1251" s="94" t="s">
        <v>13554</v>
      </c>
      <c r="F1251" s="94" t="s">
        <v>13555</v>
      </c>
      <c r="G1251" s="95" t="s">
        <v>76</v>
      </c>
      <c r="H1251" s="95" t="s">
        <v>13488</v>
      </c>
      <c r="I1251" s="101">
        <v>6325</v>
      </c>
      <c r="J1251" s="101">
        <v>5693</v>
      </c>
      <c r="K1251" s="129">
        <v>5060</v>
      </c>
      <c r="L1251" s="103" t="s">
        <v>13556</v>
      </c>
      <c r="M1251" s="56" t="s">
        <v>10931</v>
      </c>
      <c r="N1251" s="36" t="s">
        <v>10932</v>
      </c>
    </row>
    <row r="1252" s="8" customFormat="1" ht="39" spans="1:14">
      <c r="A1252" s="93"/>
      <c r="B1252" s="128" t="s">
        <v>218</v>
      </c>
      <c r="C1252" s="93" t="s">
        <v>13557</v>
      </c>
      <c r="D1252" s="94" t="s">
        <v>13558</v>
      </c>
      <c r="E1252" s="94"/>
      <c r="F1252" s="94"/>
      <c r="G1252" s="95" t="s">
        <v>76</v>
      </c>
      <c r="H1252" s="95" t="s">
        <v>13488</v>
      </c>
      <c r="I1252" s="129">
        <v>1898</v>
      </c>
      <c r="J1252" s="129">
        <v>1708</v>
      </c>
      <c r="K1252" s="129">
        <v>1518</v>
      </c>
      <c r="L1252" s="103" t="s">
        <v>9697</v>
      </c>
      <c r="M1252" s="56" t="s">
        <v>10931</v>
      </c>
      <c r="N1252" s="36" t="s">
        <v>10932</v>
      </c>
    </row>
    <row r="1253" s="8" customFormat="1" ht="39" spans="1:14">
      <c r="A1253" s="93"/>
      <c r="B1253" s="128" t="s">
        <v>218</v>
      </c>
      <c r="C1253" s="93" t="s">
        <v>13559</v>
      </c>
      <c r="D1253" s="94" t="s">
        <v>13560</v>
      </c>
      <c r="E1253" s="94"/>
      <c r="F1253" s="94"/>
      <c r="G1253" s="95" t="s">
        <v>76</v>
      </c>
      <c r="H1253" s="95" t="s">
        <v>13488</v>
      </c>
      <c r="I1253" s="101">
        <v>6325</v>
      </c>
      <c r="J1253" s="101">
        <v>5693</v>
      </c>
      <c r="K1253" s="129">
        <v>5060</v>
      </c>
      <c r="L1253" s="103"/>
      <c r="M1253" s="56" t="s">
        <v>10931</v>
      </c>
      <c r="N1253" s="36" t="s">
        <v>10932</v>
      </c>
    </row>
    <row r="1254" s="8" customFormat="1" ht="126" spans="1:14">
      <c r="A1254" s="93" t="s">
        <v>12424</v>
      </c>
      <c r="B1254" s="128" t="s">
        <v>218</v>
      </c>
      <c r="C1254" s="93" t="s">
        <v>13561</v>
      </c>
      <c r="D1254" s="94" t="s">
        <v>13562</v>
      </c>
      <c r="E1254" s="94" t="s">
        <v>13563</v>
      </c>
      <c r="F1254" s="94" t="s">
        <v>13564</v>
      </c>
      <c r="G1254" s="95" t="s">
        <v>76</v>
      </c>
      <c r="H1254" s="95" t="s">
        <v>13565</v>
      </c>
      <c r="I1254" s="101">
        <v>6325</v>
      </c>
      <c r="J1254" s="101">
        <v>5693</v>
      </c>
      <c r="K1254" s="129">
        <v>5060</v>
      </c>
      <c r="L1254" s="103"/>
      <c r="M1254" s="56" t="s">
        <v>10931</v>
      </c>
      <c r="N1254" s="36" t="s">
        <v>10932</v>
      </c>
    </row>
    <row r="1255" s="8" customFormat="1" ht="39" spans="1:14">
      <c r="A1255" s="93"/>
      <c r="B1255" s="128" t="s">
        <v>218</v>
      </c>
      <c r="C1255" s="93" t="s">
        <v>13566</v>
      </c>
      <c r="D1255" s="94" t="s">
        <v>13567</v>
      </c>
      <c r="E1255" s="94"/>
      <c r="F1255" s="94"/>
      <c r="G1255" s="95" t="s">
        <v>76</v>
      </c>
      <c r="H1255" s="95" t="s">
        <v>13565</v>
      </c>
      <c r="I1255" s="129">
        <v>1898</v>
      </c>
      <c r="J1255" s="129">
        <v>1708</v>
      </c>
      <c r="K1255" s="129">
        <v>1518</v>
      </c>
      <c r="L1255" s="103" t="s">
        <v>9697</v>
      </c>
      <c r="M1255" s="56" t="s">
        <v>10931</v>
      </c>
      <c r="N1255" s="36" t="s">
        <v>10932</v>
      </c>
    </row>
    <row r="1256" s="8" customFormat="1" ht="98" spans="1:14">
      <c r="A1256" s="93" t="s">
        <v>12431</v>
      </c>
      <c r="B1256" s="128" t="s">
        <v>218</v>
      </c>
      <c r="C1256" s="93" t="s">
        <v>13568</v>
      </c>
      <c r="D1256" s="94" t="s">
        <v>13569</v>
      </c>
      <c r="E1256" s="94" t="s">
        <v>13570</v>
      </c>
      <c r="F1256" s="94" t="s">
        <v>13571</v>
      </c>
      <c r="G1256" s="95" t="s">
        <v>76</v>
      </c>
      <c r="H1256" s="95" t="s">
        <v>13572</v>
      </c>
      <c r="I1256" s="101">
        <v>5400</v>
      </c>
      <c r="J1256" s="101">
        <v>4860</v>
      </c>
      <c r="K1256" s="129">
        <v>4320</v>
      </c>
      <c r="L1256" s="103"/>
      <c r="M1256" s="56" t="s">
        <v>10931</v>
      </c>
      <c r="N1256" s="36" t="s">
        <v>10932</v>
      </c>
    </row>
    <row r="1257" s="8" customFormat="1" ht="39" spans="1:14">
      <c r="A1257" s="93"/>
      <c r="B1257" s="128" t="s">
        <v>218</v>
      </c>
      <c r="C1257" s="93" t="s">
        <v>13573</v>
      </c>
      <c r="D1257" s="94" t="s">
        <v>13574</v>
      </c>
      <c r="E1257" s="94"/>
      <c r="F1257" s="94"/>
      <c r="G1257" s="95" t="s">
        <v>76</v>
      </c>
      <c r="H1257" s="95" t="s">
        <v>13572</v>
      </c>
      <c r="I1257" s="129">
        <v>1620</v>
      </c>
      <c r="J1257" s="129">
        <v>1458</v>
      </c>
      <c r="K1257" s="129">
        <v>1296</v>
      </c>
      <c r="L1257" s="103" t="s">
        <v>9697</v>
      </c>
      <c r="M1257" s="56" t="s">
        <v>10931</v>
      </c>
      <c r="N1257" s="36" t="s">
        <v>10932</v>
      </c>
    </row>
    <row r="1258" s="8" customFormat="1" ht="98" spans="1:14">
      <c r="A1258" s="93" t="s">
        <v>12438</v>
      </c>
      <c r="B1258" s="128" t="s">
        <v>218</v>
      </c>
      <c r="C1258" s="93" t="s">
        <v>13575</v>
      </c>
      <c r="D1258" s="94" t="s">
        <v>13576</v>
      </c>
      <c r="E1258" s="94" t="s">
        <v>13577</v>
      </c>
      <c r="F1258" s="94" t="s">
        <v>13578</v>
      </c>
      <c r="G1258" s="95" t="s">
        <v>76</v>
      </c>
      <c r="H1258" s="95" t="s">
        <v>13502</v>
      </c>
      <c r="I1258" s="101">
        <v>7050</v>
      </c>
      <c r="J1258" s="101">
        <v>6345</v>
      </c>
      <c r="K1258" s="129">
        <v>5640</v>
      </c>
      <c r="L1258" s="103"/>
      <c r="M1258" s="56" t="s">
        <v>10931</v>
      </c>
      <c r="N1258" s="36" t="s">
        <v>10932</v>
      </c>
    </row>
    <row r="1259" s="8" customFormat="1" ht="39" spans="1:14">
      <c r="A1259" s="93"/>
      <c r="B1259" s="128" t="s">
        <v>218</v>
      </c>
      <c r="C1259" s="93" t="s">
        <v>13579</v>
      </c>
      <c r="D1259" s="94" t="s">
        <v>13580</v>
      </c>
      <c r="E1259" s="94"/>
      <c r="F1259" s="94"/>
      <c r="G1259" s="95" t="s">
        <v>76</v>
      </c>
      <c r="H1259" s="95" t="s">
        <v>13502</v>
      </c>
      <c r="I1259" s="129">
        <v>2115</v>
      </c>
      <c r="J1259" s="129">
        <v>1904</v>
      </c>
      <c r="K1259" s="129">
        <v>1692</v>
      </c>
      <c r="L1259" s="103" t="s">
        <v>9697</v>
      </c>
      <c r="M1259" s="56" t="s">
        <v>10931</v>
      </c>
      <c r="N1259" s="36" t="s">
        <v>10932</v>
      </c>
    </row>
    <row r="1260" s="8" customFormat="1" ht="126" spans="1:14">
      <c r="A1260" s="93" t="s">
        <v>12445</v>
      </c>
      <c r="B1260" s="128" t="s">
        <v>218</v>
      </c>
      <c r="C1260" s="93" t="s">
        <v>13581</v>
      </c>
      <c r="D1260" s="94" t="s">
        <v>13582</v>
      </c>
      <c r="E1260" s="94" t="s">
        <v>13583</v>
      </c>
      <c r="F1260" s="94" t="s">
        <v>13564</v>
      </c>
      <c r="G1260" s="95" t="s">
        <v>76</v>
      </c>
      <c r="H1260" s="95" t="s">
        <v>13502</v>
      </c>
      <c r="I1260" s="101">
        <v>5500</v>
      </c>
      <c r="J1260" s="101">
        <v>4950</v>
      </c>
      <c r="K1260" s="129">
        <v>4400</v>
      </c>
      <c r="L1260" s="103"/>
      <c r="M1260" s="56" t="s">
        <v>10931</v>
      </c>
      <c r="N1260" s="36" t="s">
        <v>10932</v>
      </c>
    </row>
    <row r="1261" s="8" customFormat="1" ht="39" spans="1:14">
      <c r="A1261" s="93"/>
      <c r="B1261" s="128" t="s">
        <v>218</v>
      </c>
      <c r="C1261" s="93" t="s">
        <v>13584</v>
      </c>
      <c r="D1261" s="94" t="s">
        <v>13585</v>
      </c>
      <c r="E1261" s="94"/>
      <c r="F1261" s="94"/>
      <c r="G1261" s="95" t="s">
        <v>76</v>
      </c>
      <c r="H1261" s="95" t="s">
        <v>13502</v>
      </c>
      <c r="I1261" s="129">
        <v>1650</v>
      </c>
      <c r="J1261" s="129">
        <v>1485</v>
      </c>
      <c r="K1261" s="129">
        <v>1320</v>
      </c>
      <c r="L1261" s="103" t="s">
        <v>9697</v>
      </c>
      <c r="M1261" s="56" t="s">
        <v>10931</v>
      </c>
      <c r="N1261" s="36" t="s">
        <v>10932</v>
      </c>
    </row>
    <row r="1262" s="8" customFormat="1" ht="126" spans="1:14">
      <c r="A1262" s="93" t="s">
        <v>12454</v>
      </c>
      <c r="B1262" s="128" t="s">
        <v>218</v>
      </c>
      <c r="C1262" s="93" t="s">
        <v>13586</v>
      </c>
      <c r="D1262" s="94" t="s">
        <v>13587</v>
      </c>
      <c r="E1262" s="94" t="s">
        <v>13588</v>
      </c>
      <c r="F1262" s="94" t="s">
        <v>13589</v>
      </c>
      <c r="G1262" s="95" t="s">
        <v>45</v>
      </c>
      <c r="H1262" s="95" t="s">
        <v>13502</v>
      </c>
      <c r="I1262" s="101">
        <v>5500</v>
      </c>
      <c r="J1262" s="101">
        <v>4950</v>
      </c>
      <c r="K1262" s="129">
        <v>4400</v>
      </c>
      <c r="L1262" s="103"/>
      <c r="M1262" s="56" t="s">
        <v>10931</v>
      </c>
      <c r="N1262" s="36" t="s">
        <v>10932</v>
      </c>
    </row>
    <row r="1263" s="8" customFormat="1" ht="39" spans="1:14">
      <c r="A1263" s="93"/>
      <c r="B1263" s="128" t="s">
        <v>218</v>
      </c>
      <c r="C1263" s="93" t="s">
        <v>13590</v>
      </c>
      <c r="D1263" s="94" t="s">
        <v>13591</v>
      </c>
      <c r="E1263" s="94"/>
      <c r="F1263" s="94"/>
      <c r="G1263" s="95" t="s">
        <v>45</v>
      </c>
      <c r="H1263" s="95" t="s">
        <v>13502</v>
      </c>
      <c r="I1263" s="129">
        <v>1650</v>
      </c>
      <c r="J1263" s="129">
        <v>1485</v>
      </c>
      <c r="K1263" s="129">
        <v>1320</v>
      </c>
      <c r="L1263" s="103" t="s">
        <v>9697</v>
      </c>
      <c r="M1263" s="56" t="s">
        <v>10931</v>
      </c>
      <c r="N1263" s="36" t="s">
        <v>10932</v>
      </c>
    </row>
    <row r="1264" s="8" customFormat="1" ht="112" spans="1:14">
      <c r="A1264" s="93" t="s">
        <v>12461</v>
      </c>
      <c r="B1264" s="128" t="s">
        <v>218</v>
      </c>
      <c r="C1264" s="93" t="s">
        <v>13592</v>
      </c>
      <c r="D1264" s="94" t="s">
        <v>13593</v>
      </c>
      <c r="E1264" s="94" t="s">
        <v>13594</v>
      </c>
      <c r="F1264" s="94" t="s">
        <v>13595</v>
      </c>
      <c r="G1264" s="95" t="s">
        <v>76</v>
      </c>
      <c r="H1264" s="95" t="s">
        <v>13565</v>
      </c>
      <c r="I1264" s="101">
        <v>2100</v>
      </c>
      <c r="J1264" s="101">
        <v>1890</v>
      </c>
      <c r="K1264" s="129">
        <v>1680</v>
      </c>
      <c r="L1264" s="103"/>
      <c r="M1264" s="56" t="s">
        <v>10931</v>
      </c>
      <c r="N1264" s="36" t="s">
        <v>10932</v>
      </c>
    </row>
    <row r="1265" s="8" customFormat="1" ht="39" spans="1:14">
      <c r="A1265" s="93"/>
      <c r="B1265" s="128" t="s">
        <v>218</v>
      </c>
      <c r="C1265" s="93" t="s">
        <v>13596</v>
      </c>
      <c r="D1265" s="94" t="s">
        <v>13597</v>
      </c>
      <c r="E1265" s="94"/>
      <c r="F1265" s="94"/>
      <c r="G1265" s="95" t="s">
        <v>76</v>
      </c>
      <c r="H1265" s="95" t="s">
        <v>13565</v>
      </c>
      <c r="I1265" s="129">
        <v>630</v>
      </c>
      <c r="J1265" s="129">
        <v>567</v>
      </c>
      <c r="K1265" s="129">
        <v>504</v>
      </c>
      <c r="L1265" s="103" t="s">
        <v>9697</v>
      </c>
      <c r="M1265" s="56" t="s">
        <v>10931</v>
      </c>
      <c r="N1265" s="36" t="s">
        <v>10932</v>
      </c>
    </row>
    <row r="1266" s="8" customFormat="1" ht="112" spans="1:14">
      <c r="A1266" s="93" t="s">
        <v>12468</v>
      </c>
      <c r="B1266" s="128" t="s">
        <v>218</v>
      </c>
      <c r="C1266" s="93" t="s">
        <v>13598</v>
      </c>
      <c r="D1266" s="94" t="s">
        <v>13599</v>
      </c>
      <c r="E1266" s="94" t="s">
        <v>13600</v>
      </c>
      <c r="F1266" s="94" t="s">
        <v>13595</v>
      </c>
      <c r="G1266" s="95" t="s">
        <v>76</v>
      </c>
      <c r="H1266" s="95" t="s">
        <v>13565</v>
      </c>
      <c r="I1266" s="101">
        <v>3775</v>
      </c>
      <c r="J1266" s="101">
        <v>3398</v>
      </c>
      <c r="K1266" s="129">
        <v>3020</v>
      </c>
      <c r="L1266" s="103" t="s">
        <v>13601</v>
      </c>
      <c r="M1266" s="56" t="s">
        <v>10931</v>
      </c>
      <c r="N1266" s="36" t="s">
        <v>10932</v>
      </c>
    </row>
    <row r="1267" s="8" customFormat="1" ht="39" spans="1:14">
      <c r="A1267" s="93"/>
      <c r="B1267" s="128" t="s">
        <v>218</v>
      </c>
      <c r="C1267" s="93" t="s">
        <v>13602</v>
      </c>
      <c r="D1267" s="94" t="s">
        <v>13603</v>
      </c>
      <c r="E1267" s="94"/>
      <c r="F1267" s="94"/>
      <c r="G1267" s="95" t="s">
        <v>76</v>
      </c>
      <c r="H1267" s="95" t="s">
        <v>13565</v>
      </c>
      <c r="I1267" s="129">
        <v>1133</v>
      </c>
      <c r="J1267" s="129">
        <v>1019</v>
      </c>
      <c r="K1267" s="129">
        <v>906</v>
      </c>
      <c r="L1267" s="103" t="s">
        <v>9697</v>
      </c>
      <c r="M1267" s="56" t="s">
        <v>10931</v>
      </c>
      <c r="N1267" s="36" t="s">
        <v>10932</v>
      </c>
    </row>
    <row r="1268" s="8" customFormat="1" ht="112" spans="1:14">
      <c r="A1268" s="93" t="s">
        <v>12475</v>
      </c>
      <c r="B1268" s="128" t="s">
        <v>218</v>
      </c>
      <c r="C1268" s="93" t="s">
        <v>13604</v>
      </c>
      <c r="D1268" s="94" t="s">
        <v>13605</v>
      </c>
      <c r="E1268" s="94" t="s">
        <v>13606</v>
      </c>
      <c r="F1268" s="94" t="s">
        <v>13595</v>
      </c>
      <c r="G1268" s="95" t="s">
        <v>76</v>
      </c>
      <c r="H1268" s="95" t="s">
        <v>13502</v>
      </c>
      <c r="I1268" s="101">
        <v>1000</v>
      </c>
      <c r="J1268" s="101">
        <v>900</v>
      </c>
      <c r="K1268" s="129">
        <v>800</v>
      </c>
      <c r="L1268" s="103"/>
      <c r="M1268" s="56" t="s">
        <v>10931</v>
      </c>
      <c r="N1268" s="36" t="s">
        <v>10932</v>
      </c>
    </row>
    <row r="1269" s="8" customFormat="1" ht="39" spans="1:14">
      <c r="A1269" s="93"/>
      <c r="B1269" s="128" t="s">
        <v>218</v>
      </c>
      <c r="C1269" s="93" t="s">
        <v>13607</v>
      </c>
      <c r="D1269" s="94" t="s">
        <v>13608</v>
      </c>
      <c r="E1269" s="94"/>
      <c r="F1269" s="94"/>
      <c r="G1269" s="95" t="s">
        <v>76</v>
      </c>
      <c r="H1269" s="95" t="s">
        <v>13502</v>
      </c>
      <c r="I1269" s="129">
        <v>300</v>
      </c>
      <c r="J1269" s="129">
        <v>270</v>
      </c>
      <c r="K1269" s="129">
        <v>240</v>
      </c>
      <c r="L1269" s="103" t="s">
        <v>9697</v>
      </c>
      <c r="M1269" s="56" t="s">
        <v>10931</v>
      </c>
      <c r="N1269" s="36" t="s">
        <v>10932</v>
      </c>
    </row>
    <row r="1270" s="8" customFormat="1" ht="112" spans="1:14">
      <c r="A1270" s="93" t="s">
        <v>12482</v>
      </c>
      <c r="B1270" s="128" t="s">
        <v>218</v>
      </c>
      <c r="C1270" s="93" t="s">
        <v>13609</v>
      </c>
      <c r="D1270" s="94" t="s">
        <v>13610</v>
      </c>
      <c r="E1270" s="94" t="s">
        <v>13611</v>
      </c>
      <c r="F1270" s="94" t="s">
        <v>13612</v>
      </c>
      <c r="G1270" s="95" t="s">
        <v>76</v>
      </c>
      <c r="H1270" s="95" t="s">
        <v>13377</v>
      </c>
      <c r="I1270" s="101">
        <v>1500</v>
      </c>
      <c r="J1270" s="101">
        <v>1350</v>
      </c>
      <c r="K1270" s="129">
        <v>1200</v>
      </c>
      <c r="L1270" s="103"/>
      <c r="M1270" s="56" t="s">
        <v>10931</v>
      </c>
      <c r="N1270" s="36" t="s">
        <v>10932</v>
      </c>
    </row>
    <row r="1271" s="8" customFormat="1" ht="39" spans="1:14">
      <c r="A1271" s="93"/>
      <c r="B1271" s="128" t="s">
        <v>218</v>
      </c>
      <c r="C1271" s="93" t="s">
        <v>13613</v>
      </c>
      <c r="D1271" s="94" t="s">
        <v>13614</v>
      </c>
      <c r="E1271" s="94"/>
      <c r="F1271" s="94"/>
      <c r="G1271" s="95" t="s">
        <v>76</v>
      </c>
      <c r="H1271" s="95" t="s">
        <v>13377</v>
      </c>
      <c r="I1271" s="129">
        <v>450</v>
      </c>
      <c r="J1271" s="129">
        <v>405</v>
      </c>
      <c r="K1271" s="129">
        <v>360</v>
      </c>
      <c r="L1271" s="103" t="s">
        <v>9697</v>
      </c>
      <c r="M1271" s="56" t="s">
        <v>10931</v>
      </c>
      <c r="N1271" s="36" t="s">
        <v>10932</v>
      </c>
    </row>
    <row r="1272" s="8" customFormat="1" ht="112" spans="1:14">
      <c r="A1272" s="93" t="s">
        <v>12489</v>
      </c>
      <c r="B1272" s="128" t="s">
        <v>218</v>
      </c>
      <c r="C1272" s="93" t="s">
        <v>13615</v>
      </c>
      <c r="D1272" s="94" t="s">
        <v>13616</v>
      </c>
      <c r="E1272" s="94" t="s">
        <v>13617</v>
      </c>
      <c r="F1272" s="94" t="s">
        <v>13612</v>
      </c>
      <c r="G1272" s="95" t="s">
        <v>76</v>
      </c>
      <c r="H1272" s="95" t="s">
        <v>13377</v>
      </c>
      <c r="I1272" s="101">
        <v>4816</v>
      </c>
      <c r="J1272" s="101">
        <v>4334</v>
      </c>
      <c r="K1272" s="129">
        <v>3853</v>
      </c>
      <c r="L1272" s="103"/>
      <c r="M1272" s="56" t="s">
        <v>10931</v>
      </c>
      <c r="N1272" s="36" t="s">
        <v>10932</v>
      </c>
    </row>
    <row r="1273" s="8" customFormat="1" ht="39" spans="1:14">
      <c r="A1273" s="93"/>
      <c r="B1273" s="128" t="s">
        <v>218</v>
      </c>
      <c r="C1273" s="93" t="s">
        <v>13618</v>
      </c>
      <c r="D1273" s="94" t="s">
        <v>13619</v>
      </c>
      <c r="E1273" s="94"/>
      <c r="F1273" s="94"/>
      <c r="G1273" s="95" t="s">
        <v>76</v>
      </c>
      <c r="H1273" s="95" t="s">
        <v>13377</v>
      </c>
      <c r="I1273" s="129">
        <v>1445</v>
      </c>
      <c r="J1273" s="129">
        <v>1300</v>
      </c>
      <c r="K1273" s="129">
        <v>1156</v>
      </c>
      <c r="L1273" s="103" t="s">
        <v>9697</v>
      </c>
      <c r="M1273" s="56" t="s">
        <v>10931</v>
      </c>
      <c r="N1273" s="36" t="s">
        <v>10932</v>
      </c>
    </row>
    <row r="1274" s="8" customFormat="1" ht="112" spans="1:14">
      <c r="A1274" s="93" t="s">
        <v>12496</v>
      </c>
      <c r="B1274" s="128" t="s">
        <v>218</v>
      </c>
      <c r="C1274" s="93" t="s">
        <v>13620</v>
      </c>
      <c r="D1274" s="94" t="s">
        <v>13621</v>
      </c>
      <c r="E1274" s="94" t="s">
        <v>13622</v>
      </c>
      <c r="F1274" s="94" t="s">
        <v>13623</v>
      </c>
      <c r="G1274" s="95" t="s">
        <v>76</v>
      </c>
      <c r="H1274" s="95" t="s">
        <v>13377</v>
      </c>
      <c r="I1274" s="101">
        <v>2399</v>
      </c>
      <c r="J1274" s="101">
        <v>2159</v>
      </c>
      <c r="K1274" s="129">
        <v>1919</v>
      </c>
      <c r="L1274" s="103" t="s">
        <v>13624</v>
      </c>
      <c r="M1274" s="56" t="s">
        <v>10931</v>
      </c>
      <c r="N1274" s="36" t="s">
        <v>10932</v>
      </c>
    </row>
    <row r="1275" s="8" customFormat="1" ht="42" spans="1:14">
      <c r="A1275" s="93"/>
      <c r="B1275" s="128" t="s">
        <v>218</v>
      </c>
      <c r="C1275" s="93" t="s">
        <v>13625</v>
      </c>
      <c r="D1275" s="94" t="s">
        <v>13626</v>
      </c>
      <c r="E1275" s="94"/>
      <c r="F1275" s="94"/>
      <c r="G1275" s="95" t="s">
        <v>76</v>
      </c>
      <c r="H1275" s="95" t="s">
        <v>13377</v>
      </c>
      <c r="I1275" s="129">
        <v>720</v>
      </c>
      <c r="J1275" s="129">
        <v>648</v>
      </c>
      <c r="K1275" s="129">
        <v>576</v>
      </c>
      <c r="L1275" s="103" t="s">
        <v>9697</v>
      </c>
      <c r="M1275" s="56" t="s">
        <v>10931</v>
      </c>
      <c r="N1275" s="36" t="s">
        <v>10932</v>
      </c>
    </row>
    <row r="1276" s="8" customFormat="1" ht="112" spans="1:14">
      <c r="A1276" s="93" t="s">
        <v>12503</v>
      </c>
      <c r="B1276" s="128" t="s">
        <v>218</v>
      </c>
      <c r="C1276" s="93" t="s">
        <v>13627</v>
      </c>
      <c r="D1276" s="94" t="s">
        <v>13628</v>
      </c>
      <c r="E1276" s="94" t="s">
        <v>13629</v>
      </c>
      <c r="F1276" s="94" t="s">
        <v>13623</v>
      </c>
      <c r="G1276" s="95" t="s">
        <v>45</v>
      </c>
      <c r="H1276" s="95" t="s">
        <v>13377</v>
      </c>
      <c r="I1276" s="101">
        <v>5956</v>
      </c>
      <c r="J1276" s="101">
        <v>5360</v>
      </c>
      <c r="K1276" s="129">
        <v>4765</v>
      </c>
      <c r="L1276" s="103" t="s">
        <v>13630</v>
      </c>
      <c r="M1276" s="56" t="s">
        <v>10931</v>
      </c>
      <c r="N1276" s="36" t="s">
        <v>10932</v>
      </c>
    </row>
    <row r="1277" s="8" customFormat="1" ht="42" spans="1:14">
      <c r="A1277" s="93"/>
      <c r="B1277" s="128" t="s">
        <v>218</v>
      </c>
      <c r="C1277" s="93" t="s">
        <v>13631</v>
      </c>
      <c r="D1277" s="94" t="s">
        <v>13632</v>
      </c>
      <c r="E1277" s="94"/>
      <c r="F1277" s="94"/>
      <c r="G1277" s="95" t="s">
        <v>45</v>
      </c>
      <c r="H1277" s="95" t="s">
        <v>13377</v>
      </c>
      <c r="I1277" s="129">
        <v>1787</v>
      </c>
      <c r="J1277" s="129">
        <v>1608</v>
      </c>
      <c r="K1277" s="129">
        <v>1429</v>
      </c>
      <c r="L1277" s="103" t="s">
        <v>9697</v>
      </c>
      <c r="M1277" s="56" t="s">
        <v>10931</v>
      </c>
      <c r="N1277" s="36" t="s">
        <v>10932</v>
      </c>
    </row>
    <row r="1278" s="8" customFormat="1" ht="112" spans="1:14">
      <c r="A1278" s="93" t="s">
        <v>12509</v>
      </c>
      <c r="B1278" s="128" t="s">
        <v>218</v>
      </c>
      <c r="C1278" s="93" t="s">
        <v>13633</v>
      </c>
      <c r="D1278" s="94" t="s">
        <v>13634</v>
      </c>
      <c r="E1278" s="94" t="s">
        <v>13635</v>
      </c>
      <c r="F1278" s="94" t="s">
        <v>13636</v>
      </c>
      <c r="G1278" s="95" t="s">
        <v>76</v>
      </c>
      <c r="H1278" s="95" t="s">
        <v>13377</v>
      </c>
      <c r="I1278" s="101">
        <v>2710</v>
      </c>
      <c r="J1278" s="101">
        <v>2439</v>
      </c>
      <c r="K1278" s="129">
        <v>2168</v>
      </c>
      <c r="L1278" s="103"/>
      <c r="M1278" s="56" t="s">
        <v>10931</v>
      </c>
      <c r="N1278" s="36" t="s">
        <v>10932</v>
      </c>
    </row>
    <row r="1279" s="8" customFormat="1" ht="42" spans="1:14">
      <c r="A1279" s="93"/>
      <c r="B1279" s="128" t="s">
        <v>218</v>
      </c>
      <c r="C1279" s="93" t="s">
        <v>13637</v>
      </c>
      <c r="D1279" s="94" t="s">
        <v>13638</v>
      </c>
      <c r="E1279" s="94"/>
      <c r="F1279" s="94"/>
      <c r="G1279" s="95" t="s">
        <v>76</v>
      </c>
      <c r="H1279" s="95" t="s">
        <v>13377</v>
      </c>
      <c r="I1279" s="129">
        <v>813</v>
      </c>
      <c r="J1279" s="129">
        <v>732</v>
      </c>
      <c r="K1279" s="129">
        <v>650</v>
      </c>
      <c r="L1279" s="103" t="s">
        <v>9697</v>
      </c>
      <c r="M1279" s="56" t="s">
        <v>10931</v>
      </c>
      <c r="N1279" s="36" t="s">
        <v>10932</v>
      </c>
    </row>
    <row r="1280" s="8" customFormat="1" ht="112" spans="1:14">
      <c r="A1280" s="93" t="s">
        <v>12516</v>
      </c>
      <c r="B1280" s="128" t="s">
        <v>218</v>
      </c>
      <c r="C1280" s="93" t="s">
        <v>13639</v>
      </c>
      <c r="D1280" s="94" t="s">
        <v>13640</v>
      </c>
      <c r="E1280" s="94" t="s">
        <v>13641</v>
      </c>
      <c r="F1280" s="94" t="s">
        <v>13642</v>
      </c>
      <c r="G1280" s="95" t="s">
        <v>76</v>
      </c>
      <c r="H1280" s="95" t="s">
        <v>13377</v>
      </c>
      <c r="I1280" s="101">
        <v>2755</v>
      </c>
      <c r="J1280" s="101">
        <v>2480</v>
      </c>
      <c r="K1280" s="129">
        <v>2204</v>
      </c>
      <c r="L1280" s="103" t="s">
        <v>13643</v>
      </c>
      <c r="M1280" s="56" t="s">
        <v>10931</v>
      </c>
      <c r="N1280" s="36" t="s">
        <v>10932</v>
      </c>
    </row>
    <row r="1281" s="8" customFormat="1" ht="39" spans="1:14">
      <c r="A1281" s="93"/>
      <c r="B1281" s="128" t="s">
        <v>218</v>
      </c>
      <c r="C1281" s="93" t="s">
        <v>13644</v>
      </c>
      <c r="D1281" s="94" t="s">
        <v>13645</v>
      </c>
      <c r="E1281" s="94"/>
      <c r="F1281" s="94"/>
      <c r="G1281" s="95" t="s">
        <v>76</v>
      </c>
      <c r="H1281" s="95" t="s">
        <v>13377</v>
      </c>
      <c r="I1281" s="129">
        <v>827</v>
      </c>
      <c r="J1281" s="129">
        <v>744</v>
      </c>
      <c r="K1281" s="129">
        <v>661</v>
      </c>
      <c r="L1281" s="103" t="s">
        <v>9697</v>
      </c>
      <c r="M1281" s="56" t="s">
        <v>10931</v>
      </c>
      <c r="N1281" s="36" t="s">
        <v>10932</v>
      </c>
    </row>
    <row r="1282" s="8" customFormat="1" ht="112" spans="1:14">
      <c r="A1282" s="93" t="s">
        <v>12525</v>
      </c>
      <c r="B1282" s="128" t="s">
        <v>218</v>
      </c>
      <c r="C1282" s="93" t="s">
        <v>13646</v>
      </c>
      <c r="D1282" s="94" t="s">
        <v>13647</v>
      </c>
      <c r="E1282" s="94" t="s">
        <v>13648</v>
      </c>
      <c r="F1282" s="94" t="s">
        <v>13649</v>
      </c>
      <c r="G1282" s="95" t="s">
        <v>76</v>
      </c>
      <c r="H1282" s="95" t="s">
        <v>13502</v>
      </c>
      <c r="I1282" s="101">
        <v>1459</v>
      </c>
      <c r="J1282" s="101">
        <v>1313</v>
      </c>
      <c r="K1282" s="129">
        <v>1167</v>
      </c>
      <c r="L1282" s="103"/>
      <c r="M1282" s="56" t="s">
        <v>10931</v>
      </c>
      <c r="N1282" s="36" t="s">
        <v>10932</v>
      </c>
    </row>
    <row r="1283" s="8" customFormat="1" ht="39" spans="1:14">
      <c r="A1283" s="93"/>
      <c r="B1283" s="128" t="s">
        <v>218</v>
      </c>
      <c r="C1283" s="93" t="s">
        <v>13650</v>
      </c>
      <c r="D1283" s="94" t="s">
        <v>13651</v>
      </c>
      <c r="E1283" s="94"/>
      <c r="F1283" s="94"/>
      <c r="G1283" s="95" t="s">
        <v>76</v>
      </c>
      <c r="H1283" s="95" t="s">
        <v>13502</v>
      </c>
      <c r="I1283" s="129">
        <v>438</v>
      </c>
      <c r="J1283" s="129">
        <v>394</v>
      </c>
      <c r="K1283" s="129">
        <v>350</v>
      </c>
      <c r="L1283" s="103" t="s">
        <v>9697</v>
      </c>
      <c r="M1283" s="56" t="s">
        <v>10931</v>
      </c>
      <c r="N1283" s="36" t="s">
        <v>10932</v>
      </c>
    </row>
    <row r="1284" s="8" customFormat="1" ht="112" spans="1:14">
      <c r="A1284" s="93" t="s">
        <v>9578</v>
      </c>
      <c r="B1284" s="128" t="s">
        <v>218</v>
      </c>
      <c r="C1284" s="93" t="s">
        <v>13652</v>
      </c>
      <c r="D1284" s="94" t="s">
        <v>13653</v>
      </c>
      <c r="E1284" s="94" t="s">
        <v>13654</v>
      </c>
      <c r="F1284" s="94" t="s">
        <v>13655</v>
      </c>
      <c r="G1284" s="95" t="s">
        <v>76</v>
      </c>
      <c r="H1284" s="95" t="s">
        <v>13377</v>
      </c>
      <c r="I1284" s="101">
        <v>1675</v>
      </c>
      <c r="J1284" s="101">
        <v>1508</v>
      </c>
      <c r="K1284" s="129">
        <v>1340</v>
      </c>
      <c r="L1284" s="103" t="s">
        <v>13656</v>
      </c>
      <c r="M1284" s="56" t="s">
        <v>10931</v>
      </c>
      <c r="N1284" s="36" t="s">
        <v>10932</v>
      </c>
    </row>
    <row r="1285" s="8" customFormat="1" ht="42" spans="1:14">
      <c r="A1285" s="93"/>
      <c r="B1285" s="128" t="s">
        <v>218</v>
      </c>
      <c r="C1285" s="93" t="s">
        <v>13657</v>
      </c>
      <c r="D1285" s="94" t="s">
        <v>13658</v>
      </c>
      <c r="E1285" s="94"/>
      <c r="F1285" s="94"/>
      <c r="G1285" s="95" t="s">
        <v>76</v>
      </c>
      <c r="H1285" s="95" t="s">
        <v>13377</v>
      </c>
      <c r="I1285" s="129">
        <v>503</v>
      </c>
      <c r="J1285" s="129">
        <v>452</v>
      </c>
      <c r="K1285" s="129">
        <v>402</v>
      </c>
      <c r="L1285" s="103" t="s">
        <v>9697</v>
      </c>
      <c r="M1285" s="56" t="s">
        <v>10931</v>
      </c>
      <c r="N1285" s="36" t="s">
        <v>10932</v>
      </c>
    </row>
    <row r="1286" s="8" customFormat="1" ht="112" spans="1:14">
      <c r="A1286" s="93" t="s">
        <v>12538</v>
      </c>
      <c r="B1286" s="128" t="s">
        <v>218</v>
      </c>
      <c r="C1286" s="93" t="s">
        <v>13659</v>
      </c>
      <c r="D1286" s="94" t="s">
        <v>13660</v>
      </c>
      <c r="E1286" s="94" t="s">
        <v>13661</v>
      </c>
      <c r="F1286" s="94" t="s">
        <v>13655</v>
      </c>
      <c r="G1286" s="95" t="s">
        <v>45</v>
      </c>
      <c r="H1286" s="95" t="s">
        <v>13377</v>
      </c>
      <c r="I1286" s="101">
        <v>3433</v>
      </c>
      <c r="J1286" s="101">
        <v>3090</v>
      </c>
      <c r="K1286" s="129">
        <v>2746</v>
      </c>
      <c r="L1286" s="103" t="s">
        <v>13656</v>
      </c>
      <c r="M1286" s="56" t="s">
        <v>10931</v>
      </c>
      <c r="N1286" s="36" t="s">
        <v>10932</v>
      </c>
    </row>
    <row r="1287" s="8" customFormat="1" ht="42" spans="1:14">
      <c r="A1287" s="93"/>
      <c r="B1287" s="128" t="s">
        <v>218</v>
      </c>
      <c r="C1287" s="93" t="s">
        <v>13662</v>
      </c>
      <c r="D1287" s="94" t="s">
        <v>13663</v>
      </c>
      <c r="E1287" s="94"/>
      <c r="F1287" s="94"/>
      <c r="G1287" s="95" t="s">
        <v>45</v>
      </c>
      <c r="H1287" s="95" t="s">
        <v>13377</v>
      </c>
      <c r="I1287" s="129">
        <v>1030</v>
      </c>
      <c r="J1287" s="129">
        <v>927</v>
      </c>
      <c r="K1287" s="129">
        <v>824</v>
      </c>
      <c r="L1287" s="103" t="s">
        <v>9697</v>
      </c>
      <c r="M1287" s="56" t="s">
        <v>10931</v>
      </c>
      <c r="N1287" s="36" t="s">
        <v>10932</v>
      </c>
    </row>
    <row r="1288" s="8" customFormat="1" ht="112" spans="1:14">
      <c r="A1288" s="93" t="s">
        <v>12545</v>
      </c>
      <c r="B1288" s="128" t="s">
        <v>218</v>
      </c>
      <c r="C1288" s="93" t="s">
        <v>13664</v>
      </c>
      <c r="D1288" s="94" t="s">
        <v>13665</v>
      </c>
      <c r="E1288" s="94" t="s">
        <v>13666</v>
      </c>
      <c r="F1288" s="94" t="s">
        <v>13667</v>
      </c>
      <c r="G1288" s="95" t="s">
        <v>76</v>
      </c>
      <c r="H1288" s="95" t="s">
        <v>13377</v>
      </c>
      <c r="I1288" s="101">
        <v>778</v>
      </c>
      <c r="J1288" s="101">
        <v>700</v>
      </c>
      <c r="K1288" s="129">
        <v>622</v>
      </c>
      <c r="L1288" s="103"/>
      <c r="M1288" s="56" t="s">
        <v>10931</v>
      </c>
      <c r="N1288" s="36" t="s">
        <v>10932</v>
      </c>
    </row>
    <row r="1289" s="8" customFormat="1" ht="39" spans="1:14">
      <c r="A1289" s="93"/>
      <c r="B1289" s="128" t="s">
        <v>218</v>
      </c>
      <c r="C1289" s="93" t="s">
        <v>13668</v>
      </c>
      <c r="D1289" s="94" t="s">
        <v>13669</v>
      </c>
      <c r="E1289" s="94"/>
      <c r="F1289" s="94"/>
      <c r="G1289" s="95" t="s">
        <v>76</v>
      </c>
      <c r="H1289" s="95" t="s">
        <v>13377</v>
      </c>
      <c r="I1289" s="129">
        <v>233</v>
      </c>
      <c r="J1289" s="129">
        <v>210</v>
      </c>
      <c r="K1289" s="129">
        <v>187</v>
      </c>
      <c r="L1289" s="103" t="s">
        <v>9697</v>
      </c>
      <c r="M1289" s="56" t="s">
        <v>10931</v>
      </c>
      <c r="N1289" s="36" t="s">
        <v>10932</v>
      </c>
    </row>
    <row r="1290" s="8" customFormat="1" ht="112" spans="1:14">
      <c r="A1290" s="93" t="s">
        <v>12552</v>
      </c>
      <c r="B1290" s="128" t="s">
        <v>218</v>
      </c>
      <c r="C1290" s="93" t="s">
        <v>13670</v>
      </c>
      <c r="D1290" s="94" t="s">
        <v>13671</v>
      </c>
      <c r="E1290" s="94" t="s">
        <v>13672</v>
      </c>
      <c r="F1290" s="94" t="s">
        <v>13667</v>
      </c>
      <c r="G1290" s="95" t="s">
        <v>45</v>
      </c>
      <c r="H1290" s="95" t="s">
        <v>13377</v>
      </c>
      <c r="I1290" s="101">
        <v>3442</v>
      </c>
      <c r="J1290" s="101">
        <v>3098</v>
      </c>
      <c r="K1290" s="129">
        <v>2754</v>
      </c>
      <c r="L1290" s="103"/>
      <c r="M1290" s="56" t="s">
        <v>10931</v>
      </c>
      <c r="N1290" s="36" t="s">
        <v>10932</v>
      </c>
    </row>
    <row r="1291" s="8" customFormat="1" ht="39" spans="1:14">
      <c r="A1291" s="93"/>
      <c r="B1291" s="128" t="s">
        <v>218</v>
      </c>
      <c r="C1291" s="93" t="s">
        <v>13673</v>
      </c>
      <c r="D1291" s="94" t="s">
        <v>13674</v>
      </c>
      <c r="E1291" s="94"/>
      <c r="F1291" s="94"/>
      <c r="G1291" s="95" t="s">
        <v>45</v>
      </c>
      <c r="H1291" s="95" t="s">
        <v>13377</v>
      </c>
      <c r="I1291" s="129">
        <v>1033</v>
      </c>
      <c r="J1291" s="129">
        <v>929</v>
      </c>
      <c r="K1291" s="129">
        <v>826</v>
      </c>
      <c r="L1291" s="103" t="s">
        <v>9697</v>
      </c>
      <c r="M1291" s="56" t="s">
        <v>10931</v>
      </c>
      <c r="N1291" s="36" t="s">
        <v>10932</v>
      </c>
    </row>
    <row r="1292" s="8" customFormat="1" ht="112" spans="1:14">
      <c r="A1292" s="93" t="s">
        <v>12559</v>
      </c>
      <c r="B1292" s="128" t="s">
        <v>218</v>
      </c>
      <c r="C1292" s="93" t="s">
        <v>13675</v>
      </c>
      <c r="D1292" s="94" t="s">
        <v>13676</v>
      </c>
      <c r="E1292" s="94" t="s">
        <v>13677</v>
      </c>
      <c r="F1292" s="94" t="s">
        <v>13678</v>
      </c>
      <c r="G1292" s="95" t="s">
        <v>76</v>
      </c>
      <c r="H1292" s="95" t="s">
        <v>13377</v>
      </c>
      <c r="I1292" s="101">
        <v>1350</v>
      </c>
      <c r="J1292" s="101">
        <v>1215</v>
      </c>
      <c r="K1292" s="129">
        <v>1080</v>
      </c>
      <c r="L1292" s="103"/>
      <c r="M1292" s="56" t="s">
        <v>10931</v>
      </c>
      <c r="N1292" s="36" t="s">
        <v>10932</v>
      </c>
    </row>
    <row r="1293" s="8" customFormat="1" ht="39" spans="1:14">
      <c r="A1293" s="93"/>
      <c r="B1293" s="128" t="s">
        <v>218</v>
      </c>
      <c r="C1293" s="93" t="s">
        <v>13679</v>
      </c>
      <c r="D1293" s="94" t="s">
        <v>13680</v>
      </c>
      <c r="E1293" s="94"/>
      <c r="F1293" s="94"/>
      <c r="G1293" s="95" t="s">
        <v>76</v>
      </c>
      <c r="H1293" s="95" t="s">
        <v>13377</v>
      </c>
      <c r="I1293" s="129">
        <v>405</v>
      </c>
      <c r="J1293" s="129">
        <v>365</v>
      </c>
      <c r="K1293" s="129">
        <v>324</v>
      </c>
      <c r="L1293" s="103" t="s">
        <v>9697</v>
      </c>
      <c r="M1293" s="56" t="s">
        <v>10931</v>
      </c>
      <c r="N1293" s="36" t="s">
        <v>10932</v>
      </c>
    </row>
    <row r="1294" s="8" customFormat="1" ht="112" spans="1:14">
      <c r="A1294" s="93" t="s">
        <v>12566</v>
      </c>
      <c r="B1294" s="128" t="s">
        <v>218</v>
      </c>
      <c r="C1294" s="93" t="s">
        <v>13681</v>
      </c>
      <c r="D1294" s="94" t="s">
        <v>13682</v>
      </c>
      <c r="E1294" s="94" t="s">
        <v>13683</v>
      </c>
      <c r="F1294" s="94" t="s">
        <v>13678</v>
      </c>
      <c r="G1294" s="95" t="s">
        <v>45</v>
      </c>
      <c r="H1294" s="95" t="s">
        <v>13377</v>
      </c>
      <c r="I1294" s="101">
        <v>2061</v>
      </c>
      <c r="J1294" s="101">
        <v>1855</v>
      </c>
      <c r="K1294" s="129">
        <v>1649</v>
      </c>
      <c r="L1294" s="103"/>
      <c r="M1294" s="56" t="s">
        <v>10931</v>
      </c>
      <c r="N1294" s="36" t="s">
        <v>10932</v>
      </c>
    </row>
    <row r="1295" s="8" customFormat="1" ht="39" spans="1:14">
      <c r="A1295" s="93"/>
      <c r="B1295" s="128" t="s">
        <v>218</v>
      </c>
      <c r="C1295" s="93" t="s">
        <v>13684</v>
      </c>
      <c r="D1295" s="94" t="s">
        <v>13685</v>
      </c>
      <c r="E1295" s="94"/>
      <c r="F1295" s="94"/>
      <c r="G1295" s="95" t="s">
        <v>45</v>
      </c>
      <c r="H1295" s="95" t="s">
        <v>13377</v>
      </c>
      <c r="I1295" s="129">
        <v>618</v>
      </c>
      <c r="J1295" s="129">
        <v>557</v>
      </c>
      <c r="K1295" s="129">
        <v>495</v>
      </c>
      <c r="L1295" s="103" t="s">
        <v>9697</v>
      </c>
      <c r="M1295" s="56" t="s">
        <v>10931</v>
      </c>
      <c r="N1295" s="36" t="s">
        <v>10932</v>
      </c>
    </row>
    <row r="1296" s="8" customFormat="1" ht="98" spans="1:14">
      <c r="A1296" s="93" t="s">
        <v>12573</v>
      </c>
      <c r="B1296" s="128" t="s">
        <v>218</v>
      </c>
      <c r="C1296" s="93" t="s">
        <v>13686</v>
      </c>
      <c r="D1296" s="94" t="s">
        <v>13687</v>
      </c>
      <c r="E1296" s="94" t="s">
        <v>13688</v>
      </c>
      <c r="F1296" s="94" t="s">
        <v>13689</v>
      </c>
      <c r="G1296" s="95" t="s">
        <v>45</v>
      </c>
      <c r="H1296" s="95" t="s">
        <v>13377</v>
      </c>
      <c r="I1296" s="101">
        <v>2750</v>
      </c>
      <c r="J1296" s="101">
        <v>2475</v>
      </c>
      <c r="K1296" s="129">
        <v>2200</v>
      </c>
      <c r="L1296" s="103"/>
      <c r="M1296" s="56" t="s">
        <v>10931</v>
      </c>
      <c r="N1296" s="36" t="s">
        <v>10932</v>
      </c>
    </row>
    <row r="1297" s="8" customFormat="1" ht="42" spans="1:14">
      <c r="A1297" s="93"/>
      <c r="B1297" s="128" t="s">
        <v>218</v>
      </c>
      <c r="C1297" s="93" t="s">
        <v>13690</v>
      </c>
      <c r="D1297" s="94" t="s">
        <v>13691</v>
      </c>
      <c r="E1297" s="94"/>
      <c r="F1297" s="94"/>
      <c r="G1297" s="95" t="s">
        <v>45</v>
      </c>
      <c r="H1297" s="95" t="s">
        <v>13377</v>
      </c>
      <c r="I1297" s="129">
        <v>825</v>
      </c>
      <c r="J1297" s="129">
        <v>743</v>
      </c>
      <c r="K1297" s="129">
        <v>660</v>
      </c>
      <c r="L1297" s="103" t="s">
        <v>9697</v>
      </c>
      <c r="M1297" s="56" t="s">
        <v>10931</v>
      </c>
      <c r="N1297" s="36" t="s">
        <v>10932</v>
      </c>
    </row>
    <row r="1298" s="8" customFormat="1" ht="42" spans="1:14">
      <c r="A1298" s="93"/>
      <c r="B1298" s="128" t="s">
        <v>218</v>
      </c>
      <c r="C1298" s="93" t="s">
        <v>13692</v>
      </c>
      <c r="D1298" s="94" t="s">
        <v>13693</v>
      </c>
      <c r="E1298" s="94"/>
      <c r="F1298" s="94"/>
      <c r="G1298" s="95" t="s">
        <v>45</v>
      </c>
      <c r="H1298" s="95" t="s">
        <v>13377</v>
      </c>
      <c r="I1298" s="101">
        <v>1375</v>
      </c>
      <c r="J1298" s="101">
        <v>1238</v>
      </c>
      <c r="K1298" s="129">
        <v>1100</v>
      </c>
      <c r="L1298" s="103"/>
      <c r="M1298" s="56" t="s">
        <v>10931</v>
      </c>
      <c r="N1298" s="36" t="s">
        <v>10932</v>
      </c>
    </row>
    <row r="1299" s="8" customFormat="1" ht="98" spans="1:14">
      <c r="A1299" s="93" t="s">
        <v>12579</v>
      </c>
      <c r="B1299" s="128" t="s">
        <v>218</v>
      </c>
      <c r="C1299" s="93" t="s">
        <v>13694</v>
      </c>
      <c r="D1299" s="94" t="s">
        <v>13695</v>
      </c>
      <c r="E1299" s="94" t="s">
        <v>13688</v>
      </c>
      <c r="F1299" s="94" t="s">
        <v>13689</v>
      </c>
      <c r="G1299" s="95" t="s">
        <v>45</v>
      </c>
      <c r="H1299" s="95" t="s">
        <v>13377</v>
      </c>
      <c r="I1299" s="101">
        <v>4465</v>
      </c>
      <c r="J1299" s="101">
        <v>4019</v>
      </c>
      <c r="K1299" s="129">
        <v>3572</v>
      </c>
      <c r="L1299" s="103"/>
      <c r="M1299" s="56" t="s">
        <v>10931</v>
      </c>
      <c r="N1299" s="36" t="s">
        <v>10932</v>
      </c>
    </row>
    <row r="1300" s="8" customFormat="1" ht="42" spans="1:14">
      <c r="A1300" s="93"/>
      <c r="B1300" s="128" t="s">
        <v>218</v>
      </c>
      <c r="C1300" s="93" t="s">
        <v>13696</v>
      </c>
      <c r="D1300" s="94" t="s">
        <v>13697</v>
      </c>
      <c r="E1300" s="94"/>
      <c r="F1300" s="94"/>
      <c r="G1300" s="95" t="s">
        <v>45</v>
      </c>
      <c r="H1300" s="95" t="s">
        <v>13377</v>
      </c>
      <c r="I1300" s="129">
        <v>1340</v>
      </c>
      <c r="J1300" s="129">
        <v>1206</v>
      </c>
      <c r="K1300" s="129">
        <v>1072</v>
      </c>
      <c r="L1300" s="103" t="s">
        <v>9697</v>
      </c>
      <c r="M1300" s="56" t="s">
        <v>10931</v>
      </c>
      <c r="N1300" s="36" t="s">
        <v>10932</v>
      </c>
    </row>
    <row r="1301" s="8" customFormat="1" ht="42" spans="1:14">
      <c r="A1301" s="93"/>
      <c r="B1301" s="128" t="s">
        <v>218</v>
      </c>
      <c r="C1301" s="93" t="s">
        <v>13698</v>
      </c>
      <c r="D1301" s="94" t="s">
        <v>13699</v>
      </c>
      <c r="E1301" s="94"/>
      <c r="F1301" s="94"/>
      <c r="G1301" s="95" t="s">
        <v>45</v>
      </c>
      <c r="H1301" s="95" t="s">
        <v>13377</v>
      </c>
      <c r="I1301" s="101">
        <v>2233</v>
      </c>
      <c r="J1301" s="101">
        <v>2010</v>
      </c>
      <c r="K1301" s="129">
        <v>1786</v>
      </c>
      <c r="L1301" s="103"/>
      <c r="M1301" s="56" t="s">
        <v>10931</v>
      </c>
      <c r="N1301" s="36" t="s">
        <v>10932</v>
      </c>
    </row>
    <row r="1302" s="8" customFormat="1" ht="112" spans="1:14">
      <c r="A1302" s="93" t="s">
        <v>12586</v>
      </c>
      <c r="B1302" s="128" t="s">
        <v>218</v>
      </c>
      <c r="C1302" s="93" t="s">
        <v>13700</v>
      </c>
      <c r="D1302" s="94" t="s">
        <v>13701</v>
      </c>
      <c r="E1302" s="94" t="s">
        <v>13702</v>
      </c>
      <c r="F1302" s="94" t="s">
        <v>13703</v>
      </c>
      <c r="G1302" s="95" t="s">
        <v>76</v>
      </c>
      <c r="H1302" s="95" t="s">
        <v>13377</v>
      </c>
      <c r="I1302" s="101">
        <v>2000</v>
      </c>
      <c r="J1302" s="101">
        <v>1800</v>
      </c>
      <c r="K1302" s="129">
        <v>1600</v>
      </c>
      <c r="L1302" s="103"/>
      <c r="M1302" s="56" t="s">
        <v>10931</v>
      </c>
      <c r="N1302" s="36" t="s">
        <v>10932</v>
      </c>
    </row>
    <row r="1303" s="8" customFormat="1" ht="39" spans="1:14">
      <c r="A1303" s="93"/>
      <c r="B1303" s="128" t="s">
        <v>218</v>
      </c>
      <c r="C1303" s="93" t="s">
        <v>13704</v>
      </c>
      <c r="D1303" s="94" t="s">
        <v>13705</v>
      </c>
      <c r="E1303" s="94"/>
      <c r="F1303" s="94"/>
      <c r="G1303" s="95" t="s">
        <v>76</v>
      </c>
      <c r="H1303" s="95" t="s">
        <v>13377</v>
      </c>
      <c r="I1303" s="129">
        <v>600</v>
      </c>
      <c r="J1303" s="129">
        <v>540</v>
      </c>
      <c r="K1303" s="129">
        <v>480</v>
      </c>
      <c r="L1303" s="103" t="s">
        <v>9697</v>
      </c>
      <c r="M1303" s="56" t="s">
        <v>10931</v>
      </c>
      <c r="N1303" s="36" t="s">
        <v>10932</v>
      </c>
    </row>
    <row r="1304" s="8" customFormat="1" ht="112" spans="1:14">
      <c r="A1304" s="93" t="s">
        <v>12593</v>
      </c>
      <c r="B1304" s="128" t="s">
        <v>218</v>
      </c>
      <c r="C1304" s="93" t="s">
        <v>13706</v>
      </c>
      <c r="D1304" s="94" t="s">
        <v>13707</v>
      </c>
      <c r="E1304" s="94" t="s">
        <v>13708</v>
      </c>
      <c r="F1304" s="94" t="s">
        <v>13709</v>
      </c>
      <c r="G1304" s="95" t="s">
        <v>29</v>
      </c>
      <c r="H1304" s="95" t="s">
        <v>13710</v>
      </c>
      <c r="I1304" s="101">
        <v>2820</v>
      </c>
      <c r="J1304" s="101">
        <v>2538</v>
      </c>
      <c r="K1304" s="129">
        <v>2256</v>
      </c>
      <c r="L1304" s="103"/>
      <c r="M1304" s="56" t="s">
        <v>10931</v>
      </c>
      <c r="N1304" s="36" t="s">
        <v>10932</v>
      </c>
    </row>
    <row r="1305" s="8" customFormat="1" ht="39" spans="1:14">
      <c r="A1305" s="93"/>
      <c r="B1305" s="128" t="s">
        <v>218</v>
      </c>
      <c r="C1305" s="93" t="s">
        <v>13711</v>
      </c>
      <c r="D1305" s="94" t="s">
        <v>13712</v>
      </c>
      <c r="E1305" s="94"/>
      <c r="F1305" s="94"/>
      <c r="G1305" s="95" t="s">
        <v>29</v>
      </c>
      <c r="H1305" s="95" t="s">
        <v>13710</v>
      </c>
      <c r="I1305" s="129">
        <v>846</v>
      </c>
      <c r="J1305" s="129">
        <v>761</v>
      </c>
      <c r="K1305" s="129">
        <v>677</v>
      </c>
      <c r="L1305" s="103" t="s">
        <v>9697</v>
      </c>
      <c r="M1305" s="56" t="s">
        <v>10931</v>
      </c>
      <c r="N1305" s="36" t="s">
        <v>10932</v>
      </c>
    </row>
    <row r="1306" s="8" customFormat="1" ht="112" spans="1:14">
      <c r="A1306" s="93" t="s">
        <v>12601</v>
      </c>
      <c r="B1306" s="128" t="s">
        <v>218</v>
      </c>
      <c r="C1306" s="93" t="s">
        <v>13713</v>
      </c>
      <c r="D1306" s="94" t="s">
        <v>13714</v>
      </c>
      <c r="E1306" s="94" t="s">
        <v>13715</v>
      </c>
      <c r="F1306" s="94" t="s">
        <v>13716</v>
      </c>
      <c r="G1306" s="95" t="s">
        <v>45</v>
      </c>
      <c r="H1306" s="95" t="s">
        <v>46</v>
      </c>
      <c r="I1306" s="101">
        <v>3338</v>
      </c>
      <c r="J1306" s="101">
        <v>3004</v>
      </c>
      <c r="K1306" s="129">
        <v>2670</v>
      </c>
      <c r="L1306" s="103"/>
      <c r="M1306" s="56" t="s">
        <v>10931</v>
      </c>
      <c r="N1306" s="36" t="s">
        <v>10932</v>
      </c>
    </row>
    <row r="1307" s="8" customFormat="1" ht="39" spans="1:14">
      <c r="A1307" s="93"/>
      <c r="B1307" s="128" t="s">
        <v>218</v>
      </c>
      <c r="C1307" s="93" t="s">
        <v>13717</v>
      </c>
      <c r="D1307" s="94" t="s">
        <v>13718</v>
      </c>
      <c r="E1307" s="94"/>
      <c r="F1307" s="94"/>
      <c r="G1307" s="95" t="s">
        <v>45</v>
      </c>
      <c r="H1307" s="95" t="s">
        <v>46</v>
      </c>
      <c r="I1307" s="129">
        <v>1001</v>
      </c>
      <c r="J1307" s="129">
        <v>901</v>
      </c>
      <c r="K1307" s="129">
        <v>801</v>
      </c>
      <c r="L1307" s="103" t="s">
        <v>9697</v>
      </c>
      <c r="M1307" s="56" t="s">
        <v>10931</v>
      </c>
      <c r="N1307" s="36" t="s">
        <v>10932</v>
      </c>
    </row>
    <row r="1308" s="8" customFormat="1" ht="98" spans="1:14">
      <c r="A1308" s="93" t="s">
        <v>12609</v>
      </c>
      <c r="B1308" s="128" t="s">
        <v>218</v>
      </c>
      <c r="C1308" s="93" t="s">
        <v>13719</v>
      </c>
      <c r="D1308" s="94" t="s">
        <v>13720</v>
      </c>
      <c r="E1308" s="94" t="s">
        <v>13721</v>
      </c>
      <c r="F1308" s="94" t="s">
        <v>13722</v>
      </c>
      <c r="G1308" s="95" t="s">
        <v>76</v>
      </c>
      <c r="H1308" s="95" t="s">
        <v>13377</v>
      </c>
      <c r="I1308" s="101">
        <v>1900</v>
      </c>
      <c r="J1308" s="101">
        <v>1710</v>
      </c>
      <c r="K1308" s="129">
        <v>1520</v>
      </c>
      <c r="L1308" s="103"/>
      <c r="M1308" s="56" t="s">
        <v>10931</v>
      </c>
      <c r="N1308" s="36" t="s">
        <v>10932</v>
      </c>
    </row>
    <row r="1309" s="8" customFormat="1" ht="39" spans="1:14">
      <c r="A1309" s="93"/>
      <c r="B1309" s="128" t="s">
        <v>218</v>
      </c>
      <c r="C1309" s="93" t="s">
        <v>13723</v>
      </c>
      <c r="D1309" s="94" t="s">
        <v>13724</v>
      </c>
      <c r="E1309" s="94"/>
      <c r="F1309" s="94"/>
      <c r="G1309" s="95" t="s">
        <v>76</v>
      </c>
      <c r="H1309" s="95" t="s">
        <v>13377</v>
      </c>
      <c r="I1309" s="129">
        <v>570</v>
      </c>
      <c r="J1309" s="129">
        <v>513</v>
      </c>
      <c r="K1309" s="129">
        <v>456</v>
      </c>
      <c r="L1309" s="103" t="s">
        <v>9697</v>
      </c>
      <c r="M1309" s="56" t="s">
        <v>10931</v>
      </c>
      <c r="N1309" s="36" t="s">
        <v>10932</v>
      </c>
    </row>
    <row r="1310" s="8" customFormat="1" ht="39" spans="1:14">
      <c r="A1310" s="93"/>
      <c r="B1310" s="128" t="s">
        <v>218</v>
      </c>
      <c r="C1310" s="93" t="s">
        <v>13725</v>
      </c>
      <c r="D1310" s="94" t="s">
        <v>13726</v>
      </c>
      <c r="E1310" s="94"/>
      <c r="F1310" s="94"/>
      <c r="G1310" s="95" t="s">
        <v>76</v>
      </c>
      <c r="H1310" s="95" t="s">
        <v>13377</v>
      </c>
      <c r="I1310" s="101">
        <v>1900</v>
      </c>
      <c r="J1310" s="101">
        <v>1710</v>
      </c>
      <c r="K1310" s="129">
        <v>1520</v>
      </c>
      <c r="L1310" s="103"/>
      <c r="M1310" s="56" t="s">
        <v>10931</v>
      </c>
      <c r="N1310" s="36" t="s">
        <v>10932</v>
      </c>
    </row>
    <row r="1311" s="8" customFormat="1" ht="98" spans="1:14">
      <c r="A1311" s="93" t="s">
        <v>12615</v>
      </c>
      <c r="B1311" s="128" t="s">
        <v>218</v>
      </c>
      <c r="C1311" s="93" t="s">
        <v>13727</v>
      </c>
      <c r="D1311" s="94" t="s">
        <v>13728</v>
      </c>
      <c r="E1311" s="94" t="s">
        <v>13729</v>
      </c>
      <c r="F1311" s="94" t="s">
        <v>13730</v>
      </c>
      <c r="G1311" s="95" t="s">
        <v>76</v>
      </c>
      <c r="H1311" s="95" t="s">
        <v>13731</v>
      </c>
      <c r="I1311" s="101">
        <v>1726</v>
      </c>
      <c r="J1311" s="101">
        <v>1553</v>
      </c>
      <c r="K1311" s="129">
        <v>1381</v>
      </c>
      <c r="L1311" s="103"/>
      <c r="M1311" s="56" t="s">
        <v>10931</v>
      </c>
      <c r="N1311" s="36" t="s">
        <v>10932</v>
      </c>
    </row>
    <row r="1312" s="8" customFormat="1" ht="39" spans="1:14">
      <c r="A1312" s="93"/>
      <c r="B1312" s="128" t="s">
        <v>218</v>
      </c>
      <c r="C1312" s="93" t="s">
        <v>13732</v>
      </c>
      <c r="D1312" s="94" t="s">
        <v>13733</v>
      </c>
      <c r="E1312" s="94"/>
      <c r="F1312" s="94"/>
      <c r="G1312" s="95" t="s">
        <v>76</v>
      </c>
      <c r="H1312" s="95" t="s">
        <v>13731</v>
      </c>
      <c r="I1312" s="129">
        <v>518</v>
      </c>
      <c r="J1312" s="129">
        <v>466</v>
      </c>
      <c r="K1312" s="129">
        <v>414</v>
      </c>
      <c r="L1312" s="103" t="s">
        <v>9697</v>
      </c>
      <c r="M1312" s="56" t="s">
        <v>10931</v>
      </c>
      <c r="N1312" s="36" t="s">
        <v>10932</v>
      </c>
    </row>
    <row r="1313" s="8" customFormat="1" ht="112" spans="1:14">
      <c r="A1313" s="93" t="s">
        <v>12622</v>
      </c>
      <c r="B1313" s="128" t="s">
        <v>218</v>
      </c>
      <c r="C1313" s="93" t="s">
        <v>13734</v>
      </c>
      <c r="D1313" s="94" t="s">
        <v>13735</v>
      </c>
      <c r="E1313" s="94" t="s">
        <v>13736</v>
      </c>
      <c r="F1313" s="94" t="s">
        <v>13737</v>
      </c>
      <c r="G1313" s="95" t="s">
        <v>76</v>
      </c>
      <c r="H1313" s="95" t="s">
        <v>13731</v>
      </c>
      <c r="I1313" s="101">
        <v>2403</v>
      </c>
      <c r="J1313" s="101">
        <v>2163</v>
      </c>
      <c r="K1313" s="129">
        <v>1922</v>
      </c>
      <c r="L1313" s="103"/>
      <c r="M1313" s="56" t="s">
        <v>10931</v>
      </c>
      <c r="N1313" s="36" t="s">
        <v>10932</v>
      </c>
    </row>
    <row r="1314" s="8" customFormat="1" ht="39" spans="1:14">
      <c r="A1314" s="93"/>
      <c r="B1314" s="128" t="s">
        <v>218</v>
      </c>
      <c r="C1314" s="93" t="s">
        <v>13738</v>
      </c>
      <c r="D1314" s="94" t="s">
        <v>13739</v>
      </c>
      <c r="E1314" s="94"/>
      <c r="F1314" s="94"/>
      <c r="G1314" s="95" t="s">
        <v>76</v>
      </c>
      <c r="H1314" s="95" t="s">
        <v>13731</v>
      </c>
      <c r="I1314" s="129">
        <v>721</v>
      </c>
      <c r="J1314" s="129">
        <v>649</v>
      </c>
      <c r="K1314" s="129">
        <v>577</v>
      </c>
      <c r="L1314" s="103" t="s">
        <v>9697</v>
      </c>
      <c r="M1314" s="56" t="s">
        <v>10931</v>
      </c>
      <c r="N1314" s="36" t="s">
        <v>10932</v>
      </c>
    </row>
    <row r="1315" s="8" customFormat="1" ht="98" spans="1:14">
      <c r="A1315" s="93" t="s">
        <v>12630</v>
      </c>
      <c r="B1315" s="128" t="s">
        <v>218</v>
      </c>
      <c r="C1315" s="93" t="s">
        <v>13740</v>
      </c>
      <c r="D1315" s="94" t="s">
        <v>13741</v>
      </c>
      <c r="E1315" s="94" t="s">
        <v>13742</v>
      </c>
      <c r="F1315" s="94" t="s">
        <v>13743</v>
      </c>
      <c r="G1315" s="95" t="s">
        <v>76</v>
      </c>
      <c r="H1315" s="95" t="s">
        <v>13731</v>
      </c>
      <c r="I1315" s="101">
        <v>1650</v>
      </c>
      <c r="J1315" s="101">
        <v>1485</v>
      </c>
      <c r="K1315" s="129">
        <v>1320</v>
      </c>
      <c r="L1315" s="103"/>
      <c r="M1315" s="56" t="s">
        <v>10931</v>
      </c>
      <c r="N1315" s="36" t="s">
        <v>10932</v>
      </c>
    </row>
    <row r="1316" s="8" customFormat="1" ht="39" spans="1:14">
      <c r="A1316" s="93"/>
      <c r="B1316" s="128" t="s">
        <v>218</v>
      </c>
      <c r="C1316" s="93" t="s">
        <v>13744</v>
      </c>
      <c r="D1316" s="94" t="s">
        <v>13745</v>
      </c>
      <c r="E1316" s="94"/>
      <c r="F1316" s="94"/>
      <c r="G1316" s="95" t="s">
        <v>76</v>
      </c>
      <c r="H1316" s="95" t="s">
        <v>13731</v>
      </c>
      <c r="I1316" s="129">
        <v>495</v>
      </c>
      <c r="J1316" s="129">
        <v>446</v>
      </c>
      <c r="K1316" s="129">
        <v>396</v>
      </c>
      <c r="L1316" s="103" t="s">
        <v>9697</v>
      </c>
      <c r="M1316" s="56" t="s">
        <v>10931</v>
      </c>
      <c r="N1316" s="36" t="s">
        <v>10932</v>
      </c>
    </row>
    <row r="1317" s="8" customFormat="1" ht="112" spans="1:14">
      <c r="A1317" s="93" t="s">
        <v>4903</v>
      </c>
      <c r="B1317" s="128" t="s">
        <v>218</v>
      </c>
      <c r="C1317" s="93" t="s">
        <v>13746</v>
      </c>
      <c r="D1317" s="94" t="s">
        <v>13747</v>
      </c>
      <c r="E1317" s="94" t="s">
        <v>13748</v>
      </c>
      <c r="F1317" s="94" t="s">
        <v>13749</v>
      </c>
      <c r="G1317" s="95" t="s">
        <v>76</v>
      </c>
      <c r="H1317" s="95" t="s">
        <v>13731</v>
      </c>
      <c r="I1317" s="101">
        <v>1800</v>
      </c>
      <c r="J1317" s="101">
        <v>1620</v>
      </c>
      <c r="K1317" s="129">
        <v>1440</v>
      </c>
      <c r="L1317" s="103"/>
      <c r="M1317" s="56" t="s">
        <v>10931</v>
      </c>
      <c r="N1317" s="36" t="s">
        <v>10932</v>
      </c>
    </row>
    <row r="1318" s="8" customFormat="1" ht="39" spans="1:14">
      <c r="A1318" s="93"/>
      <c r="B1318" s="128" t="s">
        <v>218</v>
      </c>
      <c r="C1318" s="93" t="s">
        <v>13750</v>
      </c>
      <c r="D1318" s="94" t="s">
        <v>13751</v>
      </c>
      <c r="E1318" s="94"/>
      <c r="F1318" s="94"/>
      <c r="G1318" s="95" t="s">
        <v>76</v>
      </c>
      <c r="H1318" s="95" t="s">
        <v>13731</v>
      </c>
      <c r="I1318" s="129">
        <v>540</v>
      </c>
      <c r="J1318" s="129">
        <v>486</v>
      </c>
      <c r="K1318" s="129">
        <v>432</v>
      </c>
      <c r="L1318" s="103" t="s">
        <v>9697</v>
      </c>
      <c r="M1318" s="56" t="s">
        <v>10931</v>
      </c>
      <c r="N1318" s="36" t="s">
        <v>10932</v>
      </c>
    </row>
    <row r="1319" s="8" customFormat="1" ht="98" spans="1:14">
      <c r="A1319" s="93" t="s">
        <v>12644</v>
      </c>
      <c r="B1319" s="128" t="s">
        <v>218</v>
      </c>
      <c r="C1319" s="93" t="s">
        <v>13752</v>
      </c>
      <c r="D1319" s="94" t="s">
        <v>13753</v>
      </c>
      <c r="E1319" s="94" t="s">
        <v>13754</v>
      </c>
      <c r="F1319" s="94" t="s">
        <v>13755</v>
      </c>
      <c r="G1319" s="95" t="s">
        <v>76</v>
      </c>
      <c r="H1319" s="95" t="s">
        <v>13731</v>
      </c>
      <c r="I1319" s="101">
        <v>1000</v>
      </c>
      <c r="J1319" s="101">
        <v>900</v>
      </c>
      <c r="K1319" s="129">
        <v>800</v>
      </c>
      <c r="L1319" s="103"/>
      <c r="M1319" s="56" t="s">
        <v>10931</v>
      </c>
      <c r="N1319" s="36" t="s">
        <v>10932</v>
      </c>
    </row>
    <row r="1320" s="8" customFormat="1" ht="39" spans="1:14">
      <c r="A1320" s="93"/>
      <c r="B1320" s="128" t="s">
        <v>218</v>
      </c>
      <c r="C1320" s="93" t="s">
        <v>13756</v>
      </c>
      <c r="D1320" s="94" t="s">
        <v>13757</v>
      </c>
      <c r="E1320" s="94"/>
      <c r="F1320" s="94"/>
      <c r="G1320" s="95" t="s">
        <v>76</v>
      </c>
      <c r="H1320" s="95" t="s">
        <v>13731</v>
      </c>
      <c r="I1320" s="129">
        <v>300</v>
      </c>
      <c r="J1320" s="129">
        <v>270</v>
      </c>
      <c r="K1320" s="129">
        <v>240</v>
      </c>
      <c r="L1320" s="103" t="s">
        <v>9697</v>
      </c>
      <c r="M1320" s="56" t="s">
        <v>10931</v>
      </c>
      <c r="N1320" s="36" t="s">
        <v>10932</v>
      </c>
    </row>
    <row r="1321" s="8" customFormat="1" ht="98" spans="1:14">
      <c r="A1321" s="93" t="s">
        <v>12652</v>
      </c>
      <c r="B1321" s="128" t="s">
        <v>218</v>
      </c>
      <c r="C1321" s="93" t="s">
        <v>13758</v>
      </c>
      <c r="D1321" s="94" t="s">
        <v>13759</v>
      </c>
      <c r="E1321" s="94" t="s">
        <v>13760</v>
      </c>
      <c r="F1321" s="94" t="s">
        <v>13761</v>
      </c>
      <c r="G1321" s="95" t="s">
        <v>45</v>
      </c>
      <c r="H1321" s="95" t="s">
        <v>13731</v>
      </c>
      <c r="I1321" s="101">
        <v>1266</v>
      </c>
      <c r="J1321" s="101">
        <v>1139</v>
      </c>
      <c r="K1321" s="129">
        <v>1013</v>
      </c>
      <c r="L1321" s="103"/>
      <c r="M1321" s="56" t="s">
        <v>10931</v>
      </c>
      <c r="N1321" s="36" t="s">
        <v>10932</v>
      </c>
    </row>
    <row r="1322" s="8" customFormat="1" ht="39" spans="1:14">
      <c r="A1322" s="93"/>
      <c r="B1322" s="128" t="s">
        <v>218</v>
      </c>
      <c r="C1322" s="93" t="s">
        <v>13762</v>
      </c>
      <c r="D1322" s="94" t="s">
        <v>13763</v>
      </c>
      <c r="E1322" s="94"/>
      <c r="F1322" s="94"/>
      <c r="G1322" s="95" t="s">
        <v>45</v>
      </c>
      <c r="H1322" s="95" t="s">
        <v>13731</v>
      </c>
      <c r="I1322" s="129">
        <v>380</v>
      </c>
      <c r="J1322" s="129">
        <v>342</v>
      </c>
      <c r="K1322" s="129">
        <v>304</v>
      </c>
      <c r="L1322" s="103" t="s">
        <v>9697</v>
      </c>
      <c r="M1322" s="56" t="s">
        <v>10931</v>
      </c>
      <c r="N1322" s="36" t="s">
        <v>10932</v>
      </c>
    </row>
    <row r="1323" s="8" customFormat="1" ht="98" spans="1:14">
      <c r="A1323" s="93" t="s">
        <v>12659</v>
      </c>
      <c r="B1323" s="128" t="s">
        <v>218</v>
      </c>
      <c r="C1323" s="93" t="s">
        <v>13764</v>
      </c>
      <c r="D1323" s="94" t="s">
        <v>13765</v>
      </c>
      <c r="E1323" s="94" t="s">
        <v>13766</v>
      </c>
      <c r="F1323" s="94" t="s">
        <v>13743</v>
      </c>
      <c r="G1323" s="95" t="s">
        <v>76</v>
      </c>
      <c r="H1323" s="95" t="s">
        <v>13731</v>
      </c>
      <c r="I1323" s="101">
        <v>2106</v>
      </c>
      <c r="J1323" s="101">
        <v>1895</v>
      </c>
      <c r="K1323" s="129">
        <v>1685</v>
      </c>
      <c r="L1323" s="103"/>
      <c r="M1323" s="56" t="s">
        <v>10931</v>
      </c>
      <c r="N1323" s="36" t="s">
        <v>10932</v>
      </c>
    </row>
    <row r="1324" s="8" customFormat="1" ht="39" spans="1:14">
      <c r="A1324" s="93"/>
      <c r="B1324" s="128" t="s">
        <v>218</v>
      </c>
      <c r="C1324" s="93" t="s">
        <v>13767</v>
      </c>
      <c r="D1324" s="94" t="s">
        <v>13768</v>
      </c>
      <c r="E1324" s="94"/>
      <c r="F1324" s="94"/>
      <c r="G1324" s="95" t="s">
        <v>76</v>
      </c>
      <c r="H1324" s="95" t="s">
        <v>13731</v>
      </c>
      <c r="I1324" s="129">
        <v>632</v>
      </c>
      <c r="J1324" s="129">
        <v>569</v>
      </c>
      <c r="K1324" s="129">
        <v>505</v>
      </c>
      <c r="L1324" s="103" t="s">
        <v>9697</v>
      </c>
      <c r="M1324" s="56" t="s">
        <v>10931</v>
      </c>
      <c r="N1324" s="36" t="s">
        <v>10932</v>
      </c>
    </row>
    <row r="1325" s="8" customFormat="1" ht="112" spans="1:14">
      <c r="A1325" s="93" t="s">
        <v>12668</v>
      </c>
      <c r="B1325" s="128" t="s">
        <v>218</v>
      </c>
      <c r="C1325" s="93" t="s">
        <v>13769</v>
      </c>
      <c r="D1325" s="94" t="s">
        <v>13770</v>
      </c>
      <c r="E1325" s="94" t="s">
        <v>13771</v>
      </c>
      <c r="F1325" s="94" t="s">
        <v>13772</v>
      </c>
      <c r="G1325" s="95" t="s">
        <v>76</v>
      </c>
      <c r="H1325" s="95" t="s">
        <v>13731</v>
      </c>
      <c r="I1325" s="101">
        <v>2652</v>
      </c>
      <c r="J1325" s="101">
        <v>2387</v>
      </c>
      <c r="K1325" s="129">
        <v>2122</v>
      </c>
      <c r="L1325" s="103"/>
      <c r="M1325" s="56" t="s">
        <v>10931</v>
      </c>
      <c r="N1325" s="36" t="s">
        <v>10932</v>
      </c>
    </row>
    <row r="1326" s="8" customFormat="1" ht="39" spans="1:14">
      <c r="A1326" s="93"/>
      <c r="B1326" s="128" t="s">
        <v>218</v>
      </c>
      <c r="C1326" s="93" t="s">
        <v>13773</v>
      </c>
      <c r="D1326" s="94" t="s">
        <v>13774</v>
      </c>
      <c r="E1326" s="94"/>
      <c r="F1326" s="94"/>
      <c r="G1326" s="95" t="s">
        <v>76</v>
      </c>
      <c r="H1326" s="95" t="s">
        <v>13731</v>
      </c>
      <c r="I1326" s="129">
        <v>796</v>
      </c>
      <c r="J1326" s="129">
        <v>716</v>
      </c>
      <c r="K1326" s="129">
        <v>636</v>
      </c>
      <c r="L1326" s="103" t="s">
        <v>9697</v>
      </c>
      <c r="M1326" s="56" t="s">
        <v>10931</v>
      </c>
      <c r="N1326" s="36" t="s">
        <v>10932</v>
      </c>
    </row>
    <row r="1327" s="8" customFormat="1" ht="98" spans="1:14">
      <c r="A1327" s="93" t="s">
        <v>12677</v>
      </c>
      <c r="B1327" s="128" t="s">
        <v>218</v>
      </c>
      <c r="C1327" s="93" t="s">
        <v>13775</v>
      </c>
      <c r="D1327" s="94" t="s">
        <v>13776</v>
      </c>
      <c r="E1327" s="94" t="s">
        <v>13777</v>
      </c>
      <c r="F1327" s="94" t="s">
        <v>13778</v>
      </c>
      <c r="G1327" s="95" t="s">
        <v>45</v>
      </c>
      <c r="H1327" s="95" t="s">
        <v>13731</v>
      </c>
      <c r="I1327" s="101">
        <v>1668</v>
      </c>
      <c r="J1327" s="101">
        <v>1501</v>
      </c>
      <c r="K1327" s="129">
        <v>1334</v>
      </c>
      <c r="L1327" s="103"/>
      <c r="M1327" s="56" t="s">
        <v>10931</v>
      </c>
      <c r="N1327" s="36" t="s">
        <v>10932</v>
      </c>
    </row>
    <row r="1328" s="8" customFormat="1" ht="39" spans="1:14">
      <c r="A1328" s="93"/>
      <c r="B1328" s="128" t="s">
        <v>218</v>
      </c>
      <c r="C1328" s="93" t="s">
        <v>13779</v>
      </c>
      <c r="D1328" s="94" t="s">
        <v>13780</v>
      </c>
      <c r="E1328" s="94"/>
      <c r="F1328" s="94"/>
      <c r="G1328" s="95" t="s">
        <v>45</v>
      </c>
      <c r="H1328" s="95" t="s">
        <v>13731</v>
      </c>
      <c r="I1328" s="129">
        <v>500</v>
      </c>
      <c r="J1328" s="129">
        <v>450</v>
      </c>
      <c r="K1328" s="129">
        <v>400</v>
      </c>
      <c r="L1328" s="103" t="s">
        <v>9697</v>
      </c>
      <c r="M1328" s="56" t="s">
        <v>10931</v>
      </c>
      <c r="N1328" s="36" t="s">
        <v>10932</v>
      </c>
    </row>
    <row r="1329" s="8" customFormat="1" ht="98" spans="1:14">
      <c r="A1329" s="93" t="s">
        <v>12684</v>
      </c>
      <c r="B1329" s="128" t="s">
        <v>218</v>
      </c>
      <c r="C1329" s="93" t="s">
        <v>13781</v>
      </c>
      <c r="D1329" s="94" t="s">
        <v>13782</v>
      </c>
      <c r="E1329" s="94" t="s">
        <v>13783</v>
      </c>
      <c r="F1329" s="94" t="s">
        <v>13784</v>
      </c>
      <c r="G1329" s="95" t="s">
        <v>76</v>
      </c>
      <c r="H1329" s="95" t="s">
        <v>46</v>
      </c>
      <c r="I1329" s="101">
        <v>1105</v>
      </c>
      <c r="J1329" s="101">
        <v>995</v>
      </c>
      <c r="K1329" s="129">
        <v>884</v>
      </c>
      <c r="L1329" s="103" t="s">
        <v>13785</v>
      </c>
      <c r="M1329" s="56" t="s">
        <v>10931</v>
      </c>
      <c r="N1329" s="36" t="s">
        <v>10932</v>
      </c>
    </row>
    <row r="1330" s="8" customFormat="1" ht="42" spans="1:14">
      <c r="A1330" s="93"/>
      <c r="B1330" s="128" t="s">
        <v>218</v>
      </c>
      <c r="C1330" s="93" t="s">
        <v>13786</v>
      </c>
      <c r="D1330" s="94" t="s">
        <v>13787</v>
      </c>
      <c r="E1330" s="94"/>
      <c r="F1330" s="94"/>
      <c r="G1330" s="95" t="s">
        <v>76</v>
      </c>
      <c r="H1330" s="95" t="s">
        <v>46</v>
      </c>
      <c r="I1330" s="129">
        <v>332</v>
      </c>
      <c r="J1330" s="129">
        <v>299</v>
      </c>
      <c r="K1330" s="129">
        <v>265</v>
      </c>
      <c r="L1330" s="103" t="s">
        <v>9697</v>
      </c>
      <c r="M1330" s="56" t="s">
        <v>10931</v>
      </c>
      <c r="N1330" s="36" t="s">
        <v>10932</v>
      </c>
    </row>
    <row r="1331" s="8" customFormat="1" ht="98" spans="1:14">
      <c r="A1331" s="93" t="s">
        <v>6536</v>
      </c>
      <c r="B1331" s="128" t="s">
        <v>218</v>
      </c>
      <c r="C1331" s="93" t="s">
        <v>13788</v>
      </c>
      <c r="D1331" s="94" t="s">
        <v>13789</v>
      </c>
      <c r="E1331" s="94" t="s">
        <v>13790</v>
      </c>
      <c r="F1331" s="94" t="s">
        <v>13784</v>
      </c>
      <c r="G1331" s="95" t="s">
        <v>76</v>
      </c>
      <c r="H1331" s="95" t="s">
        <v>46</v>
      </c>
      <c r="I1331" s="101">
        <v>3160</v>
      </c>
      <c r="J1331" s="101">
        <v>2844</v>
      </c>
      <c r="K1331" s="129">
        <v>2528</v>
      </c>
      <c r="L1331" s="103" t="s">
        <v>13791</v>
      </c>
      <c r="M1331" s="56" t="s">
        <v>10931</v>
      </c>
      <c r="N1331" s="36" t="s">
        <v>10932</v>
      </c>
    </row>
    <row r="1332" s="8" customFormat="1" ht="42" spans="1:14">
      <c r="A1332" s="93"/>
      <c r="B1332" s="128" t="s">
        <v>218</v>
      </c>
      <c r="C1332" s="93" t="s">
        <v>13792</v>
      </c>
      <c r="D1332" s="94" t="s">
        <v>13793</v>
      </c>
      <c r="E1332" s="94"/>
      <c r="F1332" s="94"/>
      <c r="G1332" s="95" t="s">
        <v>76</v>
      </c>
      <c r="H1332" s="95" t="s">
        <v>46</v>
      </c>
      <c r="I1332" s="129">
        <v>948</v>
      </c>
      <c r="J1332" s="129">
        <v>853</v>
      </c>
      <c r="K1332" s="129">
        <v>758</v>
      </c>
      <c r="L1332" s="103" t="s">
        <v>9697</v>
      </c>
      <c r="M1332" s="56" t="s">
        <v>10931</v>
      </c>
      <c r="N1332" s="36" t="s">
        <v>10932</v>
      </c>
    </row>
    <row r="1333" s="8" customFormat="1" ht="98" spans="1:14">
      <c r="A1333" s="93" t="s">
        <v>12699</v>
      </c>
      <c r="B1333" s="128" t="s">
        <v>218</v>
      </c>
      <c r="C1333" s="93" t="s">
        <v>13794</v>
      </c>
      <c r="D1333" s="94" t="s">
        <v>13795</v>
      </c>
      <c r="E1333" s="94" t="s">
        <v>13796</v>
      </c>
      <c r="F1333" s="94" t="s">
        <v>13797</v>
      </c>
      <c r="G1333" s="95" t="s">
        <v>76</v>
      </c>
      <c r="H1333" s="95" t="s">
        <v>6013</v>
      </c>
      <c r="I1333" s="101">
        <v>1342</v>
      </c>
      <c r="J1333" s="101">
        <v>1208</v>
      </c>
      <c r="K1333" s="129">
        <v>1074</v>
      </c>
      <c r="L1333" s="103" t="s">
        <v>13798</v>
      </c>
      <c r="M1333" s="56" t="s">
        <v>10931</v>
      </c>
      <c r="N1333" s="36" t="s">
        <v>10932</v>
      </c>
    </row>
    <row r="1334" s="8" customFormat="1" ht="42" spans="1:14">
      <c r="A1334" s="93"/>
      <c r="B1334" s="128" t="s">
        <v>218</v>
      </c>
      <c r="C1334" s="93" t="s">
        <v>13799</v>
      </c>
      <c r="D1334" s="94" t="s">
        <v>13800</v>
      </c>
      <c r="E1334" s="94"/>
      <c r="F1334" s="94"/>
      <c r="G1334" s="95" t="s">
        <v>76</v>
      </c>
      <c r="H1334" s="95" t="s">
        <v>6013</v>
      </c>
      <c r="I1334" s="129">
        <v>403</v>
      </c>
      <c r="J1334" s="129">
        <v>362</v>
      </c>
      <c r="K1334" s="129">
        <v>322</v>
      </c>
      <c r="L1334" s="103" t="s">
        <v>9697</v>
      </c>
      <c r="M1334" s="56" t="s">
        <v>10931</v>
      </c>
      <c r="N1334" s="36" t="s">
        <v>10932</v>
      </c>
    </row>
    <row r="1335" s="8" customFormat="1" ht="112" spans="1:14">
      <c r="A1335" s="93" t="s">
        <v>12706</v>
      </c>
      <c r="B1335" s="128" t="s">
        <v>218</v>
      </c>
      <c r="C1335" s="93" t="s">
        <v>13801</v>
      </c>
      <c r="D1335" s="94" t="s">
        <v>13802</v>
      </c>
      <c r="E1335" s="94" t="s">
        <v>13803</v>
      </c>
      <c r="F1335" s="94" t="s">
        <v>13804</v>
      </c>
      <c r="G1335" s="95" t="s">
        <v>76</v>
      </c>
      <c r="H1335" s="95" t="s">
        <v>46</v>
      </c>
      <c r="I1335" s="101">
        <v>3800</v>
      </c>
      <c r="J1335" s="101">
        <v>3420</v>
      </c>
      <c r="K1335" s="129">
        <v>3040</v>
      </c>
      <c r="L1335" s="103"/>
      <c r="M1335" s="56" t="s">
        <v>10931</v>
      </c>
      <c r="N1335" s="36" t="s">
        <v>10932</v>
      </c>
    </row>
    <row r="1336" s="8" customFormat="1" ht="39" spans="1:14">
      <c r="A1336" s="93"/>
      <c r="B1336" s="128" t="s">
        <v>218</v>
      </c>
      <c r="C1336" s="93" t="s">
        <v>13805</v>
      </c>
      <c r="D1336" s="94" t="s">
        <v>13806</v>
      </c>
      <c r="E1336" s="94"/>
      <c r="F1336" s="94"/>
      <c r="G1336" s="95" t="s">
        <v>76</v>
      </c>
      <c r="H1336" s="95" t="s">
        <v>46</v>
      </c>
      <c r="I1336" s="129">
        <v>1140</v>
      </c>
      <c r="J1336" s="129">
        <v>1026</v>
      </c>
      <c r="K1336" s="129">
        <v>912</v>
      </c>
      <c r="L1336" s="103" t="s">
        <v>9697</v>
      </c>
      <c r="M1336" s="56" t="s">
        <v>10931</v>
      </c>
      <c r="N1336" s="36" t="s">
        <v>10932</v>
      </c>
    </row>
    <row r="1337" s="8" customFormat="1" ht="171" customHeight="1" spans="1:14">
      <c r="A1337" s="28"/>
      <c r="B1337" s="29"/>
      <c r="C1337" s="140" t="s">
        <v>13807</v>
      </c>
      <c r="D1337" s="30" t="s">
        <v>13808</v>
      </c>
      <c r="E1337" s="29" t="s">
        <v>13809</v>
      </c>
      <c r="F1337" s="29"/>
      <c r="G1337" s="28"/>
      <c r="H1337" s="28"/>
      <c r="I1337" s="54"/>
      <c r="J1337" s="54"/>
      <c r="K1337" s="54"/>
      <c r="L1337" s="59"/>
      <c r="M1337" s="56" t="s">
        <v>10931</v>
      </c>
      <c r="N1337" s="36" t="s">
        <v>10932</v>
      </c>
    </row>
    <row r="1338" s="8" customFormat="1" ht="39" spans="1:14">
      <c r="A1338" s="93"/>
      <c r="B1338" s="128"/>
      <c r="C1338" s="93" t="s">
        <v>13810</v>
      </c>
      <c r="D1338" s="94" t="s">
        <v>13811</v>
      </c>
      <c r="E1338" s="94"/>
      <c r="F1338" s="94"/>
      <c r="G1338" s="95"/>
      <c r="H1338" s="95"/>
      <c r="I1338" s="101"/>
      <c r="J1338" s="101"/>
      <c r="K1338" s="101"/>
      <c r="L1338" s="103"/>
      <c r="M1338" s="56" t="s">
        <v>10931</v>
      </c>
      <c r="N1338" s="36" t="s">
        <v>10932</v>
      </c>
    </row>
    <row r="1339" s="8" customFormat="1" ht="98" spans="1:14">
      <c r="A1339" s="93" t="s">
        <v>10934</v>
      </c>
      <c r="B1339" s="128" t="s">
        <v>145</v>
      </c>
      <c r="C1339" s="93" t="s">
        <v>13812</v>
      </c>
      <c r="D1339" s="94" t="s">
        <v>13813</v>
      </c>
      <c r="E1339" s="94" t="s">
        <v>13814</v>
      </c>
      <c r="F1339" s="94" t="s">
        <v>13815</v>
      </c>
      <c r="G1339" s="95" t="s">
        <v>29</v>
      </c>
      <c r="H1339" s="95" t="s">
        <v>46</v>
      </c>
      <c r="I1339" s="102">
        <v>72</v>
      </c>
      <c r="J1339" s="102">
        <v>72</v>
      </c>
      <c r="K1339" s="102">
        <v>72</v>
      </c>
      <c r="L1339" s="103" t="s">
        <v>13816</v>
      </c>
      <c r="M1339" s="56" t="s">
        <v>10931</v>
      </c>
      <c r="N1339" s="36" t="s">
        <v>10932</v>
      </c>
    </row>
    <row r="1340" s="8" customFormat="1" ht="42" spans="1:14">
      <c r="A1340" s="93"/>
      <c r="B1340" s="128" t="s">
        <v>145</v>
      </c>
      <c r="C1340" s="93" t="s">
        <v>13817</v>
      </c>
      <c r="D1340" s="94" t="s">
        <v>13818</v>
      </c>
      <c r="E1340" s="94"/>
      <c r="F1340" s="94"/>
      <c r="G1340" s="95" t="s">
        <v>29</v>
      </c>
      <c r="H1340" s="95" t="s">
        <v>46</v>
      </c>
      <c r="I1340" s="102">
        <v>72</v>
      </c>
      <c r="J1340" s="102">
        <v>72</v>
      </c>
      <c r="K1340" s="102">
        <v>72</v>
      </c>
      <c r="L1340" s="103"/>
      <c r="M1340" s="56" t="s">
        <v>10931</v>
      </c>
      <c r="N1340" s="36" t="s">
        <v>10932</v>
      </c>
    </row>
    <row r="1341" s="8" customFormat="1" ht="98" spans="1:14">
      <c r="A1341" s="93" t="s">
        <v>10940</v>
      </c>
      <c r="B1341" s="128" t="s">
        <v>145</v>
      </c>
      <c r="C1341" s="93" t="s">
        <v>13819</v>
      </c>
      <c r="D1341" s="94" t="s">
        <v>13820</v>
      </c>
      <c r="E1341" s="94" t="s">
        <v>13821</v>
      </c>
      <c r="F1341" s="94" t="s">
        <v>13822</v>
      </c>
      <c r="G1341" s="95" t="s">
        <v>76</v>
      </c>
      <c r="H1341" s="95" t="s">
        <v>214</v>
      </c>
      <c r="I1341" s="102">
        <v>8</v>
      </c>
      <c r="J1341" s="102">
        <v>8</v>
      </c>
      <c r="K1341" s="102">
        <v>8</v>
      </c>
      <c r="L1341" s="103"/>
      <c r="M1341" s="56" t="s">
        <v>10931</v>
      </c>
      <c r="N1341" s="36" t="s">
        <v>10932</v>
      </c>
    </row>
    <row r="1342" s="8" customFormat="1" ht="39" spans="1:14">
      <c r="A1342" s="93"/>
      <c r="B1342" s="128" t="s">
        <v>145</v>
      </c>
      <c r="C1342" s="93" t="s">
        <v>13823</v>
      </c>
      <c r="D1342" s="94" t="s">
        <v>13824</v>
      </c>
      <c r="E1342" s="94"/>
      <c r="F1342" s="94"/>
      <c r="G1342" s="95" t="s">
        <v>45</v>
      </c>
      <c r="H1342" s="95" t="s">
        <v>214</v>
      </c>
      <c r="I1342" s="102">
        <v>8</v>
      </c>
      <c r="J1342" s="102">
        <v>8</v>
      </c>
      <c r="K1342" s="102">
        <v>8</v>
      </c>
      <c r="L1342" s="103"/>
      <c r="M1342" s="56" t="s">
        <v>10931</v>
      </c>
      <c r="N1342" s="36" t="s">
        <v>10932</v>
      </c>
    </row>
    <row r="1343" s="8" customFormat="1" ht="98" spans="1:14">
      <c r="A1343" s="93" t="s">
        <v>10947</v>
      </c>
      <c r="B1343" s="128" t="s">
        <v>145</v>
      </c>
      <c r="C1343" s="93" t="s">
        <v>13825</v>
      </c>
      <c r="D1343" s="94" t="s">
        <v>13826</v>
      </c>
      <c r="E1343" s="94" t="s">
        <v>13827</v>
      </c>
      <c r="F1343" s="94" t="s">
        <v>13828</v>
      </c>
      <c r="G1343" s="95" t="s">
        <v>76</v>
      </c>
      <c r="H1343" s="95" t="s">
        <v>46</v>
      </c>
      <c r="I1343" s="102">
        <v>36</v>
      </c>
      <c r="J1343" s="102">
        <v>36</v>
      </c>
      <c r="K1343" s="102">
        <v>36</v>
      </c>
      <c r="L1343" s="103" t="s">
        <v>13829</v>
      </c>
      <c r="M1343" s="56" t="s">
        <v>10931</v>
      </c>
      <c r="N1343" s="36" t="s">
        <v>10932</v>
      </c>
    </row>
    <row r="1344" s="8" customFormat="1" ht="39" spans="1:14">
      <c r="A1344" s="93"/>
      <c r="B1344" s="128" t="s">
        <v>145</v>
      </c>
      <c r="C1344" s="93" t="s">
        <v>13830</v>
      </c>
      <c r="D1344" s="94" t="s">
        <v>13831</v>
      </c>
      <c r="E1344" s="94"/>
      <c r="F1344" s="94"/>
      <c r="G1344" s="95" t="s">
        <v>76</v>
      </c>
      <c r="H1344" s="95" t="s">
        <v>46</v>
      </c>
      <c r="I1344" s="102">
        <v>2.4</v>
      </c>
      <c r="J1344" s="102">
        <v>2.4</v>
      </c>
      <c r="K1344" s="102">
        <v>2.4</v>
      </c>
      <c r="L1344" s="103"/>
      <c r="M1344" s="56" t="s">
        <v>10931</v>
      </c>
      <c r="N1344" s="36" t="s">
        <v>10932</v>
      </c>
    </row>
    <row r="1345" s="8" customFormat="1" ht="42" spans="1:14">
      <c r="A1345" s="93"/>
      <c r="B1345" s="128" t="s">
        <v>145</v>
      </c>
      <c r="C1345" s="93" t="s">
        <v>13832</v>
      </c>
      <c r="D1345" s="94" t="s">
        <v>13833</v>
      </c>
      <c r="E1345" s="94"/>
      <c r="F1345" s="94"/>
      <c r="G1345" s="95" t="s">
        <v>76</v>
      </c>
      <c r="H1345" s="95" t="s">
        <v>46</v>
      </c>
      <c r="I1345" s="102">
        <v>15</v>
      </c>
      <c r="J1345" s="102">
        <v>15</v>
      </c>
      <c r="K1345" s="102">
        <v>15</v>
      </c>
      <c r="L1345" s="103"/>
      <c r="M1345" s="56" t="s">
        <v>10931</v>
      </c>
      <c r="N1345" s="36" t="s">
        <v>10932</v>
      </c>
    </row>
    <row r="1346" s="8" customFormat="1" ht="39" spans="1:14">
      <c r="A1346" s="93"/>
      <c r="B1346" s="128" t="s">
        <v>145</v>
      </c>
      <c r="C1346" s="93" t="s">
        <v>13834</v>
      </c>
      <c r="D1346" s="94" t="s">
        <v>13835</v>
      </c>
      <c r="E1346" s="94"/>
      <c r="F1346" s="94"/>
      <c r="G1346" s="95" t="s">
        <v>76</v>
      </c>
      <c r="H1346" s="95" t="s">
        <v>46</v>
      </c>
      <c r="I1346" s="102">
        <v>36</v>
      </c>
      <c r="J1346" s="102">
        <v>36</v>
      </c>
      <c r="K1346" s="102">
        <v>36</v>
      </c>
      <c r="L1346" s="103"/>
      <c r="M1346" s="56" t="s">
        <v>10931</v>
      </c>
      <c r="N1346" s="36" t="s">
        <v>10932</v>
      </c>
    </row>
    <row r="1347" s="8" customFormat="1" ht="39" spans="1:14">
      <c r="A1347" s="93"/>
      <c r="B1347" s="128" t="s">
        <v>145</v>
      </c>
      <c r="C1347" s="93" t="s">
        <v>13836</v>
      </c>
      <c r="D1347" s="94" t="s">
        <v>13837</v>
      </c>
      <c r="E1347" s="94"/>
      <c r="F1347" s="94"/>
      <c r="G1347" s="95" t="s">
        <v>76</v>
      </c>
      <c r="H1347" s="95" t="s">
        <v>46</v>
      </c>
      <c r="I1347" s="102">
        <v>36</v>
      </c>
      <c r="J1347" s="102">
        <v>36</v>
      </c>
      <c r="K1347" s="102">
        <v>36</v>
      </c>
      <c r="L1347" s="103"/>
      <c r="M1347" s="56" t="s">
        <v>10931</v>
      </c>
      <c r="N1347" s="36" t="s">
        <v>10932</v>
      </c>
    </row>
    <row r="1348" s="8" customFormat="1" ht="98" spans="1:14">
      <c r="A1348" s="93" t="s">
        <v>10951</v>
      </c>
      <c r="B1348" s="128" t="s">
        <v>145</v>
      </c>
      <c r="C1348" s="93" t="s">
        <v>13838</v>
      </c>
      <c r="D1348" s="94" t="s">
        <v>13839</v>
      </c>
      <c r="E1348" s="94" t="s">
        <v>13840</v>
      </c>
      <c r="F1348" s="94" t="s">
        <v>13828</v>
      </c>
      <c r="G1348" s="95" t="s">
        <v>76</v>
      </c>
      <c r="H1348" s="95" t="s">
        <v>46</v>
      </c>
      <c r="I1348" s="102">
        <v>96</v>
      </c>
      <c r="J1348" s="102">
        <v>96</v>
      </c>
      <c r="K1348" s="102">
        <v>96</v>
      </c>
      <c r="L1348" s="103"/>
      <c r="M1348" s="56" t="s">
        <v>10931</v>
      </c>
      <c r="N1348" s="36" t="s">
        <v>10932</v>
      </c>
    </row>
    <row r="1349" s="8" customFormat="1" ht="126" spans="1:14">
      <c r="A1349" s="93" t="s">
        <v>10963</v>
      </c>
      <c r="B1349" s="128" t="s">
        <v>145</v>
      </c>
      <c r="C1349" s="93" t="s">
        <v>13841</v>
      </c>
      <c r="D1349" s="94" t="s">
        <v>13842</v>
      </c>
      <c r="E1349" s="94" t="s">
        <v>13843</v>
      </c>
      <c r="F1349" s="94" t="s">
        <v>13844</v>
      </c>
      <c r="G1349" s="95" t="s">
        <v>76</v>
      </c>
      <c r="H1349" s="95" t="s">
        <v>46</v>
      </c>
      <c r="I1349" s="102">
        <v>180</v>
      </c>
      <c r="J1349" s="102">
        <v>180</v>
      </c>
      <c r="K1349" s="102">
        <v>180</v>
      </c>
      <c r="L1349" s="103" t="s">
        <v>13845</v>
      </c>
      <c r="M1349" s="56" t="s">
        <v>10931</v>
      </c>
      <c r="N1349" s="36" t="s">
        <v>10932</v>
      </c>
    </row>
    <row r="1350" s="8" customFormat="1" ht="98" spans="1:14">
      <c r="A1350" s="93" t="s">
        <v>10970</v>
      </c>
      <c r="B1350" s="128" t="s">
        <v>145</v>
      </c>
      <c r="C1350" s="93" t="s">
        <v>13846</v>
      </c>
      <c r="D1350" s="94" t="s">
        <v>13847</v>
      </c>
      <c r="E1350" s="94" t="s">
        <v>13848</v>
      </c>
      <c r="F1350" s="94" t="s">
        <v>13828</v>
      </c>
      <c r="G1350" s="95" t="s">
        <v>45</v>
      </c>
      <c r="H1350" s="95" t="s">
        <v>83</v>
      </c>
      <c r="I1350" s="102">
        <v>192</v>
      </c>
      <c r="J1350" s="102">
        <v>192</v>
      </c>
      <c r="K1350" s="102">
        <v>192</v>
      </c>
      <c r="L1350" s="103" t="s">
        <v>13849</v>
      </c>
      <c r="M1350" s="56" t="s">
        <v>10931</v>
      </c>
      <c r="N1350" s="36" t="s">
        <v>10932</v>
      </c>
    </row>
    <row r="1351" s="8" customFormat="1" ht="112" spans="1:14">
      <c r="A1351" s="93" t="s">
        <v>10979</v>
      </c>
      <c r="B1351" s="128" t="s">
        <v>145</v>
      </c>
      <c r="C1351" s="93" t="s">
        <v>13850</v>
      </c>
      <c r="D1351" s="94" t="s">
        <v>13851</v>
      </c>
      <c r="E1351" s="94" t="s">
        <v>13852</v>
      </c>
      <c r="F1351" s="94" t="s">
        <v>13853</v>
      </c>
      <c r="G1351" s="95" t="s">
        <v>29</v>
      </c>
      <c r="H1351" s="95" t="s">
        <v>46</v>
      </c>
      <c r="I1351" s="102">
        <v>400</v>
      </c>
      <c r="J1351" s="102">
        <v>400</v>
      </c>
      <c r="K1351" s="102">
        <v>400</v>
      </c>
      <c r="L1351" s="103" t="s">
        <v>13854</v>
      </c>
      <c r="M1351" s="56" t="s">
        <v>10931</v>
      </c>
      <c r="N1351" s="36" t="s">
        <v>10932</v>
      </c>
    </row>
    <row r="1352" s="8" customFormat="1" ht="70" spans="1:14">
      <c r="A1352" s="93" t="s">
        <v>10984</v>
      </c>
      <c r="B1352" s="128" t="s">
        <v>145</v>
      </c>
      <c r="C1352" s="93" t="s">
        <v>13855</v>
      </c>
      <c r="D1352" s="94" t="s">
        <v>13856</v>
      </c>
      <c r="E1352" s="94" t="s">
        <v>13857</v>
      </c>
      <c r="F1352" s="94" t="s">
        <v>13858</v>
      </c>
      <c r="G1352" s="95" t="s">
        <v>45</v>
      </c>
      <c r="H1352" s="95" t="s">
        <v>46</v>
      </c>
      <c r="I1352" s="102">
        <v>1000</v>
      </c>
      <c r="J1352" s="102">
        <v>1000</v>
      </c>
      <c r="K1352" s="102">
        <v>1000</v>
      </c>
      <c r="L1352" s="103"/>
      <c r="M1352" s="56" t="s">
        <v>10931</v>
      </c>
      <c r="N1352" s="36" t="s">
        <v>10932</v>
      </c>
    </row>
    <row r="1353" s="8" customFormat="1" ht="112" spans="1:14">
      <c r="A1353" s="93" t="s">
        <v>10989</v>
      </c>
      <c r="B1353" s="128" t="s">
        <v>145</v>
      </c>
      <c r="C1353" s="93" t="s">
        <v>13859</v>
      </c>
      <c r="D1353" s="94" t="s">
        <v>13860</v>
      </c>
      <c r="E1353" s="94" t="s">
        <v>13861</v>
      </c>
      <c r="F1353" s="94" t="s">
        <v>13862</v>
      </c>
      <c r="G1353" s="95" t="s">
        <v>76</v>
      </c>
      <c r="H1353" s="95" t="s">
        <v>46</v>
      </c>
      <c r="I1353" s="102">
        <v>180</v>
      </c>
      <c r="J1353" s="102">
        <v>180</v>
      </c>
      <c r="K1353" s="102">
        <v>180</v>
      </c>
      <c r="L1353" s="103" t="s">
        <v>13863</v>
      </c>
      <c r="M1353" s="56" t="s">
        <v>10931</v>
      </c>
      <c r="N1353" s="36" t="s">
        <v>10932</v>
      </c>
    </row>
    <row r="1354" s="8" customFormat="1" ht="84" spans="1:14">
      <c r="A1354" s="93" t="s">
        <v>10994</v>
      </c>
      <c r="B1354" s="128" t="s">
        <v>145</v>
      </c>
      <c r="C1354" s="93" t="s">
        <v>13864</v>
      </c>
      <c r="D1354" s="94" t="s">
        <v>13865</v>
      </c>
      <c r="E1354" s="94" t="s">
        <v>13866</v>
      </c>
      <c r="F1354" s="94" t="s">
        <v>13867</v>
      </c>
      <c r="G1354" s="95" t="s">
        <v>29</v>
      </c>
      <c r="H1354" s="95" t="s">
        <v>46</v>
      </c>
      <c r="I1354" s="102">
        <v>40</v>
      </c>
      <c r="J1354" s="102">
        <v>40</v>
      </c>
      <c r="K1354" s="102">
        <v>40</v>
      </c>
      <c r="L1354" s="103" t="s">
        <v>13863</v>
      </c>
      <c r="M1354" s="56" t="s">
        <v>10931</v>
      </c>
      <c r="N1354" s="36" t="s">
        <v>10932</v>
      </c>
    </row>
    <row r="1355" s="8" customFormat="1" ht="98" spans="1:14">
      <c r="A1355" s="93" t="s">
        <v>23</v>
      </c>
      <c r="B1355" s="128" t="s">
        <v>145</v>
      </c>
      <c r="C1355" s="93" t="s">
        <v>13868</v>
      </c>
      <c r="D1355" s="94" t="s">
        <v>13869</v>
      </c>
      <c r="E1355" s="94" t="s">
        <v>13870</v>
      </c>
      <c r="F1355" s="94" t="s">
        <v>13871</v>
      </c>
      <c r="G1355" s="95" t="s">
        <v>45</v>
      </c>
      <c r="H1355" s="95" t="s">
        <v>83</v>
      </c>
      <c r="I1355" s="102">
        <v>144</v>
      </c>
      <c r="J1355" s="102">
        <v>144</v>
      </c>
      <c r="K1355" s="102">
        <v>144</v>
      </c>
      <c r="L1355" s="103"/>
      <c r="M1355" s="56" t="s">
        <v>10931</v>
      </c>
      <c r="N1355" s="36" t="s">
        <v>10932</v>
      </c>
    </row>
    <row r="1356" s="8" customFormat="1" ht="98" spans="1:14">
      <c r="A1356" s="93" t="s">
        <v>361</v>
      </c>
      <c r="B1356" s="128" t="s">
        <v>145</v>
      </c>
      <c r="C1356" s="93" t="s">
        <v>13872</v>
      </c>
      <c r="D1356" s="94" t="s">
        <v>13873</v>
      </c>
      <c r="E1356" s="94" t="s">
        <v>13874</v>
      </c>
      <c r="F1356" s="94" t="s">
        <v>13875</v>
      </c>
      <c r="G1356" s="95" t="s">
        <v>45</v>
      </c>
      <c r="H1356" s="95" t="s">
        <v>46</v>
      </c>
      <c r="I1356" s="102">
        <v>44</v>
      </c>
      <c r="J1356" s="102">
        <v>44</v>
      </c>
      <c r="K1356" s="102">
        <v>44</v>
      </c>
      <c r="L1356" s="103"/>
      <c r="M1356" s="56" t="s">
        <v>10931</v>
      </c>
      <c r="N1356" s="36" t="s">
        <v>10932</v>
      </c>
    </row>
    <row r="1357" s="8" customFormat="1" ht="84" spans="1:14">
      <c r="A1357" s="93" t="s">
        <v>729</v>
      </c>
      <c r="B1357" s="128" t="s">
        <v>145</v>
      </c>
      <c r="C1357" s="93" t="s">
        <v>13876</v>
      </c>
      <c r="D1357" s="94" t="s">
        <v>13877</v>
      </c>
      <c r="E1357" s="94" t="s">
        <v>13878</v>
      </c>
      <c r="F1357" s="94" t="s">
        <v>13879</v>
      </c>
      <c r="G1357" s="95" t="s">
        <v>45</v>
      </c>
      <c r="H1357" s="95" t="s">
        <v>214</v>
      </c>
      <c r="I1357" s="102">
        <v>6</v>
      </c>
      <c r="J1357" s="102">
        <v>6</v>
      </c>
      <c r="K1357" s="102">
        <v>6</v>
      </c>
      <c r="L1357" s="103"/>
      <c r="M1357" s="56" t="s">
        <v>10931</v>
      </c>
      <c r="N1357" s="36" t="s">
        <v>10932</v>
      </c>
    </row>
    <row r="1358" s="8" customFormat="1" ht="84" spans="1:14">
      <c r="A1358" s="93" t="s">
        <v>834</v>
      </c>
      <c r="B1358" s="128" t="s">
        <v>145</v>
      </c>
      <c r="C1358" s="93" t="s">
        <v>13880</v>
      </c>
      <c r="D1358" s="94" t="s">
        <v>13881</v>
      </c>
      <c r="E1358" s="94" t="s">
        <v>13882</v>
      </c>
      <c r="F1358" s="94" t="s">
        <v>13879</v>
      </c>
      <c r="G1358" s="95" t="s">
        <v>45</v>
      </c>
      <c r="H1358" s="95" t="s">
        <v>1149</v>
      </c>
      <c r="I1358" s="102">
        <v>6</v>
      </c>
      <c r="J1358" s="102">
        <v>6</v>
      </c>
      <c r="K1358" s="102">
        <v>6</v>
      </c>
      <c r="L1358" s="103" t="s">
        <v>13883</v>
      </c>
      <c r="M1358" s="56" t="s">
        <v>10931</v>
      </c>
      <c r="N1358" s="36" t="s">
        <v>10932</v>
      </c>
    </row>
    <row r="1359" s="8" customFormat="1" ht="98" spans="1:14">
      <c r="A1359" s="93" t="s">
        <v>11016</v>
      </c>
      <c r="B1359" s="128" t="s">
        <v>145</v>
      </c>
      <c r="C1359" s="93" t="s">
        <v>13884</v>
      </c>
      <c r="D1359" s="94" t="s">
        <v>13885</v>
      </c>
      <c r="E1359" s="94" t="s">
        <v>13886</v>
      </c>
      <c r="F1359" s="94" t="s">
        <v>13887</v>
      </c>
      <c r="G1359" s="95" t="s">
        <v>45</v>
      </c>
      <c r="H1359" s="95" t="s">
        <v>214</v>
      </c>
      <c r="I1359" s="102">
        <v>50</v>
      </c>
      <c r="J1359" s="102">
        <v>50</v>
      </c>
      <c r="K1359" s="102">
        <v>50</v>
      </c>
      <c r="L1359" s="103"/>
      <c r="M1359" s="56" t="s">
        <v>10931</v>
      </c>
      <c r="N1359" s="36" t="s">
        <v>10932</v>
      </c>
    </row>
    <row r="1360" s="8" customFormat="1" ht="84" spans="1:14">
      <c r="A1360" s="93" t="s">
        <v>856</v>
      </c>
      <c r="B1360" s="128" t="s">
        <v>145</v>
      </c>
      <c r="C1360" s="93" t="s">
        <v>13888</v>
      </c>
      <c r="D1360" s="94" t="s">
        <v>13889</v>
      </c>
      <c r="E1360" s="94" t="s">
        <v>13890</v>
      </c>
      <c r="F1360" s="94" t="s">
        <v>13891</v>
      </c>
      <c r="G1360" s="95" t="s">
        <v>45</v>
      </c>
      <c r="H1360" s="95" t="s">
        <v>214</v>
      </c>
      <c r="I1360" s="102">
        <v>100</v>
      </c>
      <c r="J1360" s="102">
        <v>100</v>
      </c>
      <c r="K1360" s="102">
        <v>100</v>
      </c>
      <c r="L1360" s="103" t="s">
        <v>13892</v>
      </c>
      <c r="M1360" s="56" t="s">
        <v>10931</v>
      </c>
      <c r="N1360" s="36" t="s">
        <v>10932</v>
      </c>
    </row>
    <row r="1361" s="8" customFormat="1" ht="56" spans="1:14">
      <c r="A1361" s="93"/>
      <c r="B1361" s="128" t="s">
        <v>145</v>
      </c>
      <c r="C1361" s="93" t="s">
        <v>13893</v>
      </c>
      <c r="D1361" s="94" t="s">
        <v>13894</v>
      </c>
      <c r="E1361" s="94"/>
      <c r="F1361" s="94"/>
      <c r="G1361" s="95" t="s">
        <v>45</v>
      </c>
      <c r="H1361" s="95" t="s">
        <v>214</v>
      </c>
      <c r="I1361" s="102">
        <v>100</v>
      </c>
      <c r="J1361" s="102">
        <v>100</v>
      </c>
      <c r="K1361" s="102">
        <v>100</v>
      </c>
      <c r="L1361" s="103"/>
      <c r="M1361" s="56" t="s">
        <v>10931</v>
      </c>
      <c r="N1361" s="36" t="s">
        <v>10932</v>
      </c>
    </row>
    <row r="1362" s="8" customFormat="1" ht="70" spans="1:14">
      <c r="A1362" s="93" t="s">
        <v>878</v>
      </c>
      <c r="B1362" s="128" t="s">
        <v>145</v>
      </c>
      <c r="C1362" s="93" t="s">
        <v>13895</v>
      </c>
      <c r="D1362" s="94" t="s">
        <v>13896</v>
      </c>
      <c r="E1362" s="94" t="s">
        <v>13897</v>
      </c>
      <c r="F1362" s="94" t="s">
        <v>13898</v>
      </c>
      <c r="G1362" s="95" t="s">
        <v>45</v>
      </c>
      <c r="H1362" s="95" t="s">
        <v>46</v>
      </c>
      <c r="I1362" s="102">
        <v>575</v>
      </c>
      <c r="J1362" s="102">
        <v>575</v>
      </c>
      <c r="K1362" s="102">
        <v>575</v>
      </c>
      <c r="L1362" s="103"/>
      <c r="M1362" s="56" t="s">
        <v>10931</v>
      </c>
      <c r="N1362" s="36" t="s">
        <v>10932</v>
      </c>
    </row>
    <row r="1363" s="8" customFormat="1" ht="140" spans="1:14">
      <c r="A1363" s="93" t="s">
        <v>11029</v>
      </c>
      <c r="B1363" s="128" t="s">
        <v>145</v>
      </c>
      <c r="C1363" s="93" t="s">
        <v>13899</v>
      </c>
      <c r="D1363" s="94" t="s">
        <v>13900</v>
      </c>
      <c r="E1363" s="94" t="s">
        <v>13901</v>
      </c>
      <c r="F1363" s="94" t="s">
        <v>13902</v>
      </c>
      <c r="G1363" s="95" t="s">
        <v>45</v>
      </c>
      <c r="H1363" s="95" t="s">
        <v>46</v>
      </c>
      <c r="I1363" s="102">
        <v>2145</v>
      </c>
      <c r="J1363" s="102">
        <v>2145</v>
      </c>
      <c r="K1363" s="102">
        <v>2145</v>
      </c>
      <c r="L1363" s="103" t="s">
        <v>13903</v>
      </c>
      <c r="M1363" s="56" t="s">
        <v>10931</v>
      </c>
      <c r="N1363" s="36" t="s">
        <v>10932</v>
      </c>
    </row>
    <row r="1364" s="8" customFormat="1" ht="39" spans="1:14">
      <c r="A1364" s="93"/>
      <c r="B1364" s="128" t="s">
        <v>145</v>
      </c>
      <c r="C1364" s="93" t="s">
        <v>13904</v>
      </c>
      <c r="D1364" s="94" t="s">
        <v>13905</v>
      </c>
      <c r="E1364" s="94"/>
      <c r="F1364" s="94"/>
      <c r="G1364" s="95" t="s">
        <v>45</v>
      </c>
      <c r="H1364" s="95" t="s">
        <v>46</v>
      </c>
      <c r="I1364" s="129">
        <v>644</v>
      </c>
      <c r="J1364" s="129">
        <v>644</v>
      </c>
      <c r="K1364" s="129">
        <v>644</v>
      </c>
      <c r="L1364" s="103" t="s">
        <v>9697</v>
      </c>
      <c r="M1364" s="56" t="s">
        <v>10931</v>
      </c>
      <c r="N1364" s="36" t="s">
        <v>10932</v>
      </c>
    </row>
    <row r="1365" s="8" customFormat="1" ht="39" spans="1:14">
      <c r="A1365" s="93"/>
      <c r="B1365" s="128" t="s">
        <v>145</v>
      </c>
      <c r="C1365" s="93" t="s">
        <v>13906</v>
      </c>
      <c r="D1365" s="94" t="s">
        <v>13907</v>
      </c>
      <c r="E1365" s="94"/>
      <c r="F1365" s="94"/>
      <c r="G1365" s="95" t="s">
        <v>45</v>
      </c>
      <c r="H1365" s="95" t="s">
        <v>46</v>
      </c>
      <c r="I1365" s="102">
        <v>1502</v>
      </c>
      <c r="J1365" s="102">
        <v>1502</v>
      </c>
      <c r="K1365" s="102">
        <v>1502</v>
      </c>
      <c r="L1365" s="103"/>
      <c r="M1365" s="56" t="s">
        <v>10931</v>
      </c>
      <c r="N1365" s="36" t="s">
        <v>10932</v>
      </c>
    </row>
    <row r="1366" s="8" customFormat="1" ht="39" spans="1:14">
      <c r="A1366" s="93"/>
      <c r="B1366" s="128" t="s">
        <v>145</v>
      </c>
      <c r="C1366" s="93" t="s">
        <v>13908</v>
      </c>
      <c r="D1366" s="94" t="s">
        <v>13909</v>
      </c>
      <c r="E1366" s="94"/>
      <c r="F1366" s="94"/>
      <c r="G1366" s="95" t="s">
        <v>45</v>
      </c>
      <c r="H1366" s="95" t="s">
        <v>46</v>
      </c>
      <c r="I1366" s="102">
        <v>322</v>
      </c>
      <c r="J1366" s="102">
        <v>322</v>
      </c>
      <c r="K1366" s="102">
        <v>322</v>
      </c>
      <c r="L1366" s="103"/>
      <c r="M1366" s="56" t="s">
        <v>10931</v>
      </c>
      <c r="N1366" s="36" t="s">
        <v>10932</v>
      </c>
    </row>
    <row r="1367" s="8" customFormat="1" ht="84" spans="1:14">
      <c r="A1367" s="93" t="s">
        <v>11034</v>
      </c>
      <c r="B1367" s="128" t="s">
        <v>145</v>
      </c>
      <c r="C1367" s="93" t="s">
        <v>13910</v>
      </c>
      <c r="D1367" s="94" t="s">
        <v>13911</v>
      </c>
      <c r="E1367" s="94" t="s">
        <v>13912</v>
      </c>
      <c r="F1367" s="94" t="s">
        <v>13913</v>
      </c>
      <c r="G1367" s="95" t="s">
        <v>45</v>
      </c>
      <c r="H1367" s="95" t="s">
        <v>46</v>
      </c>
      <c r="I1367" s="102">
        <v>1112</v>
      </c>
      <c r="J1367" s="102">
        <v>1112</v>
      </c>
      <c r="K1367" s="102">
        <v>1112</v>
      </c>
      <c r="L1367" s="103" t="s">
        <v>13914</v>
      </c>
      <c r="M1367" s="56" t="s">
        <v>10931</v>
      </c>
      <c r="N1367" s="36" t="s">
        <v>10932</v>
      </c>
    </row>
    <row r="1368" s="8" customFormat="1" ht="112" spans="1:14">
      <c r="A1368" s="93" t="s">
        <v>11039</v>
      </c>
      <c r="B1368" s="128" t="s">
        <v>145</v>
      </c>
      <c r="C1368" s="93" t="s">
        <v>13915</v>
      </c>
      <c r="D1368" s="94" t="s">
        <v>13916</v>
      </c>
      <c r="E1368" s="94" t="s">
        <v>13917</v>
      </c>
      <c r="F1368" s="94" t="s">
        <v>13918</v>
      </c>
      <c r="G1368" s="95" t="s">
        <v>45</v>
      </c>
      <c r="H1368" s="95" t="s">
        <v>46</v>
      </c>
      <c r="I1368" s="102">
        <v>300</v>
      </c>
      <c r="J1368" s="102">
        <v>300</v>
      </c>
      <c r="K1368" s="102">
        <v>300</v>
      </c>
      <c r="L1368" s="103" t="s">
        <v>13919</v>
      </c>
      <c r="M1368" s="56" t="s">
        <v>10931</v>
      </c>
      <c r="N1368" s="36" t="s">
        <v>10932</v>
      </c>
    </row>
    <row r="1369" s="8" customFormat="1" ht="98" spans="1:14">
      <c r="A1369" s="93" t="s">
        <v>893</v>
      </c>
      <c r="B1369" s="128" t="s">
        <v>145</v>
      </c>
      <c r="C1369" s="93" t="s">
        <v>13920</v>
      </c>
      <c r="D1369" s="94" t="s">
        <v>13921</v>
      </c>
      <c r="E1369" s="94" t="s">
        <v>13922</v>
      </c>
      <c r="F1369" s="94" t="s">
        <v>13923</v>
      </c>
      <c r="G1369" s="95" t="s">
        <v>45</v>
      </c>
      <c r="H1369" s="95" t="s">
        <v>46</v>
      </c>
      <c r="I1369" s="102">
        <v>900</v>
      </c>
      <c r="J1369" s="102">
        <v>900</v>
      </c>
      <c r="K1369" s="102">
        <v>900</v>
      </c>
      <c r="L1369" s="103" t="s">
        <v>13924</v>
      </c>
      <c r="M1369" s="56" t="s">
        <v>10931</v>
      </c>
      <c r="N1369" s="36" t="s">
        <v>10932</v>
      </c>
    </row>
    <row r="1370" s="8" customFormat="1" ht="39" spans="1:14">
      <c r="A1370" s="93"/>
      <c r="B1370" s="128" t="s">
        <v>145</v>
      </c>
      <c r="C1370" s="93" t="s">
        <v>13925</v>
      </c>
      <c r="D1370" s="94" t="s">
        <v>13926</v>
      </c>
      <c r="E1370" s="94"/>
      <c r="F1370" s="94"/>
      <c r="G1370" s="95" t="s">
        <v>45</v>
      </c>
      <c r="H1370" s="95" t="s">
        <v>46</v>
      </c>
      <c r="I1370" s="102">
        <v>270</v>
      </c>
      <c r="J1370" s="102">
        <v>270</v>
      </c>
      <c r="K1370" s="102">
        <v>270</v>
      </c>
      <c r="L1370" s="103" t="s">
        <v>9697</v>
      </c>
      <c r="M1370" s="56" t="s">
        <v>10931</v>
      </c>
      <c r="N1370" s="36" t="s">
        <v>10932</v>
      </c>
    </row>
    <row r="1371" s="8" customFormat="1" ht="98" spans="1:14">
      <c r="A1371" s="93" t="s">
        <v>973</v>
      </c>
      <c r="B1371" s="128" t="s">
        <v>145</v>
      </c>
      <c r="C1371" s="93" t="s">
        <v>13927</v>
      </c>
      <c r="D1371" s="94" t="s">
        <v>13928</v>
      </c>
      <c r="E1371" s="94" t="s">
        <v>13929</v>
      </c>
      <c r="F1371" s="94" t="s">
        <v>13923</v>
      </c>
      <c r="G1371" s="95" t="s">
        <v>45</v>
      </c>
      <c r="H1371" s="95" t="s">
        <v>46</v>
      </c>
      <c r="I1371" s="102">
        <v>1000</v>
      </c>
      <c r="J1371" s="102">
        <v>1000</v>
      </c>
      <c r="K1371" s="102">
        <v>1000</v>
      </c>
      <c r="L1371" s="103" t="s">
        <v>13930</v>
      </c>
      <c r="M1371" s="56" t="s">
        <v>10931</v>
      </c>
      <c r="N1371" s="36" t="s">
        <v>10932</v>
      </c>
    </row>
    <row r="1372" s="8" customFormat="1" ht="39" spans="1:14">
      <c r="A1372" s="93"/>
      <c r="B1372" s="128" t="s">
        <v>145</v>
      </c>
      <c r="C1372" s="93" t="s">
        <v>13931</v>
      </c>
      <c r="D1372" s="94" t="s">
        <v>13932</v>
      </c>
      <c r="E1372" s="94"/>
      <c r="F1372" s="94"/>
      <c r="G1372" s="95" t="s">
        <v>45</v>
      </c>
      <c r="H1372" s="95" t="s">
        <v>46</v>
      </c>
      <c r="I1372" s="102">
        <v>300</v>
      </c>
      <c r="J1372" s="102">
        <v>300</v>
      </c>
      <c r="K1372" s="102">
        <v>300</v>
      </c>
      <c r="L1372" s="103" t="s">
        <v>9697</v>
      </c>
      <c r="M1372" s="56" t="s">
        <v>10931</v>
      </c>
      <c r="N1372" s="36" t="s">
        <v>10932</v>
      </c>
    </row>
    <row r="1373" s="8" customFormat="1" ht="126" spans="1:14">
      <c r="A1373" s="93" t="s">
        <v>1024</v>
      </c>
      <c r="B1373" s="128" t="s">
        <v>145</v>
      </c>
      <c r="C1373" s="93" t="s">
        <v>13933</v>
      </c>
      <c r="D1373" s="94" t="s">
        <v>13934</v>
      </c>
      <c r="E1373" s="94" t="s">
        <v>13935</v>
      </c>
      <c r="F1373" s="94" t="s">
        <v>13936</v>
      </c>
      <c r="G1373" s="95" t="s">
        <v>45</v>
      </c>
      <c r="H1373" s="95" t="s">
        <v>46</v>
      </c>
      <c r="I1373" s="102">
        <v>900</v>
      </c>
      <c r="J1373" s="102">
        <v>900</v>
      </c>
      <c r="K1373" s="102">
        <v>900</v>
      </c>
      <c r="L1373" s="103"/>
      <c r="M1373" s="56" t="s">
        <v>10931</v>
      </c>
      <c r="N1373" s="36" t="s">
        <v>10932</v>
      </c>
    </row>
    <row r="1374" s="8" customFormat="1" ht="39" spans="1:14">
      <c r="A1374" s="93"/>
      <c r="B1374" s="128" t="s">
        <v>145</v>
      </c>
      <c r="C1374" s="93" t="s">
        <v>13937</v>
      </c>
      <c r="D1374" s="94" t="s">
        <v>13938</v>
      </c>
      <c r="E1374" s="94"/>
      <c r="F1374" s="94"/>
      <c r="G1374" s="95" t="s">
        <v>45</v>
      </c>
      <c r="H1374" s="95" t="s">
        <v>46</v>
      </c>
      <c r="I1374" s="102">
        <v>270</v>
      </c>
      <c r="J1374" s="102">
        <v>270</v>
      </c>
      <c r="K1374" s="102">
        <v>270</v>
      </c>
      <c r="L1374" s="103" t="s">
        <v>9697</v>
      </c>
      <c r="M1374" s="56" t="s">
        <v>10931</v>
      </c>
      <c r="N1374" s="36" t="s">
        <v>10932</v>
      </c>
    </row>
    <row r="1375" s="8" customFormat="1" ht="39" spans="1:14">
      <c r="A1375" s="93"/>
      <c r="B1375" s="128"/>
      <c r="C1375" s="93" t="s">
        <v>5656</v>
      </c>
      <c r="D1375" s="94" t="s">
        <v>13939</v>
      </c>
      <c r="E1375" s="94"/>
      <c r="F1375" s="94"/>
      <c r="G1375" s="95"/>
      <c r="H1375" s="95"/>
      <c r="I1375" s="101"/>
      <c r="J1375" s="101"/>
      <c r="K1375" s="135"/>
      <c r="L1375" s="103"/>
      <c r="M1375" s="56" t="s">
        <v>10931</v>
      </c>
      <c r="N1375" s="36" t="s">
        <v>10932</v>
      </c>
    </row>
    <row r="1376" s="8" customFormat="1" ht="112" spans="1:14">
      <c r="A1376" s="93" t="s">
        <v>1058</v>
      </c>
      <c r="B1376" s="128" t="s">
        <v>129</v>
      </c>
      <c r="C1376" s="93" t="s">
        <v>13940</v>
      </c>
      <c r="D1376" s="94" t="s">
        <v>13941</v>
      </c>
      <c r="E1376" s="94" t="s">
        <v>13942</v>
      </c>
      <c r="F1376" s="94" t="s">
        <v>13943</v>
      </c>
      <c r="G1376" s="95" t="s">
        <v>76</v>
      </c>
      <c r="H1376" s="95" t="s">
        <v>46</v>
      </c>
      <c r="I1376" s="102">
        <v>150</v>
      </c>
      <c r="J1376" s="102">
        <v>150</v>
      </c>
      <c r="K1376" s="102">
        <v>150</v>
      </c>
      <c r="L1376" s="103"/>
      <c r="M1376" s="56" t="s">
        <v>10931</v>
      </c>
      <c r="N1376" s="36" t="s">
        <v>10932</v>
      </c>
    </row>
    <row r="1377" s="8" customFormat="1" ht="98" spans="1:14">
      <c r="A1377" s="93" t="s">
        <v>1139</v>
      </c>
      <c r="B1377" s="128" t="s">
        <v>129</v>
      </c>
      <c r="C1377" s="93" t="s">
        <v>13944</v>
      </c>
      <c r="D1377" s="94" t="s">
        <v>13945</v>
      </c>
      <c r="E1377" s="94" t="s">
        <v>13946</v>
      </c>
      <c r="F1377" s="94" t="s">
        <v>13947</v>
      </c>
      <c r="G1377" s="95" t="s">
        <v>76</v>
      </c>
      <c r="H1377" s="95" t="s">
        <v>46</v>
      </c>
      <c r="I1377" s="102">
        <v>150</v>
      </c>
      <c r="J1377" s="102">
        <v>150</v>
      </c>
      <c r="K1377" s="102">
        <v>150</v>
      </c>
      <c r="L1377" s="103"/>
      <c r="M1377" s="56" t="s">
        <v>10931</v>
      </c>
      <c r="N1377" s="36" t="s">
        <v>10932</v>
      </c>
    </row>
    <row r="1378" s="8" customFormat="1" ht="70" spans="1:14">
      <c r="A1378" s="93" t="s">
        <v>4484</v>
      </c>
      <c r="B1378" s="128" t="s">
        <v>129</v>
      </c>
      <c r="C1378" s="93" t="s">
        <v>13948</v>
      </c>
      <c r="D1378" s="94" t="s">
        <v>13949</v>
      </c>
      <c r="E1378" s="94" t="s">
        <v>13950</v>
      </c>
      <c r="F1378" s="94" t="s">
        <v>13951</v>
      </c>
      <c r="G1378" s="95" t="s">
        <v>76</v>
      </c>
      <c r="H1378" s="95" t="s">
        <v>46</v>
      </c>
      <c r="I1378" s="102">
        <v>75</v>
      </c>
      <c r="J1378" s="102">
        <v>75</v>
      </c>
      <c r="K1378" s="102">
        <v>75</v>
      </c>
      <c r="L1378" s="103"/>
      <c r="M1378" s="56" t="s">
        <v>10931</v>
      </c>
      <c r="N1378" s="36" t="s">
        <v>10932</v>
      </c>
    </row>
    <row r="1379" s="8" customFormat="1" ht="84" spans="1:14">
      <c r="A1379" s="93" t="s">
        <v>4637</v>
      </c>
      <c r="B1379" s="128" t="s">
        <v>129</v>
      </c>
      <c r="C1379" s="93" t="s">
        <v>13952</v>
      </c>
      <c r="D1379" s="94" t="s">
        <v>13953</v>
      </c>
      <c r="E1379" s="94" t="s">
        <v>13954</v>
      </c>
      <c r="F1379" s="94" t="s">
        <v>13955</v>
      </c>
      <c r="G1379" s="95" t="s">
        <v>76</v>
      </c>
      <c r="H1379" s="95" t="s">
        <v>46</v>
      </c>
      <c r="I1379" s="102">
        <v>72</v>
      </c>
      <c r="J1379" s="102">
        <v>72</v>
      </c>
      <c r="K1379" s="102">
        <v>72</v>
      </c>
      <c r="L1379" s="103"/>
      <c r="M1379" s="56" t="s">
        <v>10931</v>
      </c>
      <c r="N1379" s="36" t="s">
        <v>10932</v>
      </c>
    </row>
    <row r="1380" s="8" customFormat="1" ht="98" spans="1:14">
      <c r="A1380" s="93" t="s">
        <v>12155</v>
      </c>
      <c r="B1380" s="128" t="s">
        <v>129</v>
      </c>
      <c r="C1380" s="93" t="s">
        <v>13956</v>
      </c>
      <c r="D1380" s="94" t="s">
        <v>13957</v>
      </c>
      <c r="E1380" s="94" t="s">
        <v>13958</v>
      </c>
      <c r="F1380" s="94" t="s">
        <v>13959</v>
      </c>
      <c r="G1380" s="95" t="s">
        <v>76</v>
      </c>
      <c r="H1380" s="95" t="s">
        <v>46</v>
      </c>
      <c r="I1380" s="102">
        <v>3645</v>
      </c>
      <c r="J1380" s="102">
        <v>3645</v>
      </c>
      <c r="K1380" s="102">
        <v>3645</v>
      </c>
      <c r="L1380" s="103"/>
      <c r="M1380" s="56" t="s">
        <v>10931</v>
      </c>
      <c r="N1380" s="36" t="s">
        <v>10932</v>
      </c>
    </row>
    <row r="1381" s="8" customFormat="1" ht="84" spans="1:14">
      <c r="A1381" s="93" t="s">
        <v>12160</v>
      </c>
      <c r="B1381" s="128" t="s">
        <v>129</v>
      </c>
      <c r="C1381" s="93" t="s">
        <v>13960</v>
      </c>
      <c r="D1381" s="94" t="s">
        <v>13961</v>
      </c>
      <c r="E1381" s="94" t="s">
        <v>13962</v>
      </c>
      <c r="F1381" s="94" t="s">
        <v>13963</v>
      </c>
      <c r="G1381" s="95" t="s">
        <v>76</v>
      </c>
      <c r="H1381" s="95" t="s">
        <v>46</v>
      </c>
      <c r="I1381" s="102">
        <v>405</v>
      </c>
      <c r="J1381" s="102">
        <v>405</v>
      </c>
      <c r="K1381" s="102">
        <v>405</v>
      </c>
      <c r="L1381" s="103"/>
      <c r="M1381" s="56" t="s">
        <v>10931</v>
      </c>
      <c r="N1381" s="36" t="s">
        <v>10932</v>
      </c>
    </row>
    <row r="1382" s="8" customFormat="1" ht="70" spans="1:14">
      <c r="A1382" s="93" t="s">
        <v>12165</v>
      </c>
      <c r="B1382" s="128" t="s">
        <v>129</v>
      </c>
      <c r="C1382" s="93" t="s">
        <v>13964</v>
      </c>
      <c r="D1382" s="94" t="s">
        <v>13965</v>
      </c>
      <c r="E1382" s="94" t="s">
        <v>13966</v>
      </c>
      <c r="F1382" s="94" t="s">
        <v>13967</v>
      </c>
      <c r="G1382" s="95" t="s">
        <v>76</v>
      </c>
      <c r="H1382" s="95" t="s">
        <v>214</v>
      </c>
      <c r="I1382" s="102">
        <v>5</v>
      </c>
      <c r="J1382" s="102">
        <v>5</v>
      </c>
      <c r="K1382" s="102">
        <v>5</v>
      </c>
      <c r="L1382" s="103"/>
      <c r="M1382" s="56" t="s">
        <v>10931</v>
      </c>
      <c r="N1382" s="36" t="s">
        <v>10932</v>
      </c>
    </row>
    <row r="1383" s="8" customFormat="1" ht="112" spans="1:14">
      <c r="A1383" s="93" t="s">
        <v>4922</v>
      </c>
      <c r="B1383" s="128" t="s">
        <v>129</v>
      </c>
      <c r="C1383" s="93" t="s">
        <v>13968</v>
      </c>
      <c r="D1383" s="94" t="s">
        <v>13969</v>
      </c>
      <c r="E1383" s="94" t="s">
        <v>13970</v>
      </c>
      <c r="F1383" s="94" t="s">
        <v>13971</v>
      </c>
      <c r="G1383" s="95" t="s">
        <v>45</v>
      </c>
      <c r="H1383" s="95" t="s">
        <v>46</v>
      </c>
      <c r="I1383" s="102">
        <v>2200</v>
      </c>
      <c r="J1383" s="102">
        <v>2200</v>
      </c>
      <c r="K1383" s="102">
        <v>2200</v>
      </c>
      <c r="L1383" s="103" t="s">
        <v>13892</v>
      </c>
      <c r="M1383" s="56" t="s">
        <v>10931</v>
      </c>
      <c r="N1383" s="36" t="s">
        <v>10932</v>
      </c>
    </row>
    <row r="1384" s="8" customFormat="1" ht="39" spans="1:14">
      <c r="A1384" s="93"/>
      <c r="B1384" s="128" t="s">
        <v>129</v>
      </c>
      <c r="C1384" s="93" t="s">
        <v>13972</v>
      </c>
      <c r="D1384" s="94" t="s">
        <v>13973</v>
      </c>
      <c r="E1384" s="94"/>
      <c r="F1384" s="94"/>
      <c r="G1384" s="95" t="s">
        <v>45</v>
      </c>
      <c r="H1384" s="95" t="s">
        <v>46</v>
      </c>
      <c r="I1384" s="102">
        <v>660</v>
      </c>
      <c r="J1384" s="102">
        <v>660</v>
      </c>
      <c r="K1384" s="102">
        <v>660</v>
      </c>
      <c r="L1384" s="103" t="s">
        <v>9697</v>
      </c>
      <c r="M1384" s="56" t="s">
        <v>10931</v>
      </c>
      <c r="N1384" s="36" t="s">
        <v>10932</v>
      </c>
    </row>
    <row r="1385" s="8" customFormat="1" ht="42" spans="1:14">
      <c r="A1385" s="93"/>
      <c r="B1385" s="128" t="s">
        <v>129</v>
      </c>
      <c r="C1385" s="93" t="s">
        <v>13974</v>
      </c>
      <c r="D1385" s="94" t="s">
        <v>13975</v>
      </c>
      <c r="E1385" s="94"/>
      <c r="F1385" s="94"/>
      <c r="G1385" s="95" t="s">
        <v>45</v>
      </c>
      <c r="H1385" s="95" t="s">
        <v>46</v>
      </c>
      <c r="I1385" s="102">
        <v>2200</v>
      </c>
      <c r="J1385" s="102">
        <v>2200</v>
      </c>
      <c r="K1385" s="102">
        <v>2200</v>
      </c>
      <c r="L1385" s="103"/>
      <c r="M1385" s="56" t="s">
        <v>10931</v>
      </c>
      <c r="N1385" s="36" t="s">
        <v>10932</v>
      </c>
    </row>
    <row r="1386" s="8" customFormat="1" ht="84" spans="1:14">
      <c r="A1386" s="93" t="s">
        <v>6607</v>
      </c>
      <c r="B1386" s="128" t="s">
        <v>129</v>
      </c>
      <c r="C1386" s="93" t="s">
        <v>13976</v>
      </c>
      <c r="D1386" s="94" t="s">
        <v>13977</v>
      </c>
      <c r="E1386" s="94" t="s">
        <v>13978</v>
      </c>
      <c r="F1386" s="94" t="s">
        <v>13979</v>
      </c>
      <c r="G1386" s="95" t="s">
        <v>45</v>
      </c>
      <c r="H1386" s="95" t="s">
        <v>46</v>
      </c>
      <c r="I1386" s="102">
        <v>1500</v>
      </c>
      <c r="J1386" s="102">
        <v>1500</v>
      </c>
      <c r="K1386" s="102">
        <v>1500</v>
      </c>
      <c r="L1386" s="103" t="s">
        <v>13892</v>
      </c>
      <c r="M1386" s="56" t="s">
        <v>10931</v>
      </c>
      <c r="N1386" s="36" t="s">
        <v>10932</v>
      </c>
    </row>
    <row r="1387" s="8" customFormat="1" ht="39" spans="1:14">
      <c r="A1387" s="93"/>
      <c r="B1387" s="128" t="s">
        <v>129</v>
      </c>
      <c r="C1387" s="93" t="s">
        <v>13980</v>
      </c>
      <c r="D1387" s="94" t="s">
        <v>13981</v>
      </c>
      <c r="E1387" s="94"/>
      <c r="F1387" s="94"/>
      <c r="G1387" s="95" t="s">
        <v>45</v>
      </c>
      <c r="H1387" s="95" t="s">
        <v>46</v>
      </c>
      <c r="I1387" s="102">
        <v>450</v>
      </c>
      <c r="J1387" s="102">
        <v>450</v>
      </c>
      <c r="K1387" s="102">
        <v>450</v>
      </c>
      <c r="L1387" s="103" t="s">
        <v>9697</v>
      </c>
      <c r="M1387" s="56" t="s">
        <v>10931</v>
      </c>
      <c r="N1387" s="36" t="s">
        <v>10932</v>
      </c>
    </row>
    <row r="1388" s="8" customFormat="1" ht="42" spans="1:14">
      <c r="A1388" s="93"/>
      <c r="B1388" s="128" t="s">
        <v>129</v>
      </c>
      <c r="C1388" s="93" t="s">
        <v>13982</v>
      </c>
      <c r="D1388" s="94" t="s">
        <v>13983</v>
      </c>
      <c r="E1388" s="94"/>
      <c r="F1388" s="94"/>
      <c r="G1388" s="95" t="s">
        <v>45</v>
      </c>
      <c r="H1388" s="95" t="s">
        <v>46</v>
      </c>
      <c r="I1388" s="102">
        <v>1500</v>
      </c>
      <c r="J1388" s="102">
        <v>1500</v>
      </c>
      <c r="K1388" s="102">
        <v>1500</v>
      </c>
      <c r="L1388" s="103"/>
      <c r="M1388" s="56" t="s">
        <v>10931</v>
      </c>
      <c r="N1388" s="36" t="s">
        <v>10932</v>
      </c>
    </row>
    <row r="1389" s="8" customFormat="1" ht="84" spans="1:14">
      <c r="A1389" s="93" t="s">
        <v>6783</v>
      </c>
      <c r="B1389" s="128" t="s">
        <v>129</v>
      </c>
      <c r="C1389" s="93" t="s">
        <v>13984</v>
      </c>
      <c r="D1389" s="94" t="s">
        <v>13985</v>
      </c>
      <c r="E1389" s="94" t="s">
        <v>13986</v>
      </c>
      <c r="F1389" s="94" t="s">
        <v>13987</v>
      </c>
      <c r="G1389" s="95" t="s">
        <v>45</v>
      </c>
      <c r="H1389" s="95" t="s">
        <v>46</v>
      </c>
      <c r="I1389" s="102">
        <v>1500</v>
      </c>
      <c r="J1389" s="102">
        <v>1500</v>
      </c>
      <c r="K1389" s="102">
        <v>1500</v>
      </c>
      <c r="L1389" s="103" t="s">
        <v>13892</v>
      </c>
      <c r="M1389" s="56" t="s">
        <v>10931</v>
      </c>
      <c r="N1389" s="36" t="s">
        <v>10932</v>
      </c>
    </row>
    <row r="1390" s="8" customFormat="1" ht="39" spans="1:14">
      <c r="A1390" s="93"/>
      <c r="B1390" s="128" t="s">
        <v>129</v>
      </c>
      <c r="C1390" s="93" t="s">
        <v>13988</v>
      </c>
      <c r="D1390" s="94" t="s">
        <v>13989</v>
      </c>
      <c r="E1390" s="94"/>
      <c r="F1390" s="94"/>
      <c r="G1390" s="95" t="s">
        <v>45</v>
      </c>
      <c r="H1390" s="95" t="s">
        <v>46</v>
      </c>
      <c r="I1390" s="102">
        <v>450</v>
      </c>
      <c r="J1390" s="102">
        <v>450</v>
      </c>
      <c r="K1390" s="102">
        <v>450</v>
      </c>
      <c r="L1390" s="103" t="s">
        <v>9697</v>
      </c>
      <c r="M1390" s="56" t="s">
        <v>10931</v>
      </c>
      <c r="N1390" s="36" t="s">
        <v>10932</v>
      </c>
    </row>
    <row r="1391" s="8" customFormat="1" ht="42" spans="1:14">
      <c r="A1391" s="93"/>
      <c r="B1391" s="128" t="s">
        <v>129</v>
      </c>
      <c r="C1391" s="93" t="s">
        <v>13990</v>
      </c>
      <c r="D1391" s="94" t="s">
        <v>13991</v>
      </c>
      <c r="E1391" s="94"/>
      <c r="F1391" s="94"/>
      <c r="G1391" s="95" t="s">
        <v>45</v>
      </c>
      <c r="H1391" s="95" t="s">
        <v>46</v>
      </c>
      <c r="I1391" s="102">
        <v>1500</v>
      </c>
      <c r="J1391" s="102">
        <v>1500</v>
      </c>
      <c r="K1391" s="102">
        <v>1500</v>
      </c>
      <c r="L1391" s="103"/>
      <c r="M1391" s="56" t="s">
        <v>10931</v>
      </c>
      <c r="N1391" s="36" t="s">
        <v>10932</v>
      </c>
    </row>
    <row r="1392" s="8" customFormat="1" ht="39" spans="1:14">
      <c r="A1392" s="93"/>
      <c r="B1392" s="128"/>
      <c r="C1392" s="93" t="s">
        <v>7638</v>
      </c>
      <c r="D1392" s="94" t="s">
        <v>13811</v>
      </c>
      <c r="E1392" s="94"/>
      <c r="F1392" s="94"/>
      <c r="G1392" s="95"/>
      <c r="H1392" s="95"/>
      <c r="I1392" s="101"/>
      <c r="J1392" s="101"/>
      <c r="K1392" s="135"/>
      <c r="L1392" s="103"/>
      <c r="M1392" s="56" t="s">
        <v>10931</v>
      </c>
      <c r="N1392" s="36" t="s">
        <v>10932</v>
      </c>
    </row>
    <row r="1393" s="8" customFormat="1" ht="98" spans="1:14">
      <c r="A1393" s="93" t="s">
        <v>9156</v>
      </c>
      <c r="B1393" s="128" t="s">
        <v>218</v>
      </c>
      <c r="C1393" s="93" t="s">
        <v>13992</v>
      </c>
      <c r="D1393" s="94" t="s">
        <v>13993</v>
      </c>
      <c r="E1393" s="94" t="s">
        <v>13994</v>
      </c>
      <c r="F1393" s="94" t="s">
        <v>13995</v>
      </c>
      <c r="G1393" s="95" t="s">
        <v>45</v>
      </c>
      <c r="H1393" s="95" t="s">
        <v>46</v>
      </c>
      <c r="I1393" s="101">
        <v>6396</v>
      </c>
      <c r="J1393" s="101">
        <v>5756</v>
      </c>
      <c r="K1393" s="129">
        <v>5117</v>
      </c>
      <c r="L1393" s="103"/>
      <c r="M1393" s="56" t="s">
        <v>10931</v>
      </c>
      <c r="N1393" s="36" t="s">
        <v>10932</v>
      </c>
    </row>
    <row r="1394" s="8" customFormat="1" ht="39" spans="1:14">
      <c r="A1394" s="93"/>
      <c r="B1394" s="128" t="s">
        <v>218</v>
      </c>
      <c r="C1394" s="93" t="s">
        <v>13996</v>
      </c>
      <c r="D1394" s="94" t="s">
        <v>13997</v>
      </c>
      <c r="E1394" s="94"/>
      <c r="F1394" s="94"/>
      <c r="G1394" s="95" t="s">
        <v>45</v>
      </c>
      <c r="H1394" s="95" t="s">
        <v>46</v>
      </c>
      <c r="I1394" s="129">
        <v>1919</v>
      </c>
      <c r="J1394" s="129">
        <v>1727</v>
      </c>
      <c r="K1394" s="129">
        <v>1535</v>
      </c>
      <c r="L1394" s="103" t="s">
        <v>9697</v>
      </c>
      <c r="M1394" s="56" t="s">
        <v>10931</v>
      </c>
      <c r="N1394" s="36" t="s">
        <v>10932</v>
      </c>
    </row>
    <row r="1395" s="8" customFormat="1" ht="39" spans="1:14">
      <c r="A1395" s="93"/>
      <c r="B1395" s="128" t="s">
        <v>218</v>
      </c>
      <c r="C1395" s="93" t="s">
        <v>13998</v>
      </c>
      <c r="D1395" s="94" t="s">
        <v>13999</v>
      </c>
      <c r="E1395" s="94"/>
      <c r="F1395" s="94"/>
      <c r="G1395" s="95" t="s">
        <v>45</v>
      </c>
      <c r="H1395" s="95" t="s">
        <v>46</v>
      </c>
      <c r="I1395" s="101">
        <v>1279</v>
      </c>
      <c r="J1395" s="101">
        <v>1151</v>
      </c>
      <c r="K1395" s="129">
        <v>1023</v>
      </c>
      <c r="L1395" s="103"/>
      <c r="M1395" s="56" t="s">
        <v>10931</v>
      </c>
      <c r="N1395" s="36" t="s">
        <v>10932</v>
      </c>
    </row>
    <row r="1396" s="8" customFormat="1" ht="98" spans="1:14">
      <c r="A1396" s="93" t="s">
        <v>6549</v>
      </c>
      <c r="B1396" s="128" t="s">
        <v>218</v>
      </c>
      <c r="C1396" s="93" t="s">
        <v>14000</v>
      </c>
      <c r="D1396" s="94" t="s">
        <v>14001</v>
      </c>
      <c r="E1396" s="94" t="s">
        <v>14002</v>
      </c>
      <c r="F1396" s="94" t="s">
        <v>14003</v>
      </c>
      <c r="G1396" s="95" t="s">
        <v>29</v>
      </c>
      <c r="H1396" s="95" t="s">
        <v>46</v>
      </c>
      <c r="I1396" s="101">
        <v>6396</v>
      </c>
      <c r="J1396" s="101">
        <v>5756</v>
      </c>
      <c r="K1396" s="129">
        <v>5117</v>
      </c>
      <c r="L1396" s="103" t="s">
        <v>14004</v>
      </c>
      <c r="M1396" s="56" t="s">
        <v>10931</v>
      </c>
      <c r="N1396" s="36" t="s">
        <v>10932</v>
      </c>
    </row>
    <row r="1397" s="8" customFormat="1" ht="39" spans="1:14">
      <c r="A1397" s="93"/>
      <c r="B1397" s="128" t="s">
        <v>218</v>
      </c>
      <c r="C1397" s="93" t="s">
        <v>14005</v>
      </c>
      <c r="D1397" s="94" t="s">
        <v>14006</v>
      </c>
      <c r="E1397" s="94"/>
      <c r="F1397" s="94"/>
      <c r="G1397" s="95" t="s">
        <v>29</v>
      </c>
      <c r="H1397" s="95" t="s">
        <v>46</v>
      </c>
      <c r="I1397" s="129">
        <v>1919</v>
      </c>
      <c r="J1397" s="129">
        <v>1727</v>
      </c>
      <c r="K1397" s="129">
        <v>1535</v>
      </c>
      <c r="L1397" s="103" t="s">
        <v>9697</v>
      </c>
      <c r="M1397" s="56" t="s">
        <v>10931</v>
      </c>
      <c r="N1397" s="36" t="s">
        <v>10932</v>
      </c>
    </row>
    <row r="1398" s="8" customFormat="1" ht="140" spans="1:14">
      <c r="A1398" s="93" t="s">
        <v>9340</v>
      </c>
      <c r="B1398" s="128" t="s">
        <v>218</v>
      </c>
      <c r="C1398" s="93" t="s">
        <v>14007</v>
      </c>
      <c r="D1398" s="94" t="s">
        <v>14008</v>
      </c>
      <c r="E1398" s="94" t="s">
        <v>14009</v>
      </c>
      <c r="F1398" s="94" t="s">
        <v>14010</v>
      </c>
      <c r="G1398" s="95" t="s">
        <v>45</v>
      </c>
      <c r="H1398" s="95" t="s">
        <v>9878</v>
      </c>
      <c r="I1398" s="101">
        <v>5393</v>
      </c>
      <c r="J1398" s="101">
        <v>4854</v>
      </c>
      <c r="K1398" s="129">
        <v>4314</v>
      </c>
      <c r="L1398" s="103" t="s">
        <v>14011</v>
      </c>
      <c r="M1398" s="56" t="s">
        <v>10931</v>
      </c>
      <c r="N1398" s="36" t="s">
        <v>10932</v>
      </c>
    </row>
    <row r="1399" s="8" customFormat="1" ht="39" spans="1:14">
      <c r="A1399" s="93"/>
      <c r="B1399" s="128" t="s">
        <v>218</v>
      </c>
      <c r="C1399" s="93" t="s">
        <v>14012</v>
      </c>
      <c r="D1399" s="94" t="s">
        <v>14013</v>
      </c>
      <c r="E1399" s="94"/>
      <c r="F1399" s="94"/>
      <c r="G1399" s="95" t="s">
        <v>45</v>
      </c>
      <c r="H1399" s="95" t="s">
        <v>9878</v>
      </c>
      <c r="I1399" s="129">
        <v>1618</v>
      </c>
      <c r="J1399" s="129">
        <v>1456</v>
      </c>
      <c r="K1399" s="129">
        <v>1294</v>
      </c>
      <c r="L1399" s="103" t="s">
        <v>9697</v>
      </c>
      <c r="M1399" s="56" t="s">
        <v>10931</v>
      </c>
      <c r="N1399" s="36" t="s">
        <v>10932</v>
      </c>
    </row>
    <row r="1400" s="8" customFormat="1" ht="126" spans="1:14">
      <c r="A1400" s="93" t="s">
        <v>12203</v>
      </c>
      <c r="B1400" s="128" t="s">
        <v>218</v>
      </c>
      <c r="C1400" s="93" t="s">
        <v>14014</v>
      </c>
      <c r="D1400" s="94" t="s">
        <v>14015</v>
      </c>
      <c r="E1400" s="94" t="s">
        <v>14016</v>
      </c>
      <c r="F1400" s="94" t="s">
        <v>14017</v>
      </c>
      <c r="G1400" s="95" t="s">
        <v>45</v>
      </c>
      <c r="H1400" s="95" t="s">
        <v>9878</v>
      </c>
      <c r="I1400" s="101">
        <v>4573</v>
      </c>
      <c r="J1400" s="101">
        <v>4116</v>
      </c>
      <c r="K1400" s="129">
        <v>3658</v>
      </c>
      <c r="L1400" s="103" t="s">
        <v>14018</v>
      </c>
      <c r="M1400" s="56" t="s">
        <v>10931</v>
      </c>
      <c r="N1400" s="36" t="s">
        <v>10932</v>
      </c>
    </row>
    <row r="1401" s="8" customFormat="1" ht="39" spans="1:14">
      <c r="A1401" s="93"/>
      <c r="B1401" s="128" t="s">
        <v>218</v>
      </c>
      <c r="C1401" s="93" t="s">
        <v>14019</v>
      </c>
      <c r="D1401" s="94" t="s">
        <v>14020</v>
      </c>
      <c r="E1401" s="94"/>
      <c r="F1401" s="94"/>
      <c r="G1401" s="95" t="s">
        <v>45</v>
      </c>
      <c r="H1401" s="95" t="s">
        <v>9878</v>
      </c>
      <c r="I1401" s="129">
        <v>1372</v>
      </c>
      <c r="J1401" s="129">
        <v>1235</v>
      </c>
      <c r="K1401" s="129">
        <v>1098</v>
      </c>
      <c r="L1401" s="103" t="s">
        <v>9697</v>
      </c>
      <c r="M1401" s="56" t="s">
        <v>10931</v>
      </c>
      <c r="N1401" s="36" t="s">
        <v>10932</v>
      </c>
    </row>
    <row r="1402" s="8" customFormat="1" ht="126" spans="1:14">
      <c r="A1402" s="93" t="s">
        <v>12208</v>
      </c>
      <c r="B1402" s="128" t="s">
        <v>218</v>
      </c>
      <c r="C1402" s="93" t="s">
        <v>14021</v>
      </c>
      <c r="D1402" s="94" t="s">
        <v>14022</v>
      </c>
      <c r="E1402" s="94" t="s">
        <v>14023</v>
      </c>
      <c r="F1402" s="94" t="s">
        <v>14024</v>
      </c>
      <c r="G1402" s="95" t="s">
        <v>45</v>
      </c>
      <c r="H1402" s="95" t="s">
        <v>9878</v>
      </c>
      <c r="I1402" s="101">
        <v>4303</v>
      </c>
      <c r="J1402" s="101">
        <v>3873</v>
      </c>
      <c r="K1402" s="129">
        <v>3442</v>
      </c>
      <c r="L1402" s="103" t="s">
        <v>14025</v>
      </c>
      <c r="M1402" s="56" t="s">
        <v>10931</v>
      </c>
      <c r="N1402" s="36" t="s">
        <v>10932</v>
      </c>
    </row>
    <row r="1403" s="8" customFormat="1" ht="42" spans="1:14">
      <c r="A1403" s="93"/>
      <c r="B1403" s="128" t="s">
        <v>218</v>
      </c>
      <c r="C1403" s="93" t="s">
        <v>14026</v>
      </c>
      <c r="D1403" s="94" t="s">
        <v>14027</v>
      </c>
      <c r="E1403" s="94"/>
      <c r="F1403" s="94"/>
      <c r="G1403" s="95" t="s">
        <v>45</v>
      </c>
      <c r="H1403" s="95" t="s">
        <v>9878</v>
      </c>
      <c r="I1403" s="129">
        <v>1291</v>
      </c>
      <c r="J1403" s="129">
        <v>1162</v>
      </c>
      <c r="K1403" s="129">
        <v>1033</v>
      </c>
      <c r="L1403" s="103" t="s">
        <v>9697</v>
      </c>
      <c r="M1403" s="56" t="s">
        <v>10931</v>
      </c>
      <c r="N1403" s="36" t="s">
        <v>10932</v>
      </c>
    </row>
    <row r="1404" s="8" customFormat="1" ht="126" spans="1:14">
      <c r="A1404" s="93" t="s">
        <v>12213</v>
      </c>
      <c r="B1404" s="128" t="s">
        <v>218</v>
      </c>
      <c r="C1404" s="93" t="s">
        <v>14028</v>
      </c>
      <c r="D1404" s="94" t="s">
        <v>14029</v>
      </c>
      <c r="E1404" s="94" t="s">
        <v>14030</v>
      </c>
      <c r="F1404" s="94" t="s">
        <v>14031</v>
      </c>
      <c r="G1404" s="95" t="s">
        <v>45</v>
      </c>
      <c r="H1404" s="95" t="s">
        <v>9878</v>
      </c>
      <c r="I1404" s="101">
        <v>5241</v>
      </c>
      <c r="J1404" s="101">
        <v>4717</v>
      </c>
      <c r="K1404" s="129">
        <v>4193</v>
      </c>
      <c r="L1404" s="103" t="s">
        <v>14025</v>
      </c>
      <c r="M1404" s="56" t="s">
        <v>10931</v>
      </c>
      <c r="N1404" s="36" t="s">
        <v>10932</v>
      </c>
    </row>
    <row r="1405" s="8" customFormat="1" ht="39" spans="1:14">
      <c r="A1405" s="93"/>
      <c r="B1405" s="128" t="s">
        <v>218</v>
      </c>
      <c r="C1405" s="93" t="s">
        <v>14032</v>
      </c>
      <c r="D1405" s="94" t="s">
        <v>14033</v>
      </c>
      <c r="E1405" s="94"/>
      <c r="F1405" s="94"/>
      <c r="G1405" s="95" t="s">
        <v>45</v>
      </c>
      <c r="H1405" s="95" t="s">
        <v>9878</v>
      </c>
      <c r="I1405" s="129">
        <v>1572</v>
      </c>
      <c r="J1405" s="129">
        <v>1415</v>
      </c>
      <c r="K1405" s="129">
        <v>1258</v>
      </c>
      <c r="L1405" s="103" t="s">
        <v>9697</v>
      </c>
      <c r="M1405" s="56" t="s">
        <v>10931</v>
      </c>
      <c r="N1405" s="36" t="s">
        <v>10932</v>
      </c>
    </row>
    <row r="1406" s="8" customFormat="1" ht="126" spans="1:14">
      <c r="A1406" s="93" t="s">
        <v>12219</v>
      </c>
      <c r="B1406" s="128" t="s">
        <v>218</v>
      </c>
      <c r="C1406" s="93" t="s">
        <v>14034</v>
      </c>
      <c r="D1406" s="94" t="s">
        <v>14035</v>
      </c>
      <c r="E1406" s="94" t="s">
        <v>14036</v>
      </c>
      <c r="F1406" s="94" t="s">
        <v>14037</v>
      </c>
      <c r="G1406" s="95" t="s">
        <v>45</v>
      </c>
      <c r="H1406" s="95" t="s">
        <v>46</v>
      </c>
      <c r="I1406" s="101">
        <v>769</v>
      </c>
      <c r="J1406" s="101">
        <v>692</v>
      </c>
      <c r="K1406" s="129">
        <v>615</v>
      </c>
      <c r="L1406" s="103"/>
      <c r="M1406" s="56" t="s">
        <v>10931</v>
      </c>
      <c r="N1406" s="36" t="s">
        <v>10932</v>
      </c>
    </row>
    <row r="1407" s="8" customFormat="1" ht="39" spans="1:14">
      <c r="A1407" s="93"/>
      <c r="B1407" s="128" t="s">
        <v>218</v>
      </c>
      <c r="C1407" s="93" t="s">
        <v>14038</v>
      </c>
      <c r="D1407" s="94" t="s">
        <v>14039</v>
      </c>
      <c r="E1407" s="94"/>
      <c r="F1407" s="94"/>
      <c r="G1407" s="95" t="s">
        <v>45</v>
      </c>
      <c r="H1407" s="95" t="s">
        <v>46</v>
      </c>
      <c r="I1407" s="129">
        <v>231</v>
      </c>
      <c r="J1407" s="129">
        <v>208</v>
      </c>
      <c r="K1407" s="129">
        <v>185</v>
      </c>
      <c r="L1407" s="103" t="s">
        <v>9697</v>
      </c>
      <c r="M1407" s="56" t="s">
        <v>10931</v>
      </c>
      <c r="N1407" s="36" t="s">
        <v>10932</v>
      </c>
    </row>
    <row r="1408" s="8" customFormat="1" ht="112" spans="1:14">
      <c r="A1408" s="93" t="s">
        <v>9482</v>
      </c>
      <c r="B1408" s="128" t="s">
        <v>218</v>
      </c>
      <c r="C1408" s="93" t="s">
        <v>14040</v>
      </c>
      <c r="D1408" s="94" t="s">
        <v>14041</v>
      </c>
      <c r="E1408" s="94" t="s">
        <v>14042</v>
      </c>
      <c r="F1408" s="94" t="s">
        <v>14043</v>
      </c>
      <c r="G1408" s="95" t="s">
        <v>45</v>
      </c>
      <c r="H1408" s="95" t="s">
        <v>46</v>
      </c>
      <c r="I1408" s="101">
        <v>2000</v>
      </c>
      <c r="J1408" s="101">
        <v>1800</v>
      </c>
      <c r="K1408" s="129">
        <v>1600</v>
      </c>
      <c r="L1408" s="103"/>
      <c r="M1408" s="56" t="s">
        <v>10931</v>
      </c>
      <c r="N1408" s="36" t="s">
        <v>10932</v>
      </c>
    </row>
    <row r="1409" s="8" customFormat="1" ht="39" spans="1:14">
      <c r="A1409" s="93"/>
      <c r="B1409" s="128" t="s">
        <v>218</v>
      </c>
      <c r="C1409" s="93" t="s">
        <v>14044</v>
      </c>
      <c r="D1409" s="94" t="s">
        <v>14045</v>
      </c>
      <c r="E1409" s="94"/>
      <c r="F1409" s="94"/>
      <c r="G1409" s="95" t="s">
        <v>45</v>
      </c>
      <c r="H1409" s="95" t="s">
        <v>46</v>
      </c>
      <c r="I1409" s="129">
        <v>600</v>
      </c>
      <c r="J1409" s="129">
        <v>540</v>
      </c>
      <c r="K1409" s="129">
        <v>480</v>
      </c>
      <c r="L1409" s="103" t="s">
        <v>9697</v>
      </c>
      <c r="M1409" s="56" t="s">
        <v>10931</v>
      </c>
      <c r="N1409" s="36" t="s">
        <v>10932</v>
      </c>
    </row>
    <row r="1410" s="8" customFormat="1" ht="42" spans="1:14">
      <c r="A1410" s="93"/>
      <c r="B1410" s="128" t="s">
        <v>218</v>
      </c>
      <c r="C1410" s="93" t="s">
        <v>14046</v>
      </c>
      <c r="D1410" s="94" t="s">
        <v>14047</v>
      </c>
      <c r="E1410" s="94"/>
      <c r="F1410" s="94"/>
      <c r="G1410" s="95" t="s">
        <v>45</v>
      </c>
      <c r="H1410" s="95" t="s">
        <v>46</v>
      </c>
      <c r="I1410" s="101">
        <v>400</v>
      </c>
      <c r="J1410" s="101">
        <v>360</v>
      </c>
      <c r="K1410" s="129">
        <v>320</v>
      </c>
      <c r="L1410" s="103"/>
      <c r="M1410" s="56" t="s">
        <v>10931</v>
      </c>
      <c r="N1410" s="36" t="s">
        <v>10932</v>
      </c>
    </row>
    <row r="1411" s="8" customFormat="1" ht="42" spans="1:14">
      <c r="A1411" s="93"/>
      <c r="B1411" s="128" t="s">
        <v>218</v>
      </c>
      <c r="C1411" s="93" t="s">
        <v>14048</v>
      </c>
      <c r="D1411" s="94" t="s">
        <v>14049</v>
      </c>
      <c r="E1411" s="94"/>
      <c r="F1411" s="94"/>
      <c r="G1411" s="95" t="s">
        <v>45</v>
      </c>
      <c r="H1411" s="95" t="s">
        <v>46</v>
      </c>
      <c r="I1411" s="101">
        <v>2000</v>
      </c>
      <c r="J1411" s="101">
        <v>1800</v>
      </c>
      <c r="K1411" s="129">
        <v>1600</v>
      </c>
      <c r="L1411" s="103"/>
      <c r="M1411" s="56" t="s">
        <v>10931</v>
      </c>
      <c r="N1411" s="36" t="s">
        <v>10932</v>
      </c>
    </row>
    <row r="1412" s="8" customFormat="1" ht="112" spans="1:14">
      <c r="A1412" s="93" t="s">
        <v>9484</v>
      </c>
      <c r="B1412" s="128" t="s">
        <v>218</v>
      </c>
      <c r="C1412" s="93" t="s">
        <v>14050</v>
      </c>
      <c r="D1412" s="94" t="s">
        <v>14051</v>
      </c>
      <c r="E1412" s="94" t="s">
        <v>14052</v>
      </c>
      <c r="F1412" s="94" t="s">
        <v>14043</v>
      </c>
      <c r="G1412" s="95" t="s">
        <v>45</v>
      </c>
      <c r="H1412" s="95" t="s">
        <v>46</v>
      </c>
      <c r="I1412" s="101">
        <v>2000</v>
      </c>
      <c r="J1412" s="101">
        <v>1800</v>
      </c>
      <c r="K1412" s="129">
        <v>1600</v>
      </c>
      <c r="L1412" s="103"/>
      <c r="M1412" s="56" t="s">
        <v>10931</v>
      </c>
      <c r="N1412" s="36" t="s">
        <v>10932</v>
      </c>
    </row>
    <row r="1413" s="8" customFormat="1" ht="39" spans="1:14">
      <c r="A1413" s="93"/>
      <c r="B1413" s="128" t="s">
        <v>218</v>
      </c>
      <c r="C1413" s="93" t="s">
        <v>14053</v>
      </c>
      <c r="D1413" s="94" t="s">
        <v>14054</v>
      </c>
      <c r="E1413" s="94"/>
      <c r="F1413" s="94"/>
      <c r="G1413" s="95" t="s">
        <v>45</v>
      </c>
      <c r="H1413" s="95" t="s">
        <v>46</v>
      </c>
      <c r="I1413" s="129">
        <v>600</v>
      </c>
      <c r="J1413" s="129">
        <v>540</v>
      </c>
      <c r="K1413" s="129">
        <v>480</v>
      </c>
      <c r="L1413" s="103" t="s">
        <v>9697</v>
      </c>
      <c r="M1413" s="56" t="s">
        <v>10931</v>
      </c>
      <c r="N1413" s="36" t="s">
        <v>10932</v>
      </c>
    </row>
    <row r="1414" s="8" customFormat="1" ht="42" spans="1:14">
      <c r="A1414" s="93"/>
      <c r="B1414" s="128" t="s">
        <v>218</v>
      </c>
      <c r="C1414" s="93" t="s">
        <v>14055</v>
      </c>
      <c r="D1414" s="94" t="s">
        <v>14056</v>
      </c>
      <c r="E1414" s="94"/>
      <c r="F1414" s="94"/>
      <c r="G1414" s="95" t="s">
        <v>45</v>
      </c>
      <c r="H1414" s="95" t="s">
        <v>46</v>
      </c>
      <c r="I1414" s="101">
        <v>400</v>
      </c>
      <c r="J1414" s="101">
        <v>360</v>
      </c>
      <c r="K1414" s="129">
        <v>320</v>
      </c>
      <c r="L1414" s="103"/>
      <c r="M1414" s="56" t="s">
        <v>10931</v>
      </c>
      <c r="N1414" s="36" t="s">
        <v>10932</v>
      </c>
    </row>
    <row r="1415" s="8" customFormat="1" ht="42" spans="1:14">
      <c r="A1415" s="93"/>
      <c r="B1415" s="128" t="s">
        <v>218</v>
      </c>
      <c r="C1415" s="93" t="s">
        <v>14057</v>
      </c>
      <c r="D1415" s="94" t="s">
        <v>14058</v>
      </c>
      <c r="E1415" s="94"/>
      <c r="F1415" s="94"/>
      <c r="G1415" s="95" t="s">
        <v>45</v>
      </c>
      <c r="H1415" s="95" t="s">
        <v>46</v>
      </c>
      <c r="I1415" s="101">
        <v>2000</v>
      </c>
      <c r="J1415" s="101">
        <v>1800</v>
      </c>
      <c r="K1415" s="129">
        <v>1600</v>
      </c>
      <c r="L1415" s="103"/>
      <c r="M1415" s="56" t="s">
        <v>10931</v>
      </c>
      <c r="N1415" s="36" t="s">
        <v>10932</v>
      </c>
    </row>
    <row r="1416" s="8" customFormat="1" ht="42" spans="1:14">
      <c r="A1416" s="93"/>
      <c r="B1416" s="128" t="s">
        <v>218</v>
      </c>
      <c r="C1416" s="93" t="s">
        <v>14059</v>
      </c>
      <c r="D1416" s="94" t="s">
        <v>14060</v>
      </c>
      <c r="E1416" s="94"/>
      <c r="F1416" s="94"/>
      <c r="G1416" s="95" t="s">
        <v>45</v>
      </c>
      <c r="H1416" s="95" t="s">
        <v>46</v>
      </c>
      <c r="I1416" s="101">
        <v>2000</v>
      </c>
      <c r="J1416" s="101">
        <v>1800</v>
      </c>
      <c r="K1416" s="129">
        <v>1600</v>
      </c>
      <c r="L1416" s="103"/>
      <c r="M1416" s="56" t="s">
        <v>10931</v>
      </c>
      <c r="N1416" s="36" t="s">
        <v>10932</v>
      </c>
    </row>
    <row r="1417" s="8" customFormat="1" ht="112" spans="1:14">
      <c r="A1417" s="93" t="s">
        <v>9497</v>
      </c>
      <c r="B1417" s="128" t="s">
        <v>218</v>
      </c>
      <c r="C1417" s="93" t="s">
        <v>14061</v>
      </c>
      <c r="D1417" s="94" t="s">
        <v>14062</v>
      </c>
      <c r="E1417" s="94" t="s">
        <v>14063</v>
      </c>
      <c r="F1417" s="94" t="s">
        <v>14064</v>
      </c>
      <c r="G1417" s="95" t="s">
        <v>45</v>
      </c>
      <c r="H1417" s="95" t="s">
        <v>46</v>
      </c>
      <c r="I1417" s="101">
        <v>6830</v>
      </c>
      <c r="J1417" s="101">
        <v>6147</v>
      </c>
      <c r="K1417" s="129">
        <v>5464</v>
      </c>
      <c r="L1417" s="103"/>
      <c r="M1417" s="56" t="s">
        <v>10931</v>
      </c>
      <c r="N1417" s="36" t="s">
        <v>10932</v>
      </c>
    </row>
    <row r="1418" s="8" customFormat="1" ht="39" spans="1:14">
      <c r="A1418" s="93"/>
      <c r="B1418" s="128" t="s">
        <v>218</v>
      </c>
      <c r="C1418" s="93" t="s">
        <v>14065</v>
      </c>
      <c r="D1418" s="94" t="s">
        <v>14066</v>
      </c>
      <c r="E1418" s="94"/>
      <c r="F1418" s="94"/>
      <c r="G1418" s="95" t="s">
        <v>45</v>
      </c>
      <c r="H1418" s="95" t="s">
        <v>46</v>
      </c>
      <c r="I1418" s="129">
        <v>2049</v>
      </c>
      <c r="J1418" s="129">
        <v>1844</v>
      </c>
      <c r="K1418" s="129">
        <v>1639</v>
      </c>
      <c r="L1418" s="103" t="s">
        <v>9697</v>
      </c>
      <c r="M1418" s="56" t="s">
        <v>10931</v>
      </c>
      <c r="N1418" s="36" t="s">
        <v>10932</v>
      </c>
    </row>
    <row r="1419" s="8" customFormat="1" ht="42" spans="1:14">
      <c r="A1419" s="93"/>
      <c r="B1419" s="128" t="s">
        <v>218</v>
      </c>
      <c r="C1419" s="93" t="s">
        <v>14067</v>
      </c>
      <c r="D1419" s="94" t="s">
        <v>14068</v>
      </c>
      <c r="E1419" s="94"/>
      <c r="F1419" s="94"/>
      <c r="G1419" s="95" t="s">
        <v>45</v>
      </c>
      <c r="H1419" s="95" t="s">
        <v>46</v>
      </c>
      <c r="I1419" s="101">
        <v>1366</v>
      </c>
      <c r="J1419" s="101">
        <v>1229</v>
      </c>
      <c r="K1419" s="129">
        <v>1093</v>
      </c>
      <c r="L1419" s="103"/>
      <c r="M1419" s="56" t="s">
        <v>10931</v>
      </c>
      <c r="N1419" s="36" t="s">
        <v>10932</v>
      </c>
    </row>
    <row r="1420" s="8" customFormat="1" ht="42" spans="1:14">
      <c r="A1420" s="93"/>
      <c r="B1420" s="128" t="s">
        <v>218</v>
      </c>
      <c r="C1420" s="93" t="s">
        <v>14069</v>
      </c>
      <c r="D1420" s="94" t="s">
        <v>14070</v>
      </c>
      <c r="E1420" s="94"/>
      <c r="F1420" s="94"/>
      <c r="G1420" s="95" t="s">
        <v>45</v>
      </c>
      <c r="H1420" s="95" t="s">
        <v>46</v>
      </c>
      <c r="I1420" s="101">
        <v>6830</v>
      </c>
      <c r="J1420" s="101">
        <v>6147</v>
      </c>
      <c r="K1420" s="129">
        <v>5464</v>
      </c>
      <c r="L1420" s="103"/>
      <c r="M1420" s="56" t="s">
        <v>10931</v>
      </c>
      <c r="N1420" s="36" t="s">
        <v>10932</v>
      </c>
    </row>
    <row r="1421" s="8" customFormat="1" ht="112" spans="1:14">
      <c r="A1421" s="93" t="s">
        <v>9502</v>
      </c>
      <c r="B1421" s="128" t="s">
        <v>218</v>
      </c>
      <c r="C1421" s="93" t="s">
        <v>14071</v>
      </c>
      <c r="D1421" s="94" t="s">
        <v>14072</v>
      </c>
      <c r="E1421" s="94" t="s">
        <v>14063</v>
      </c>
      <c r="F1421" s="94" t="s">
        <v>14064</v>
      </c>
      <c r="G1421" s="95" t="s">
        <v>45</v>
      </c>
      <c r="H1421" s="95" t="s">
        <v>46</v>
      </c>
      <c r="I1421" s="101">
        <v>5800</v>
      </c>
      <c r="J1421" s="101">
        <v>5220</v>
      </c>
      <c r="K1421" s="129">
        <v>4640</v>
      </c>
      <c r="L1421" s="103"/>
      <c r="M1421" s="56" t="s">
        <v>10931</v>
      </c>
      <c r="N1421" s="36" t="s">
        <v>10932</v>
      </c>
    </row>
    <row r="1422" s="8" customFormat="1" ht="39" spans="1:14">
      <c r="A1422" s="93"/>
      <c r="B1422" s="128" t="s">
        <v>218</v>
      </c>
      <c r="C1422" s="93" t="s">
        <v>14073</v>
      </c>
      <c r="D1422" s="94" t="s">
        <v>14074</v>
      </c>
      <c r="E1422" s="94"/>
      <c r="F1422" s="94"/>
      <c r="G1422" s="95" t="s">
        <v>45</v>
      </c>
      <c r="H1422" s="95" t="s">
        <v>46</v>
      </c>
      <c r="I1422" s="129">
        <v>1740</v>
      </c>
      <c r="J1422" s="129">
        <v>1566</v>
      </c>
      <c r="K1422" s="129">
        <v>1392</v>
      </c>
      <c r="L1422" s="103" t="s">
        <v>9697</v>
      </c>
      <c r="M1422" s="56" t="s">
        <v>10931</v>
      </c>
      <c r="N1422" s="36" t="s">
        <v>10932</v>
      </c>
    </row>
    <row r="1423" s="8" customFormat="1" ht="42" spans="1:14">
      <c r="A1423" s="93"/>
      <c r="B1423" s="128" t="s">
        <v>218</v>
      </c>
      <c r="C1423" s="93" t="s">
        <v>14075</v>
      </c>
      <c r="D1423" s="94" t="s">
        <v>14076</v>
      </c>
      <c r="E1423" s="94"/>
      <c r="F1423" s="94"/>
      <c r="G1423" s="95" t="s">
        <v>45</v>
      </c>
      <c r="H1423" s="95" t="s">
        <v>46</v>
      </c>
      <c r="I1423" s="101">
        <v>1160</v>
      </c>
      <c r="J1423" s="101">
        <v>1044</v>
      </c>
      <c r="K1423" s="129">
        <v>928</v>
      </c>
      <c r="L1423" s="103"/>
      <c r="M1423" s="56" t="s">
        <v>10931</v>
      </c>
      <c r="N1423" s="36" t="s">
        <v>10932</v>
      </c>
    </row>
    <row r="1424" s="8" customFormat="1" ht="42" spans="1:14">
      <c r="A1424" s="93"/>
      <c r="B1424" s="128" t="s">
        <v>218</v>
      </c>
      <c r="C1424" s="93" t="s">
        <v>14077</v>
      </c>
      <c r="D1424" s="94" t="s">
        <v>14078</v>
      </c>
      <c r="E1424" s="94"/>
      <c r="F1424" s="94"/>
      <c r="G1424" s="95" t="s">
        <v>45</v>
      </c>
      <c r="H1424" s="95" t="s">
        <v>46</v>
      </c>
      <c r="I1424" s="101">
        <v>5800</v>
      </c>
      <c r="J1424" s="101">
        <v>5220</v>
      </c>
      <c r="K1424" s="129">
        <v>4640</v>
      </c>
      <c r="L1424" s="103"/>
      <c r="M1424" s="56" t="s">
        <v>10931</v>
      </c>
      <c r="N1424" s="36" t="s">
        <v>10932</v>
      </c>
    </row>
    <row r="1425" s="8" customFormat="1" ht="112" spans="1:14">
      <c r="A1425" s="93" t="s">
        <v>9504</v>
      </c>
      <c r="B1425" s="128" t="s">
        <v>218</v>
      </c>
      <c r="C1425" s="93" t="s">
        <v>14079</v>
      </c>
      <c r="D1425" s="94" t="s">
        <v>14080</v>
      </c>
      <c r="E1425" s="94" t="s">
        <v>14081</v>
      </c>
      <c r="F1425" s="94" t="s">
        <v>14082</v>
      </c>
      <c r="G1425" s="95" t="s">
        <v>45</v>
      </c>
      <c r="H1425" s="95" t="s">
        <v>46</v>
      </c>
      <c r="I1425" s="101">
        <v>3241</v>
      </c>
      <c r="J1425" s="101">
        <v>2917</v>
      </c>
      <c r="K1425" s="129">
        <v>2593</v>
      </c>
      <c r="L1425" s="103" t="s">
        <v>14083</v>
      </c>
      <c r="M1425" s="56" t="s">
        <v>10931</v>
      </c>
      <c r="N1425" s="36" t="s">
        <v>10932</v>
      </c>
    </row>
    <row r="1426" s="8" customFormat="1" ht="42" spans="1:14">
      <c r="A1426" s="93"/>
      <c r="B1426" s="128" t="s">
        <v>218</v>
      </c>
      <c r="C1426" s="93" t="s">
        <v>14084</v>
      </c>
      <c r="D1426" s="94" t="s">
        <v>14085</v>
      </c>
      <c r="E1426" s="94"/>
      <c r="F1426" s="94"/>
      <c r="G1426" s="95" t="s">
        <v>45</v>
      </c>
      <c r="H1426" s="95" t="s">
        <v>46</v>
      </c>
      <c r="I1426" s="129">
        <v>972</v>
      </c>
      <c r="J1426" s="129">
        <v>875</v>
      </c>
      <c r="K1426" s="129">
        <v>778</v>
      </c>
      <c r="L1426" s="103" t="s">
        <v>9697</v>
      </c>
      <c r="M1426" s="56" t="s">
        <v>10931</v>
      </c>
      <c r="N1426" s="36" t="s">
        <v>10932</v>
      </c>
    </row>
    <row r="1427" s="8" customFormat="1" ht="112" spans="1:14">
      <c r="A1427" s="93" t="s">
        <v>9506</v>
      </c>
      <c r="B1427" s="128" t="s">
        <v>218</v>
      </c>
      <c r="C1427" s="93" t="s">
        <v>14086</v>
      </c>
      <c r="D1427" s="94" t="s">
        <v>14087</v>
      </c>
      <c r="E1427" s="94" t="s">
        <v>14088</v>
      </c>
      <c r="F1427" s="94" t="s">
        <v>14082</v>
      </c>
      <c r="G1427" s="95" t="s">
        <v>45</v>
      </c>
      <c r="H1427" s="95" t="s">
        <v>46</v>
      </c>
      <c r="I1427" s="101">
        <v>4520</v>
      </c>
      <c r="J1427" s="101">
        <v>4068</v>
      </c>
      <c r="K1427" s="129">
        <v>3616</v>
      </c>
      <c r="L1427" s="103" t="s">
        <v>14089</v>
      </c>
      <c r="M1427" s="56" t="s">
        <v>10931</v>
      </c>
      <c r="N1427" s="36" t="s">
        <v>10932</v>
      </c>
    </row>
    <row r="1428" s="8" customFormat="1" ht="42" spans="1:14">
      <c r="A1428" s="93"/>
      <c r="B1428" s="128" t="s">
        <v>218</v>
      </c>
      <c r="C1428" s="93" t="s">
        <v>14090</v>
      </c>
      <c r="D1428" s="94" t="s">
        <v>14091</v>
      </c>
      <c r="E1428" s="94"/>
      <c r="F1428" s="94"/>
      <c r="G1428" s="95" t="s">
        <v>45</v>
      </c>
      <c r="H1428" s="95" t="s">
        <v>46</v>
      </c>
      <c r="I1428" s="129">
        <v>1356</v>
      </c>
      <c r="J1428" s="129">
        <v>1220</v>
      </c>
      <c r="K1428" s="129">
        <v>1085</v>
      </c>
      <c r="L1428" s="103" t="s">
        <v>9697</v>
      </c>
      <c r="M1428" s="56" t="s">
        <v>10931</v>
      </c>
      <c r="N1428" s="36" t="s">
        <v>10932</v>
      </c>
    </row>
    <row r="1429" s="8" customFormat="1" ht="98" spans="1:14">
      <c r="A1429" s="93" t="s">
        <v>9598</v>
      </c>
      <c r="B1429" s="128" t="s">
        <v>218</v>
      </c>
      <c r="C1429" s="93" t="s">
        <v>14092</v>
      </c>
      <c r="D1429" s="94" t="s">
        <v>14093</v>
      </c>
      <c r="E1429" s="94" t="s">
        <v>14094</v>
      </c>
      <c r="F1429" s="94" t="s">
        <v>14095</v>
      </c>
      <c r="G1429" s="95" t="s">
        <v>76</v>
      </c>
      <c r="H1429" s="95" t="s">
        <v>46</v>
      </c>
      <c r="I1429" s="101">
        <v>1375</v>
      </c>
      <c r="J1429" s="101">
        <v>1238</v>
      </c>
      <c r="K1429" s="129">
        <v>1100</v>
      </c>
      <c r="L1429" s="103"/>
      <c r="M1429" s="56" t="s">
        <v>10931</v>
      </c>
      <c r="N1429" s="36" t="s">
        <v>10932</v>
      </c>
    </row>
    <row r="1430" s="8" customFormat="1" ht="39" spans="1:14">
      <c r="A1430" s="93"/>
      <c r="B1430" s="128" t="s">
        <v>218</v>
      </c>
      <c r="C1430" s="93" t="s">
        <v>14096</v>
      </c>
      <c r="D1430" s="94" t="s">
        <v>14097</v>
      </c>
      <c r="E1430" s="94"/>
      <c r="F1430" s="94"/>
      <c r="G1430" s="95" t="s">
        <v>76</v>
      </c>
      <c r="H1430" s="95" t="s">
        <v>46</v>
      </c>
      <c r="I1430" s="129">
        <v>413</v>
      </c>
      <c r="J1430" s="129">
        <v>371</v>
      </c>
      <c r="K1430" s="129">
        <v>330</v>
      </c>
      <c r="L1430" s="103" t="s">
        <v>9697</v>
      </c>
      <c r="M1430" s="56" t="s">
        <v>10931</v>
      </c>
      <c r="N1430" s="36" t="s">
        <v>10932</v>
      </c>
    </row>
    <row r="1431" s="8" customFormat="1" ht="140" spans="1:14">
      <c r="A1431" s="93" t="s">
        <v>9603</v>
      </c>
      <c r="B1431" s="128" t="s">
        <v>218</v>
      </c>
      <c r="C1431" s="93" t="s">
        <v>14098</v>
      </c>
      <c r="D1431" s="94" t="s">
        <v>14099</v>
      </c>
      <c r="E1431" s="94" t="s">
        <v>14100</v>
      </c>
      <c r="F1431" s="94" t="s">
        <v>14101</v>
      </c>
      <c r="G1431" s="95" t="s">
        <v>45</v>
      </c>
      <c r="H1431" s="95" t="s">
        <v>46</v>
      </c>
      <c r="I1431" s="101">
        <v>4286</v>
      </c>
      <c r="J1431" s="101">
        <v>3857</v>
      </c>
      <c r="K1431" s="129">
        <v>3429</v>
      </c>
      <c r="L1431" s="103" t="s">
        <v>14102</v>
      </c>
      <c r="M1431" s="56" t="s">
        <v>10931</v>
      </c>
      <c r="N1431" s="36" t="s">
        <v>10932</v>
      </c>
    </row>
    <row r="1432" s="8" customFormat="1" ht="39" spans="1:14">
      <c r="A1432" s="93"/>
      <c r="B1432" s="128" t="s">
        <v>218</v>
      </c>
      <c r="C1432" s="93" t="s">
        <v>14103</v>
      </c>
      <c r="D1432" s="94" t="s">
        <v>14104</v>
      </c>
      <c r="E1432" s="94"/>
      <c r="F1432" s="94"/>
      <c r="G1432" s="95" t="s">
        <v>45</v>
      </c>
      <c r="H1432" s="95" t="s">
        <v>46</v>
      </c>
      <c r="I1432" s="129">
        <v>1286</v>
      </c>
      <c r="J1432" s="129">
        <v>1157</v>
      </c>
      <c r="K1432" s="129">
        <v>1029</v>
      </c>
      <c r="L1432" s="103" t="s">
        <v>9697</v>
      </c>
      <c r="M1432" s="56" t="s">
        <v>10931</v>
      </c>
      <c r="N1432" s="36" t="s">
        <v>10932</v>
      </c>
    </row>
    <row r="1433" s="8" customFormat="1" ht="126" spans="1:14">
      <c r="A1433" s="93" t="s">
        <v>12274</v>
      </c>
      <c r="B1433" s="128" t="s">
        <v>218</v>
      </c>
      <c r="C1433" s="93" t="s">
        <v>14105</v>
      </c>
      <c r="D1433" s="94" t="s">
        <v>14106</v>
      </c>
      <c r="E1433" s="94" t="s">
        <v>14107</v>
      </c>
      <c r="F1433" s="94" t="s">
        <v>14108</v>
      </c>
      <c r="G1433" s="95" t="s">
        <v>45</v>
      </c>
      <c r="H1433" s="95" t="s">
        <v>46</v>
      </c>
      <c r="I1433" s="101">
        <v>4100</v>
      </c>
      <c r="J1433" s="101">
        <v>3690</v>
      </c>
      <c r="K1433" s="129">
        <v>3280</v>
      </c>
      <c r="L1433" s="103" t="s">
        <v>14109</v>
      </c>
      <c r="M1433" s="56" t="s">
        <v>10931</v>
      </c>
      <c r="N1433" s="36" t="s">
        <v>10932</v>
      </c>
    </row>
    <row r="1434" s="8" customFormat="1" ht="39" spans="1:14">
      <c r="A1434" s="93"/>
      <c r="B1434" s="128" t="s">
        <v>218</v>
      </c>
      <c r="C1434" s="93" t="s">
        <v>14110</v>
      </c>
      <c r="D1434" s="94" t="s">
        <v>14111</v>
      </c>
      <c r="E1434" s="94"/>
      <c r="F1434" s="94"/>
      <c r="G1434" s="95" t="s">
        <v>45</v>
      </c>
      <c r="H1434" s="95" t="s">
        <v>46</v>
      </c>
      <c r="I1434" s="129">
        <v>1230</v>
      </c>
      <c r="J1434" s="129">
        <v>1107</v>
      </c>
      <c r="K1434" s="129">
        <v>984</v>
      </c>
      <c r="L1434" s="103" t="s">
        <v>9697</v>
      </c>
      <c r="M1434" s="56" t="s">
        <v>10931</v>
      </c>
      <c r="N1434" s="36" t="s">
        <v>10932</v>
      </c>
    </row>
    <row r="1435" s="8" customFormat="1" ht="126" spans="1:14">
      <c r="A1435" s="93" t="s">
        <v>12282</v>
      </c>
      <c r="B1435" s="128" t="s">
        <v>218</v>
      </c>
      <c r="C1435" s="93" t="s">
        <v>14112</v>
      </c>
      <c r="D1435" s="94" t="s">
        <v>14113</v>
      </c>
      <c r="E1435" s="94" t="s">
        <v>14114</v>
      </c>
      <c r="F1435" s="94" t="s">
        <v>14108</v>
      </c>
      <c r="G1435" s="95" t="s">
        <v>45</v>
      </c>
      <c r="H1435" s="95" t="s">
        <v>46</v>
      </c>
      <c r="I1435" s="101">
        <v>5600</v>
      </c>
      <c r="J1435" s="101">
        <v>5040</v>
      </c>
      <c r="K1435" s="129">
        <v>4480</v>
      </c>
      <c r="L1435" s="103" t="s">
        <v>14115</v>
      </c>
      <c r="M1435" s="56" t="s">
        <v>10931</v>
      </c>
      <c r="N1435" s="36" t="s">
        <v>10932</v>
      </c>
    </row>
    <row r="1436" s="8" customFormat="1" ht="39" spans="1:14">
      <c r="A1436" s="93"/>
      <c r="B1436" s="128" t="s">
        <v>218</v>
      </c>
      <c r="C1436" s="93" t="s">
        <v>14116</v>
      </c>
      <c r="D1436" s="94" t="s">
        <v>14117</v>
      </c>
      <c r="E1436" s="94"/>
      <c r="F1436" s="94"/>
      <c r="G1436" s="95" t="s">
        <v>45</v>
      </c>
      <c r="H1436" s="95" t="s">
        <v>46</v>
      </c>
      <c r="I1436" s="129">
        <v>1680</v>
      </c>
      <c r="J1436" s="129">
        <v>1512</v>
      </c>
      <c r="K1436" s="129">
        <v>1344</v>
      </c>
      <c r="L1436" s="103" t="s">
        <v>9697</v>
      </c>
      <c r="M1436" s="56" t="s">
        <v>10931</v>
      </c>
      <c r="N1436" s="36" t="s">
        <v>10932</v>
      </c>
    </row>
    <row r="1437" s="8" customFormat="1" ht="98" spans="1:14">
      <c r="A1437" s="93" t="s">
        <v>12289</v>
      </c>
      <c r="B1437" s="128" t="s">
        <v>218</v>
      </c>
      <c r="C1437" s="93" t="s">
        <v>14118</v>
      </c>
      <c r="D1437" s="94" t="s">
        <v>14119</v>
      </c>
      <c r="E1437" s="94" t="s">
        <v>14120</v>
      </c>
      <c r="F1437" s="94" t="s">
        <v>14121</v>
      </c>
      <c r="G1437" s="95" t="s">
        <v>45</v>
      </c>
      <c r="H1437" s="95" t="s">
        <v>46</v>
      </c>
      <c r="I1437" s="101">
        <v>3569</v>
      </c>
      <c r="J1437" s="101">
        <v>3212</v>
      </c>
      <c r="K1437" s="129">
        <v>2855</v>
      </c>
      <c r="L1437" s="103"/>
      <c r="M1437" s="56" t="s">
        <v>10931</v>
      </c>
      <c r="N1437" s="36" t="s">
        <v>10932</v>
      </c>
    </row>
    <row r="1438" s="8" customFormat="1" ht="39" spans="1:14">
      <c r="A1438" s="93"/>
      <c r="B1438" s="128" t="s">
        <v>218</v>
      </c>
      <c r="C1438" s="93" t="s">
        <v>14122</v>
      </c>
      <c r="D1438" s="94" t="s">
        <v>14123</v>
      </c>
      <c r="E1438" s="94"/>
      <c r="F1438" s="94"/>
      <c r="G1438" s="95" t="s">
        <v>45</v>
      </c>
      <c r="H1438" s="95" t="s">
        <v>46</v>
      </c>
      <c r="I1438" s="129">
        <v>1071</v>
      </c>
      <c r="J1438" s="129">
        <v>964</v>
      </c>
      <c r="K1438" s="129">
        <v>857</v>
      </c>
      <c r="L1438" s="103" t="s">
        <v>9697</v>
      </c>
      <c r="M1438" s="56" t="s">
        <v>10931</v>
      </c>
      <c r="N1438" s="36" t="s">
        <v>10932</v>
      </c>
    </row>
    <row r="1439" s="8" customFormat="1" ht="98" spans="1:14">
      <c r="A1439" s="93" t="s">
        <v>12297</v>
      </c>
      <c r="B1439" s="128" t="s">
        <v>218</v>
      </c>
      <c r="C1439" s="93" t="s">
        <v>14124</v>
      </c>
      <c r="D1439" s="94" t="s">
        <v>14125</v>
      </c>
      <c r="E1439" s="94" t="s">
        <v>14126</v>
      </c>
      <c r="F1439" s="94" t="s">
        <v>14121</v>
      </c>
      <c r="G1439" s="95" t="s">
        <v>45</v>
      </c>
      <c r="H1439" s="95" t="s">
        <v>46</v>
      </c>
      <c r="I1439" s="101">
        <v>3569</v>
      </c>
      <c r="J1439" s="101">
        <v>3212</v>
      </c>
      <c r="K1439" s="129">
        <v>2855</v>
      </c>
      <c r="L1439" s="103"/>
      <c r="M1439" s="56" t="s">
        <v>10931</v>
      </c>
      <c r="N1439" s="36" t="s">
        <v>10932</v>
      </c>
    </row>
    <row r="1440" s="8" customFormat="1" ht="39" spans="1:14">
      <c r="A1440" s="93"/>
      <c r="B1440" s="128" t="s">
        <v>218</v>
      </c>
      <c r="C1440" s="93" t="s">
        <v>14127</v>
      </c>
      <c r="D1440" s="94" t="s">
        <v>14128</v>
      </c>
      <c r="E1440" s="94"/>
      <c r="F1440" s="94"/>
      <c r="G1440" s="95" t="s">
        <v>45</v>
      </c>
      <c r="H1440" s="95" t="s">
        <v>46</v>
      </c>
      <c r="I1440" s="129">
        <v>1071</v>
      </c>
      <c r="J1440" s="129">
        <v>964</v>
      </c>
      <c r="K1440" s="129">
        <v>857</v>
      </c>
      <c r="L1440" s="103" t="s">
        <v>9697</v>
      </c>
      <c r="M1440" s="56" t="s">
        <v>10931</v>
      </c>
      <c r="N1440" s="36" t="s">
        <v>10932</v>
      </c>
    </row>
    <row r="1441" s="8" customFormat="1" ht="98" spans="1:14">
      <c r="A1441" s="93" t="s">
        <v>12304</v>
      </c>
      <c r="B1441" s="128" t="s">
        <v>218</v>
      </c>
      <c r="C1441" s="93" t="s">
        <v>14129</v>
      </c>
      <c r="D1441" s="94" t="s">
        <v>14130</v>
      </c>
      <c r="E1441" s="94" t="s">
        <v>14131</v>
      </c>
      <c r="F1441" s="94" t="s">
        <v>14132</v>
      </c>
      <c r="G1441" s="95" t="s">
        <v>45</v>
      </c>
      <c r="H1441" s="95" t="s">
        <v>46</v>
      </c>
      <c r="I1441" s="101">
        <v>794</v>
      </c>
      <c r="J1441" s="101">
        <v>715</v>
      </c>
      <c r="K1441" s="129">
        <v>635</v>
      </c>
      <c r="L1441" s="103"/>
      <c r="M1441" s="56" t="s">
        <v>10931</v>
      </c>
      <c r="N1441" s="36" t="s">
        <v>10932</v>
      </c>
    </row>
    <row r="1442" s="8" customFormat="1" ht="39" spans="1:14">
      <c r="A1442" s="93"/>
      <c r="B1442" s="128" t="s">
        <v>218</v>
      </c>
      <c r="C1442" s="93" t="s">
        <v>14133</v>
      </c>
      <c r="D1442" s="94" t="s">
        <v>14134</v>
      </c>
      <c r="E1442" s="94"/>
      <c r="F1442" s="94"/>
      <c r="G1442" s="95" t="s">
        <v>45</v>
      </c>
      <c r="H1442" s="95" t="s">
        <v>46</v>
      </c>
      <c r="I1442" s="129">
        <v>238</v>
      </c>
      <c r="J1442" s="129">
        <v>215</v>
      </c>
      <c r="K1442" s="129">
        <v>191</v>
      </c>
      <c r="L1442" s="103" t="s">
        <v>9697</v>
      </c>
      <c r="M1442" s="56" t="s">
        <v>10931</v>
      </c>
      <c r="N1442" s="36" t="s">
        <v>10932</v>
      </c>
    </row>
    <row r="1443" s="8" customFormat="1" ht="84" spans="1:14">
      <c r="A1443" s="93" t="s">
        <v>12311</v>
      </c>
      <c r="B1443" s="128" t="s">
        <v>218</v>
      </c>
      <c r="C1443" s="93" t="s">
        <v>14135</v>
      </c>
      <c r="D1443" s="94" t="s">
        <v>14136</v>
      </c>
      <c r="E1443" s="94" t="s">
        <v>14137</v>
      </c>
      <c r="F1443" s="94" t="s">
        <v>14138</v>
      </c>
      <c r="G1443" s="95" t="s">
        <v>45</v>
      </c>
      <c r="H1443" s="95" t="s">
        <v>46</v>
      </c>
      <c r="I1443" s="101">
        <v>396</v>
      </c>
      <c r="J1443" s="101">
        <v>356</v>
      </c>
      <c r="K1443" s="129">
        <v>317</v>
      </c>
      <c r="L1443" s="103"/>
      <c r="M1443" s="56" t="s">
        <v>10931</v>
      </c>
      <c r="N1443" s="36" t="s">
        <v>10932</v>
      </c>
    </row>
    <row r="1444" s="8" customFormat="1" ht="39" spans="1:14">
      <c r="A1444" s="93"/>
      <c r="B1444" s="128" t="s">
        <v>218</v>
      </c>
      <c r="C1444" s="93" t="s">
        <v>14139</v>
      </c>
      <c r="D1444" s="94" t="s">
        <v>14140</v>
      </c>
      <c r="E1444" s="94"/>
      <c r="F1444" s="94"/>
      <c r="G1444" s="95" t="s">
        <v>45</v>
      </c>
      <c r="H1444" s="95" t="s">
        <v>46</v>
      </c>
      <c r="I1444" s="129">
        <v>119</v>
      </c>
      <c r="J1444" s="129">
        <v>107</v>
      </c>
      <c r="K1444" s="129">
        <v>95</v>
      </c>
      <c r="L1444" s="103" t="s">
        <v>9697</v>
      </c>
      <c r="M1444" s="56" t="s">
        <v>10931</v>
      </c>
      <c r="N1444" s="36" t="s">
        <v>10932</v>
      </c>
    </row>
    <row r="1445" s="8" customFormat="1" ht="126" spans="1:14">
      <c r="A1445" s="93" t="s">
        <v>12318</v>
      </c>
      <c r="B1445" s="128" t="s">
        <v>218</v>
      </c>
      <c r="C1445" s="93" t="s">
        <v>14141</v>
      </c>
      <c r="D1445" s="94" t="s">
        <v>14142</v>
      </c>
      <c r="E1445" s="94" t="s">
        <v>14143</v>
      </c>
      <c r="F1445" s="94" t="s">
        <v>14144</v>
      </c>
      <c r="G1445" s="95" t="s">
        <v>76</v>
      </c>
      <c r="H1445" s="95" t="s">
        <v>46</v>
      </c>
      <c r="I1445" s="101">
        <v>2543</v>
      </c>
      <c r="J1445" s="101">
        <v>2289</v>
      </c>
      <c r="K1445" s="129">
        <v>2034</v>
      </c>
      <c r="L1445" s="103"/>
      <c r="M1445" s="56" t="s">
        <v>10931</v>
      </c>
      <c r="N1445" s="36" t="s">
        <v>10932</v>
      </c>
    </row>
    <row r="1446" s="8" customFormat="1" ht="39" spans="1:14">
      <c r="A1446" s="93"/>
      <c r="B1446" s="128" t="s">
        <v>218</v>
      </c>
      <c r="C1446" s="93" t="s">
        <v>14145</v>
      </c>
      <c r="D1446" s="94" t="s">
        <v>14146</v>
      </c>
      <c r="E1446" s="94"/>
      <c r="F1446" s="94"/>
      <c r="G1446" s="95" t="s">
        <v>76</v>
      </c>
      <c r="H1446" s="95" t="s">
        <v>46</v>
      </c>
      <c r="I1446" s="129">
        <v>763</v>
      </c>
      <c r="J1446" s="129">
        <v>687</v>
      </c>
      <c r="K1446" s="129">
        <v>610</v>
      </c>
      <c r="L1446" s="103" t="s">
        <v>9697</v>
      </c>
      <c r="M1446" s="56" t="s">
        <v>10931</v>
      </c>
      <c r="N1446" s="36" t="s">
        <v>10932</v>
      </c>
    </row>
    <row r="1447" s="8" customFormat="1" ht="42" spans="1:14">
      <c r="A1447" s="93"/>
      <c r="B1447" s="128" t="s">
        <v>218</v>
      </c>
      <c r="C1447" s="93" t="s">
        <v>14147</v>
      </c>
      <c r="D1447" s="94" t="s">
        <v>14148</v>
      </c>
      <c r="E1447" s="94"/>
      <c r="F1447" s="94"/>
      <c r="G1447" s="95" t="s">
        <v>76</v>
      </c>
      <c r="H1447" s="95" t="s">
        <v>46</v>
      </c>
      <c r="I1447" s="101">
        <v>2157</v>
      </c>
      <c r="J1447" s="101">
        <v>1941</v>
      </c>
      <c r="K1447" s="129">
        <v>1726</v>
      </c>
      <c r="L1447" s="103"/>
      <c r="M1447" s="56" t="s">
        <v>10931</v>
      </c>
      <c r="N1447" s="36" t="s">
        <v>10932</v>
      </c>
    </row>
    <row r="1448" s="8" customFormat="1" ht="42" spans="1:14">
      <c r="A1448" s="93"/>
      <c r="B1448" s="128" t="s">
        <v>218</v>
      </c>
      <c r="C1448" s="93" t="s">
        <v>14149</v>
      </c>
      <c r="D1448" s="94" t="s">
        <v>14150</v>
      </c>
      <c r="E1448" s="94"/>
      <c r="F1448" s="94"/>
      <c r="G1448" s="95" t="s">
        <v>76</v>
      </c>
      <c r="H1448" s="95" t="s">
        <v>46</v>
      </c>
      <c r="I1448" s="101">
        <v>2543</v>
      </c>
      <c r="J1448" s="101">
        <v>2289</v>
      </c>
      <c r="K1448" s="129">
        <v>2034</v>
      </c>
      <c r="L1448" s="103"/>
      <c r="M1448" s="56" t="s">
        <v>10931</v>
      </c>
      <c r="N1448" s="36" t="s">
        <v>10932</v>
      </c>
    </row>
    <row r="1449" s="8" customFormat="1" ht="42" spans="1:14">
      <c r="A1449" s="93"/>
      <c r="B1449" s="128" t="s">
        <v>218</v>
      </c>
      <c r="C1449" s="93" t="s">
        <v>14151</v>
      </c>
      <c r="D1449" s="94" t="s">
        <v>14152</v>
      </c>
      <c r="E1449" s="94"/>
      <c r="F1449" s="94"/>
      <c r="G1449" s="95" t="s">
        <v>76</v>
      </c>
      <c r="H1449" s="95" t="s">
        <v>46</v>
      </c>
      <c r="I1449" s="101">
        <v>2543</v>
      </c>
      <c r="J1449" s="101">
        <v>2289</v>
      </c>
      <c r="K1449" s="129">
        <v>2034</v>
      </c>
      <c r="L1449" s="103"/>
      <c r="M1449" s="56" t="s">
        <v>10931</v>
      </c>
      <c r="N1449" s="36" t="s">
        <v>10932</v>
      </c>
    </row>
    <row r="1450" s="8" customFormat="1" ht="98" spans="1:14">
      <c r="A1450" s="93" t="s">
        <v>12325</v>
      </c>
      <c r="B1450" s="128" t="s">
        <v>218</v>
      </c>
      <c r="C1450" s="93" t="s">
        <v>14153</v>
      </c>
      <c r="D1450" s="94" t="s">
        <v>14154</v>
      </c>
      <c r="E1450" s="94" t="s">
        <v>14155</v>
      </c>
      <c r="F1450" s="94" t="s">
        <v>14156</v>
      </c>
      <c r="G1450" s="95" t="s">
        <v>76</v>
      </c>
      <c r="H1450" s="95" t="s">
        <v>46</v>
      </c>
      <c r="I1450" s="101">
        <v>1620</v>
      </c>
      <c r="J1450" s="101">
        <v>1458</v>
      </c>
      <c r="K1450" s="129">
        <v>1296</v>
      </c>
      <c r="L1450" s="103"/>
      <c r="M1450" s="56" t="s">
        <v>10931</v>
      </c>
      <c r="N1450" s="36" t="s">
        <v>10932</v>
      </c>
    </row>
    <row r="1451" s="8" customFormat="1" ht="39" spans="1:14">
      <c r="A1451" s="93"/>
      <c r="B1451" s="128" t="s">
        <v>218</v>
      </c>
      <c r="C1451" s="93" t="s">
        <v>14157</v>
      </c>
      <c r="D1451" s="94" t="s">
        <v>14158</v>
      </c>
      <c r="E1451" s="94"/>
      <c r="F1451" s="94"/>
      <c r="G1451" s="95" t="s">
        <v>76</v>
      </c>
      <c r="H1451" s="95" t="s">
        <v>46</v>
      </c>
      <c r="I1451" s="129">
        <v>486</v>
      </c>
      <c r="J1451" s="129">
        <v>437</v>
      </c>
      <c r="K1451" s="129">
        <v>389</v>
      </c>
      <c r="L1451" s="103" t="s">
        <v>9697</v>
      </c>
      <c r="M1451" s="56" t="s">
        <v>10931</v>
      </c>
      <c r="N1451" s="36" t="s">
        <v>10932</v>
      </c>
    </row>
    <row r="1452" s="8" customFormat="1" ht="56" spans="1:14">
      <c r="A1452" s="93"/>
      <c r="B1452" s="128" t="s">
        <v>218</v>
      </c>
      <c r="C1452" s="93" t="s">
        <v>14159</v>
      </c>
      <c r="D1452" s="94" t="s">
        <v>14160</v>
      </c>
      <c r="E1452" s="94"/>
      <c r="F1452" s="94"/>
      <c r="G1452" s="95" t="s">
        <v>76</v>
      </c>
      <c r="H1452" s="95" t="s">
        <v>46</v>
      </c>
      <c r="I1452" s="101">
        <v>1620</v>
      </c>
      <c r="J1452" s="101">
        <v>1458</v>
      </c>
      <c r="K1452" s="129">
        <v>1296</v>
      </c>
      <c r="L1452" s="103"/>
      <c r="M1452" s="56" t="s">
        <v>10931</v>
      </c>
      <c r="N1452" s="36" t="s">
        <v>10932</v>
      </c>
    </row>
    <row r="1453" s="8" customFormat="1" ht="56" spans="1:14">
      <c r="A1453" s="93"/>
      <c r="B1453" s="128" t="s">
        <v>218</v>
      </c>
      <c r="C1453" s="93" t="s">
        <v>14161</v>
      </c>
      <c r="D1453" s="94" t="s">
        <v>14162</v>
      </c>
      <c r="E1453" s="94"/>
      <c r="F1453" s="94"/>
      <c r="G1453" s="95" t="s">
        <v>76</v>
      </c>
      <c r="H1453" s="95" t="s">
        <v>46</v>
      </c>
      <c r="I1453" s="101">
        <v>1620</v>
      </c>
      <c r="J1453" s="101">
        <v>1458</v>
      </c>
      <c r="K1453" s="129">
        <v>1296</v>
      </c>
      <c r="L1453" s="103"/>
      <c r="M1453" s="56" t="s">
        <v>10931</v>
      </c>
      <c r="N1453" s="36" t="s">
        <v>10932</v>
      </c>
    </row>
    <row r="1454" s="8" customFormat="1" ht="126" spans="1:14">
      <c r="A1454" s="93" t="s">
        <v>12331</v>
      </c>
      <c r="B1454" s="128" t="s">
        <v>218</v>
      </c>
      <c r="C1454" s="93" t="s">
        <v>14163</v>
      </c>
      <c r="D1454" s="94" t="s">
        <v>14164</v>
      </c>
      <c r="E1454" s="94" t="s">
        <v>14165</v>
      </c>
      <c r="F1454" s="94" t="s">
        <v>14166</v>
      </c>
      <c r="G1454" s="95" t="s">
        <v>76</v>
      </c>
      <c r="H1454" s="95" t="s">
        <v>46</v>
      </c>
      <c r="I1454" s="101">
        <v>1620</v>
      </c>
      <c r="J1454" s="101">
        <v>1458</v>
      </c>
      <c r="K1454" s="129">
        <v>1296</v>
      </c>
      <c r="L1454" s="103" t="s">
        <v>14167</v>
      </c>
      <c r="M1454" s="56" t="s">
        <v>10931</v>
      </c>
      <c r="N1454" s="36" t="s">
        <v>10932</v>
      </c>
    </row>
    <row r="1455" s="8" customFormat="1" ht="39" spans="1:14">
      <c r="A1455" s="93"/>
      <c r="B1455" s="128" t="s">
        <v>218</v>
      </c>
      <c r="C1455" s="93" t="s">
        <v>14168</v>
      </c>
      <c r="D1455" s="94" t="s">
        <v>14169</v>
      </c>
      <c r="E1455" s="94"/>
      <c r="F1455" s="94"/>
      <c r="G1455" s="95" t="s">
        <v>76</v>
      </c>
      <c r="H1455" s="95" t="s">
        <v>46</v>
      </c>
      <c r="I1455" s="129">
        <v>486</v>
      </c>
      <c r="J1455" s="129">
        <v>437</v>
      </c>
      <c r="K1455" s="129">
        <v>389</v>
      </c>
      <c r="L1455" s="103" t="s">
        <v>9697</v>
      </c>
      <c r="M1455" s="56" t="s">
        <v>10931</v>
      </c>
      <c r="N1455" s="36" t="s">
        <v>10932</v>
      </c>
    </row>
    <row r="1456" s="8" customFormat="1" ht="42" spans="1:14">
      <c r="A1456" s="93"/>
      <c r="B1456" s="128" t="s">
        <v>218</v>
      </c>
      <c r="C1456" s="93" t="s">
        <v>14170</v>
      </c>
      <c r="D1456" s="94" t="s">
        <v>14171</v>
      </c>
      <c r="E1456" s="94"/>
      <c r="F1456" s="94"/>
      <c r="G1456" s="95" t="s">
        <v>76</v>
      </c>
      <c r="H1456" s="95" t="s">
        <v>46</v>
      </c>
      <c r="I1456" s="101">
        <v>1620</v>
      </c>
      <c r="J1456" s="101">
        <v>1458</v>
      </c>
      <c r="K1456" s="129">
        <v>1296</v>
      </c>
      <c r="L1456" s="103"/>
      <c r="M1456" s="56" t="s">
        <v>10931</v>
      </c>
      <c r="N1456" s="36" t="s">
        <v>10932</v>
      </c>
    </row>
    <row r="1457" s="8" customFormat="1" ht="42" spans="1:14">
      <c r="A1457" s="93"/>
      <c r="B1457" s="128" t="s">
        <v>218</v>
      </c>
      <c r="C1457" s="93" t="s">
        <v>14172</v>
      </c>
      <c r="D1457" s="94" t="s">
        <v>14173</v>
      </c>
      <c r="E1457" s="94"/>
      <c r="F1457" s="94"/>
      <c r="G1457" s="95" t="s">
        <v>76</v>
      </c>
      <c r="H1457" s="95" t="s">
        <v>46</v>
      </c>
      <c r="I1457" s="101">
        <v>1620</v>
      </c>
      <c r="J1457" s="101">
        <v>1458</v>
      </c>
      <c r="K1457" s="129">
        <v>1296</v>
      </c>
      <c r="L1457" s="103"/>
      <c r="M1457" s="56" t="s">
        <v>10931</v>
      </c>
      <c r="N1457" s="36" t="s">
        <v>10932</v>
      </c>
    </row>
    <row r="1458" s="8" customFormat="1" ht="98" spans="1:14">
      <c r="A1458" s="93" t="s">
        <v>12338</v>
      </c>
      <c r="B1458" s="128" t="s">
        <v>218</v>
      </c>
      <c r="C1458" s="93" t="s">
        <v>14174</v>
      </c>
      <c r="D1458" s="94" t="s">
        <v>14175</v>
      </c>
      <c r="E1458" s="94" t="s">
        <v>14176</v>
      </c>
      <c r="F1458" s="94" t="s">
        <v>14177</v>
      </c>
      <c r="G1458" s="95" t="s">
        <v>76</v>
      </c>
      <c r="H1458" s="95" t="s">
        <v>46</v>
      </c>
      <c r="I1458" s="101">
        <v>180</v>
      </c>
      <c r="J1458" s="101">
        <v>162</v>
      </c>
      <c r="K1458" s="129">
        <v>144</v>
      </c>
      <c r="L1458" s="103"/>
      <c r="M1458" s="56" t="s">
        <v>10931</v>
      </c>
      <c r="N1458" s="36" t="s">
        <v>10932</v>
      </c>
    </row>
    <row r="1459" s="8" customFormat="1" ht="39" spans="1:14">
      <c r="A1459" s="93"/>
      <c r="B1459" s="128" t="s">
        <v>218</v>
      </c>
      <c r="C1459" s="93" t="s">
        <v>14178</v>
      </c>
      <c r="D1459" s="94" t="s">
        <v>14179</v>
      </c>
      <c r="E1459" s="94"/>
      <c r="F1459" s="94"/>
      <c r="G1459" s="95" t="s">
        <v>76</v>
      </c>
      <c r="H1459" s="95" t="s">
        <v>46</v>
      </c>
      <c r="I1459" s="129">
        <v>54</v>
      </c>
      <c r="J1459" s="129">
        <v>49</v>
      </c>
      <c r="K1459" s="129">
        <v>43</v>
      </c>
      <c r="L1459" s="103" t="s">
        <v>9697</v>
      </c>
      <c r="M1459" s="56" t="s">
        <v>10931</v>
      </c>
      <c r="N1459" s="36" t="s">
        <v>10932</v>
      </c>
    </row>
    <row r="1460" s="8" customFormat="1" ht="42" spans="1:14">
      <c r="A1460" s="93"/>
      <c r="B1460" s="128" t="s">
        <v>218</v>
      </c>
      <c r="C1460" s="93" t="s">
        <v>14180</v>
      </c>
      <c r="D1460" s="94" t="s">
        <v>14181</v>
      </c>
      <c r="E1460" s="94"/>
      <c r="F1460" s="94"/>
      <c r="G1460" s="95" t="s">
        <v>76</v>
      </c>
      <c r="H1460" s="95" t="s">
        <v>46</v>
      </c>
      <c r="I1460" s="101">
        <v>180</v>
      </c>
      <c r="J1460" s="101">
        <v>162</v>
      </c>
      <c r="K1460" s="129">
        <v>144</v>
      </c>
      <c r="L1460" s="103"/>
      <c r="M1460" s="56" t="s">
        <v>10931</v>
      </c>
      <c r="N1460" s="36" t="s">
        <v>10932</v>
      </c>
    </row>
    <row r="1461" s="8" customFormat="1" ht="42" spans="1:14">
      <c r="A1461" s="93"/>
      <c r="B1461" s="128" t="s">
        <v>218</v>
      </c>
      <c r="C1461" s="93" t="s">
        <v>14182</v>
      </c>
      <c r="D1461" s="94" t="s">
        <v>14183</v>
      </c>
      <c r="E1461" s="94"/>
      <c r="F1461" s="94"/>
      <c r="G1461" s="95" t="s">
        <v>76</v>
      </c>
      <c r="H1461" s="95" t="s">
        <v>46</v>
      </c>
      <c r="I1461" s="101">
        <v>180</v>
      </c>
      <c r="J1461" s="101">
        <v>162</v>
      </c>
      <c r="K1461" s="129">
        <v>144</v>
      </c>
      <c r="L1461" s="103"/>
      <c r="M1461" s="56" t="s">
        <v>10931</v>
      </c>
      <c r="N1461" s="36" t="s">
        <v>10932</v>
      </c>
    </row>
    <row r="1462" s="8" customFormat="1" ht="112" spans="1:14">
      <c r="A1462" s="93" t="s">
        <v>5544</v>
      </c>
      <c r="B1462" s="128" t="s">
        <v>218</v>
      </c>
      <c r="C1462" s="93" t="s">
        <v>14184</v>
      </c>
      <c r="D1462" s="94" t="s">
        <v>14185</v>
      </c>
      <c r="E1462" s="94" t="s">
        <v>14186</v>
      </c>
      <c r="F1462" s="94" t="s">
        <v>14187</v>
      </c>
      <c r="G1462" s="95" t="s">
        <v>76</v>
      </c>
      <c r="H1462" s="95" t="s">
        <v>46</v>
      </c>
      <c r="I1462" s="101">
        <v>580</v>
      </c>
      <c r="J1462" s="101">
        <v>522</v>
      </c>
      <c r="K1462" s="129">
        <v>464</v>
      </c>
      <c r="L1462" s="103"/>
      <c r="M1462" s="56" t="s">
        <v>10931</v>
      </c>
      <c r="N1462" s="36" t="s">
        <v>10932</v>
      </c>
    </row>
    <row r="1463" s="8" customFormat="1" ht="39" spans="1:14">
      <c r="A1463" s="93"/>
      <c r="B1463" s="128" t="s">
        <v>218</v>
      </c>
      <c r="C1463" s="93" t="s">
        <v>14188</v>
      </c>
      <c r="D1463" s="94" t="s">
        <v>14189</v>
      </c>
      <c r="E1463" s="94"/>
      <c r="F1463" s="94"/>
      <c r="G1463" s="95" t="s">
        <v>76</v>
      </c>
      <c r="H1463" s="95" t="s">
        <v>46</v>
      </c>
      <c r="I1463" s="129">
        <v>174</v>
      </c>
      <c r="J1463" s="129">
        <v>157</v>
      </c>
      <c r="K1463" s="129">
        <v>139</v>
      </c>
      <c r="L1463" s="103" t="s">
        <v>9697</v>
      </c>
      <c r="M1463" s="56" t="s">
        <v>10931</v>
      </c>
      <c r="N1463" s="36" t="s">
        <v>10932</v>
      </c>
    </row>
    <row r="1464" s="8" customFormat="1" ht="98" spans="1:14">
      <c r="A1464" s="93" t="s">
        <v>12351</v>
      </c>
      <c r="B1464" s="128" t="s">
        <v>218</v>
      </c>
      <c r="C1464" s="93" t="s">
        <v>14190</v>
      </c>
      <c r="D1464" s="94" t="s">
        <v>14191</v>
      </c>
      <c r="E1464" s="94" t="s">
        <v>14192</v>
      </c>
      <c r="F1464" s="94" t="s">
        <v>14193</v>
      </c>
      <c r="G1464" s="95" t="s">
        <v>29</v>
      </c>
      <c r="H1464" s="95" t="s">
        <v>46</v>
      </c>
      <c r="I1464" s="101">
        <v>50</v>
      </c>
      <c r="J1464" s="101">
        <v>45</v>
      </c>
      <c r="K1464" s="129">
        <v>40</v>
      </c>
      <c r="L1464" s="103" t="s">
        <v>14194</v>
      </c>
      <c r="M1464" s="56" t="s">
        <v>10931</v>
      </c>
      <c r="N1464" s="36" t="s">
        <v>10932</v>
      </c>
    </row>
    <row r="1465" s="8" customFormat="1" ht="39" spans="1:14">
      <c r="A1465" s="93"/>
      <c r="B1465" s="128" t="s">
        <v>218</v>
      </c>
      <c r="C1465" s="93" t="s">
        <v>14195</v>
      </c>
      <c r="D1465" s="94" t="s">
        <v>14196</v>
      </c>
      <c r="E1465" s="94"/>
      <c r="F1465" s="94"/>
      <c r="G1465" s="95" t="s">
        <v>29</v>
      </c>
      <c r="H1465" s="95" t="s">
        <v>46</v>
      </c>
      <c r="I1465" s="129">
        <v>15</v>
      </c>
      <c r="J1465" s="129">
        <v>14</v>
      </c>
      <c r="K1465" s="129">
        <v>12</v>
      </c>
      <c r="L1465" s="103" t="s">
        <v>9697</v>
      </c>
      <c r="M1465" s="56" t="s">
        <v>10931</v>
      </c>
      <c r="N1465" s="36" t="s">
        <v>10932</v>
      </c>
    </row>
    <row r="1466" s="8" customFormat="1" ht="112" spans="1:14">
      <c r="A1466" s="93" t="s">
        <v>12358</v>
      </c>
      <c r="B1466" s="128" t="s">
        <v>218</v>
      </c>
      <c r="C1466" s="93" t="s">
        <v>14197</v>
      </c>
      <c r="D1466" s="94" t="s">
        <v>14198</v>
      </c>
      <c r="E1466" s="94" t="s">
        <v>14199</v>
      </c>
      <c r="F1466" s="94" t="s">
        <v>14200</v>
      </c>
      <c r="G1466" s="95" t="s">
        <v>45</v>
      </c>
      <c r="H1466" s="95" t="s">
        <v>214</v>
      </c>
      <c r="I1466" s="101">
        <v>800</v>
      </c>
      <c r="J1466" s="101">
        <v>720</v>
      </c>
      <c r="K1466" s="129">
        <v>640</v>
      </c>
      <c r="L1466" s="103" t="s">
        <v>14201</v>
      </c>
      <c r="M1466" s="56" t="s">
        <v>10931</v>
      </c>
      <c r="N1466" s="36" t="s">
        <v>10932</v>
      </c>
    </row>
    <row r="1467" s="8" customFormat="1" ht="39" spans="1:14">
      <c r="A1467" s="93"/>
      <c r="B1467" s="128" t="s">
        <v>218</v>
      </c>
      <c r="C1467" s="93" t="s">
        <v>14202</v>
      </c>
      <c r="D1467" s="94" t="s">
        <v>14203</v>
      </c>
      <c r="E1467" s="94"/>
      <c r="F1467" s="94"/>
      <c r="G1467" s="95" t="s">
        <v>45</v>
      </c>
      <c r="H1467" s="95" t="s">
        <v>214</v>
      </c>
      <c r="I1467" s="129">
        <v>240</v>
      </c>
      <c r="J1467" s="129">
        <v>216</v>
      </c>
      <c r="K1467" s="129">
        <v>192</v>
      </c>
      <c r="L1467" s="103" t="s">
        <v>9697</v>
      </c>
      <c r="M1467" s="56" t="s">
        <v>10931</v>
      </c>
      <c r="N1467" s="36" t="s">
        <v>10932</v>
      </c>
    </row>
    <row r="1468" s="8" customFormat="1" ht="42" spans="1:14">
      <c r="A1468" s="93"/>
      <c r="B1468" s="128" t="s">
        <v>218</v>
      </c>
      <c r="C1468" s="93" t="s">
        <v>14204</v>
      </c>
      <c r="D1468" s="94" t="s">
        <v>14205</v>
      </c>
      <c r="E1468" s="94"/>
      <c r="F1468" s="94"/>
      <c r="G1468" s="95" t="s">
        <v>45</v>
      </c>
      <c r="H1468" s="95" t="s">
        <v>214</v>
      </c>
      <c r="I1468" s="101">
        <v>160</v>
      </c>
      <c r="J1468" s="101">
        <v>144</v>
      </c>
      <c r="K1468" s="129">
        <v>128</v>
      </c>
      <c r="L1468" s="103"/>
      <c r="M1468" s="56" t="s">
        <v>10931</v>
      </c>
      <c r="N1468" s="36" t="s">
        <v>10932</v>
      </c>
    </row>
    <row r="1469" s="8" customFormat="1" ht="84" spans="1:14">
      <c r="A1469" s="93" t="s">
        <v>12365</v>
      </c>
      <c r="B1469" s="128" t="s">
        <v>218</v>
      </c>
      <c r="C1469" s="93" t="s">
        <v>14206</v>
      </c>
      <c r="D1469" s="94" t="s">
        <v>14207</v>
      </c>
      <c r="E1469" s="94" t="s">
        <v>14208</v>
      </c>
      <c r="F1469" s="94" t="s">
        <v>14209</v>
      </c>
      <c r="G1469" s="95" t="s">
        <v>29</v>
      </c>
      <c r="H1469" s="95" t="s">
        <v>46</v>
      </c>
      <c r="I1469" s="101">
        <v>1000</v>
      </c>
      <c r="J1469" s="101">
        <v>900</v>
      </c>
      <c r="K1469" s="129">
        <v>800</v>
      </c>
      <c r="L1469" s="103" t="s">
        <v>14210</v>
      </c>
      <c r="M1469" s="56" t="s">
        <v>10931</v>
      </c>
      <c r="N1469" s="36" t="s">
        <v>10932</v>
      </c>
    </row>
    <row r="1470" s="8" customFormat="1" ht="39" spans="1:14">
      <c r="A1470" s="93"/>
      <c r="B1470" s="128" t="s">
        <v>218</v>
      </c>
      <c r="C1470" s="93" t="s">
        <v>14211</v>
      </c>
      <c r="D1470" s="94" t="s">
        <v>14212</v>
      </c>
      <c r="E1470" s="94"/>
      <c r="F1470" s="94"/>
      <c r="G1470" s="95" t="s">
        <v>29</v>
      </c>
      <c r="H1470" s="95" t="s">
        <v>46</v>
      </c>
      <c r="I1470" s="129">
        <v>300</v>
      </c>
      <c r="J1470" s="129">
        <v>270</v>
      </c>
      <c r="K1470" s="129">
        <v>240</v>
      </c>
      <c r="L1470" s="103" t="s">
        <v>9697</v>
      </c>
      <c r="M1470" s="56" t="s">
        <v>10931</v>
      </c>
      <c r="N1470" s="36" t="s">
        <v>10932</v>
      </c>
    </row>
    <row r="1471" s="8" customFormat="1" ht="84" spans="1:14">
      <c r="A1471" s="93" t="s">
        <v>12372</v>
      </c>
      <c r="B1471" s="128" t="s">
        <v>218</v>
      </c>
      <c r="C1471" s="93" t="s">
        <v>14213</v>
      </c>
      <c r="D1471" s="94" t="s">
        <v>14214</v>
      </c>
      <c r="E1471" s="94" t="s">
        <v>14215</v>
      </c>
      <c r="F1471" s="94" t="s">
        <v>14216</v>
      </c>
      <c r="G1471" s="95" t="s">
        <v>45</v>
      </c>
      <c r="H1471" s="95" t="s">
        <v>46</v>
      </c>
      <c r="I1471" s="101">
        <v>9750</v>
      </c>
      <c r="J1471" s="101">
        <v>8775</v>
      </c>
      <c r="K1471" s="129">
        <v>7800</v>
      </c>
      <c r="L1471" s="103"/>
      <c r="M1471" s="56" t="s">
        <v>10931</v>
      </c>
      <c r="N1471" s="36" t="s">
        <v>10932</v>
      </c>
    </row>
    <row r="1472" s="8" customFormat="1" ht="39" spans="1:14">
      <c r="A1472" s="93"/>
      <c r="B1472" s="128" t="s">
        <v>218</v>
      </c>
      <c r="C1472" s="93" t="s">
        <v>14217</v>
      </c>
      <c r="D1472" s="94" t="s">
        <v>14218</v>
      </c>
      <c r="E1472" s="94"/>
      <c r="F1472" s="94"/>
      <c r="G1472" s="95" t="s">
        <v>45</v>
      </c>
      <c r="H1472" s="95" t="s">
        <v>46</v>
      </c>
      <c r="I1472" s="129">
        <v>2925</v>
      </c>
      <c r="J1472" s="129">
        <v>2633</v>
      </c>
      <c r="K1472" s="129">
        <v>2340</v>
      </c>
      <c r="L1472" s="103" t="s">
        <v>9697</v>
      </c>
      <c r="M1472" s="56" t="s">
        <v>10931</v>
      </c>
      <c r="N1472" s="36" t="s">
        <v>10932</v>
      </c>
    </row>
    <row r="1473" s="8" customFormat="1" ht="39" spans="1:14">
      <c r="A1473" s="93"/>
      <c r="B1473" s="128" t="s">
        <v>218</v>
      </c>
      <c r="C1473" s="93" t="s">
        <v>14219</v>
      </c>
      <c r="D1473" s="94" t="s">
        <v>14220</v>
      </c>
      <c r="E1473" s="94"/>
      <c r="F1473" s="94"/>
      <c r="G1473" s="95" t="s">
        <v>45</v>
      </c>
      <c r="H1473" s="95" t="s">
        <v>46</v>
      </c>
      <c r="I1473" s="101">
        <v>2000</v>
      </c>
      <c r="J1473" s="101">
        <v>1800</v>
      </c>
      <c r="K1473" s="129">
        <v>1600</v>
      </c>
      <c r="L1473" s="103"/>
      <c r="M1473" s="56" t="s">
        <v>10931</v>
      </c>
      <c r="N1473" s="36" t="s">
        <v>10932</v>
      </c>
    </row>
    <row r="1474" s="8" customFormat="1" ht="39" spans="1:14">
      <c r="A1474" s="93"/>
      <c r="B1474" s="128" t="s">
        <v>218</v>
      </c>
      <c r="C1474" s="93" t="s">
        <v>14221</v>
      </c>
      <c r="D1474" s="94" t="s">
        <v>14222</v>
      </c>
      <c r="E1474" s="94"/>
      <c r="F1474" s="94"/>
      <c r="G1474" s="95" t="s">
        <v>45</v>
      </c>
      <c r="H1474" s="95" t="s">
        <v>46</v>
      </c>
      <c r="I1474" s="101">
        <v>1950</v>
      </c>
      <c r="J1474" s="101">
        <v>1755</v>
      </c>
      <c r="K1474" s="129">
        <v>1560</v>
      </c>
      <c r="L1474" s="103"/>
      <c r="M1474" s="56" t="s">
        <v>10931</v>
      </c>
      <c r="N1474" s="36" t="s">
        <v>10932</v>
      </c>
    </row>
    <row r="1475" s="8" customFormat="1" ht="42" spans="1:14">
      <c r="A1475" s="93"/>
      <c r="B1475" s="128" t="s">
        <v>218</v>
      </c>
      <c r="C1475" s="93" t="s">
        <v>14223</v>
      </c>
      <c r="D1475" s="94" t="s">
        <v>14224</v>
      </c>
      <c r="E1475" s="94"/>
      <c r="F1475" s="94"/>
      <c r="G1475" s="95" t="s">
        <v>45</v>
      </c>
      <c r="H1475" s="95" t="s">
        <v>46</v>
      </c>
      <c r="I1475" s="101">
        <v>1950</v>
      </c>
      <c r="J1475" s="101">
        <v>1755</v>
      </c>
      <c r="K1475" s="129">
        <v>1560</v>
      </c>
      <c r="L1475" s="103"/>
      <c r="M1475" s="56" t="s">
        <v>10931</v>
      </c>
      <c r="N1475" s="36" t="s">
        <v>10932</v>
      </c>
    </row>
    <row r="1476" s="8" customFormat="1" ht="42" spans="1:14">
      <c r="A1476" s="93"/>
      <c r="B1476" s="128" t="s">
        <v>218</v>
      </c>
      <c r="C1476" s="93" t="s">
        <v>14225</v>
      </c>
      <c r="D1476" s="94" t="s">
        <v>14226</v>
      </c>
      <c r="E1476" s="94"/>
      <c r="F1476" s="94"/>
      <c r="G1476" s="95" t="s">
        <v>45</v>
      </c>
      <c r="H1476" s="95" t="s">
        <v>46</v>
      </c>
      <c r="I1476" s="101">
        <v>2925</v>
      </c>
      <c r="J1476" s="101">
        <v>2633</v>
      </c>
      <c r="K1476" s="129">
        <v>2340</v>
      </c>
      <c r="L1476" s="103"/>
      <c r="M1476" s="56" t="s">
        <v>10931</v>
      </c>
      <c r="N1476" s="36" t="s">
        <v>10932</v>
      </c>
    </row>
    <row r="1477" s="8" customFormat="1" ht="84" spans="1:14">
      <c r="A1477" s="93" t="s">
        <v>12379</v>
      </c>
      <c r="B1477" s="128" t="s">
        <v>218</v>
      </c>
      <c r="C1477" s="93" t="s">
        <v>14227</v>
      </c>
      <c r="D1477" s="94" t="s">
        <v>14228</v>
      </c>
      <c r="E1477" s="94" t="s">
        <v>14229</v>
      </c>
      <c r="F1477" s="94" t="s">
        <v>14216</v>
      </c>
      <c r="G1477" s="95" t="s">
        <v>76</v>
      </c>
      <c r="H1477" s="95" t="s">
        <v>46</v>
      </c>
      <c r="I1477" s="101">
        <v>5250</v>
      </c>
      <c r="J1477" s="101">
        <v>4725</v>
      </c>
      <c r="K1477" s="129">
        <v>4200</v>
      </c>
      <c r="L1477" s="103"/>
      <c r="M1477" s="56" t="s">
        <v>10931</v>
      </c>
      <c r="N1477" s="36" t="s">
        <v>10932</v>
      </c>
    </row>
    <row r="1478" s="8" customFormat="1" ht="39" spans="1:14">
      <c r="A1478" s="93"/>
      <c r="B1478" s="128" t="s">
        <v>218</v>
      </c>
      <c r="C1478" s="93" t="s">
        <v>14230</v>
      </c>
      <c r="D1478" s="94" t="s">
        <v>14231</v>
      </c>
      <c r="E1478" s="94"/>
      <c r="F1478" s="94"/>
      <c r="G1478" s="95" t="s">
        <v>76</v>
      </c>
      <c r="H1478" s="95" t="s">
        <v>46</v>
      </c>
      <c r="I1478" s="129">
        <v>1575</v>
      </c>
      <c r="J1478" s="129">
        <v>1418</v>
      </c>
      <c r="K1478" s="129">
        <v>1260</v>
      </c>
      <c r="L1478" s="103" t="s">
        <v>9697</v>
      </c>
      <c r="M1478" s="56" t="s">
        <v>10931</v>
      </c>
      <c r="N1478" s="36" t="s">
        <v>10932</v>
      </c>
    </row>
    <row r="1479" s="8" customFormat="1" ht="84" spans="1:14">
      <c r="A1479" s="93" t="s">
        <v>12386</v>
      </c>
      <c r="B1479" s="128" t="s">
        <v>218</v>
      </c>
      <c r="C1479" s="93" t="s">
        <v>14232</v>
      </c>
      <c r="D1479" s="94" t="s">
        <v>14233</v>
      </c>
      <c r="E1479" s="94" t="s">
        <v>14234</v>
      </c>
      <c r="F1479" s="94" t="s">
        <v>14235</v>
      </c>
      <c r="G1479" s="95" t="s">
        <v>76</v>
      </c>
      <c r="H1479" s="95" t="s">
        <v>46</v>
      </c>
      <c r="I1479" s="101">
        <v>6629</v>
      </c>
      <c r="J1479" s="101">
        <v>5966</v>
      </c>
      <c r="K1479" s="129">
        <v>5303</v>
      </c>
      <c r="L1479" s="103" t="s">
        <v>14236</v>
      </c>
      <c r="M1479" s="56" t="s">
        <v>10931</v>
      </c>
      <c r="N1479" s="36" t="s">
        <v>10932</v>
      </c>
    </row>
    <row r="1480" s="8" customFormat="1" ht="39" spans="1:14">
      <c r="A1480" s="93"/>
      <c r="B1480" s="128" t="s">
        <v>218</v>
      </c>
      <c r="C1480" s="93" t="s">
        <v>14237</v>
      </c>
      <c r="D1480" s="94" t="s">
        <v>14238</v>
      </c>
      <c r="E1480" s="94"/>
      <c r="F1480" s="94"/>
      <c r="G1480" s="95" t="s">
        <v>76</v>
      </c>
      <c r="H1480" s="95" t="s">
        <v>46</v>
      </c>
      <c r="I1480" s="129">
        <v>1989</v>
      </c>
      <c r="J1480" s="129">
        <v>1790</v>
      </c>
      <c r="K1480" s="129">
        <v>1591</v>
      </c>
      <c r="L1480" s="103" t="s">
        <v>9697</v>
      </c>
      <c r="M1480" s="56" t="s">
        <v>10931</v>
      </c>
      <c r="N1480" s="36" t="s">
        <v>10932</v>
      </c>
    </row>
    <row r="1481" s="8" customFormat="1" ht="98" spans="1:14">
      <c r="A1481" s="93" t="s">
        <v>12394</v>
      </c>
      <c r="B1481" s="128" t="s">
        <v>218</v>
      </c>
      <c r="C1481" s="93" t="s">
        <v>14239</v>
      </c>
      <c r="D1481" s="94" t="s">
        <v>14240</v>
      </c>
      <c r="E1481" s="94" t="s">
        <v>14241</v>
      </c>
      <c r="F1481" s="94" t="s">
        <v>14242</v>
      </c>
      <c r="G1481" s="95" t="s">
        <v>76</v>
      </c>
      <c r="H1481" s="95" t="s">
        <v>46</v>
      </c>
      <c r="I1481" s="101">
        <v>4857</v>
      </c>
      <c r="J1481" s="101">
        <v>4371</v>
      </c>
      <c r="K1481" s="129">
        <v>3886</v>
      </c>
      <c r="L1481" s="103"/>
      <c r="M1481" s="56" t="s">
        <v>10931</v>
      </c>
      <c r="N1481" s="36" t="s">
        <v>10932</v>
      </c>
    </row>
    <row r="1482" s="8" customFormat="1" ht="39" spans="1:14">
      <c r="A1482" s="93"/>
      <c r="B1482" s="128" t="s">
        <v>218</v>
      </c>
      <c r="C1482" s="93" t="s">
        <v>14243</v>
      </c>
      <c r="D1482" s="94" t="s">
        <v>14244</v>
      </c>
      <c r="E1482" s="94"/>
      <c r="F1482" s="94"/>
      <c r="G1482" s="95" t="s">
        <v>76</v>
      </c>
      <c r="H1482" s="95" t="s">
        <v>46</v>
      </c>
      <c r="I1482" s="129">
        <v>1457</v>
      </c>
      <c r="J1482" s="129">
        <v>1311</v>
      </c>
      <c r="K1482" s="129">
        <v>1166</v>
      </c>
      <c r="L1482" s="103" t="s">
        <v>9697</v>
      </c>
      <c r="M1482" s="56" t="s">
        <v>10931</v>
      </c>
      <c r="N1482" s="36" t="s">
        <v>10932</v>
      </c>
    </row>
    <row r="1483" s="8" customFormat="1" ht="39" spans="1:14">
      <c r="A1483" s="93"/>
      <c r="B1483" s="128" t="s">
        <v>218</v>
      </c>
      <c r="C1483" s="93" t="s">
        <v>14245</v>
      </c>
      <c r="D1483" s="94" t="s">
        <v>14246</v>
      </c>
      <c r="E1483" s="94"/>
      <c r="F1483" s="94"/>
      <c r="G1483" s="95" t="s">
        <v>76</v>
      </c>
      <c r="H1483" s="95" t="s">
        <v>46</v>
      </c>
      <c r="I1483" s="101">
        <v>971</v>
      </c>
      <c r="J1483" s="101">
        <v>874</v>
      </c>
      <c r="K1483" s="129">
        <v>777</v>
      </c>
      <c r="L1483" s="103"/>
      <c r="M1483" s="56" t="s">
        <v>10931</v>
      </c>
      <c r="N1483" s="36" t="s">
        <v>10932</v>
      </c>
    </row>
    <row r="1484" s="8" customFormat="1" ht="39" spans="1:14">
      <c r="A1484" s="93"/>
      <c r="B1484" s="128" t="s">
        <v>218</v>
      </c>
      <c r="C1484" s="93" t="s">
        <v>14247</v>
      </c>
      <c r="D1484" s="94" t="s">
        <v>14248</v>
      </c>
      <c r="E1484" s="94"/>
      <c r="F1484" s="94"/>
      <c r="G1484" s="95" t="s">
        <v>76</v>
      </c>
      <c r="H1484" s="95" t="s">
        <v>46</v>
      </c>
      <c r="I1484" s="101">
        <v>971</v>
      </c>
      <c r="J1484" s="101">
        <v>874</v>
      </c>
      <c r="K1484" s="129">
        <v>777</v>
      </c>
      <c r="L1484" s="103"/>
      <c r="M1484" s="56" t="s">
        <v>10931</v>
      </c>
      <c r="N1484" s="36" t="s">
        <v>10932</v>
      </c>
    </row>
    <row r="1485" s="8" customFormat="1" ht="84" spans="1:14">
      <c r="A1485" s="93" t="s">
        <v>12402</v>
      </c>
      <c r="B1485" s="128" t="s">
        <v>218</v>
      </c>
      <c r="C1485" s="93" t="s">
        <v>14249</v>
      </c>
      <c r="D1485" s="94" t="s">
        <v>14250</v>
      </c>
      <c r="E1485" s="94" t="s">
        <v>14251</v>
      </c>
      <c r="F1485" s="94" t="s">
        <v>14252</v>
      </c>
      <c r="G1485" s="95" t="s">
        <v>76</v>
      </c>
      <c r="H1485" s="95" t="s">
        <v>46</v>
      </c>
      <c r="I1485" s="101">
        <v>2760</v>
      </c>
      <c r="J1485" s="101">
        <v>2484</v>
      </c>
      <c r="K1485" s="129">
        <v>2208</v>
      </c>
      <c r="L1485" s="103"/>
      <c r="M1485" s="56" t="s">
        <v>10931</v>
      </c>
      <c r="N1485" s="36" t="s">
        <v>10932</v>
      </c>
    </row>
    <row r="1486" s="8" customFormat="1" ht="39" spans="1:14">
      <c r="A1486" s="93"/>
      <c r="B1486" s="128" t="s">
        <v>218</v>
      </c>
      <c r="C1486" s="93" t="s">
        <v>14253</v>
      </c>
      <c r="D1486" s="94" t="s">
        <v>14254</v>
      </c>
      <c r="E1486" s="94"/>
      <c r="F1486" s="94"/>
      <c r="G1486" s="95" t="s">
        <v>76</v>
      </c>
      <c r="H1486" s="95" t="s">
        <v>46</v>
      </c>
      <c r="I1486" s="129">
        <v>828</v>
      </c>
      <c r="J1486" s="129">
        <v>745</v>
      </c>
      <c r="K1486" s="129">
        <v>662</v>
      </c>
      <c r="L1486" s="103" t="s">
        <v>9697</v>
      </c>
      <c r="M1486" s="56" t="s">
        <v>10931</v>
      </c>
      <c r="N1486" s="36" t="s">
        <v>10932</v>
      </c>
    </row>
    <row r="1487" s="8" customFormat="1" ht="84" spans="1:14">
      <c r="A1487" s="93" t="s">
        <v>12410</v>
      </c>
      <c r="B1487" s="128" t="s">
        <v>218</v>
      </c>
      <c r="C1487" s="93" t="s">
        <v>14255</v>
      </c>
      <c r="D1487" s="94" t="s">
        <v>14256</v>
      </c>
      <c r="E1487" s="94" t="s">
        <v>14257</v>
      </c>
      <c r="F1487" s="94" t="s">
        <v>14258</v>
      </c>
      <c r="G1487" s="95" t="s">
        <v>76</v>
      </c>
      <c r="H1487" s="95" t="s">
        <v>46</v>
      </c>
      <c r="I1487" s="101">
        <v>5000</v>
      </c>
      <c r="J1487" s="101">
        <v>4500</v>
      </c>
      <c r="K1487" s="129">
        <v>4000</v>
      </c>
      <c r="L1487" s="103"/>
      <c r="M1487" s="56" t="s">
        <v>10931</v>
      </c>
      <c r="N1487" s="36" t="s">
        <v>10932</v>
      </c>
    </row>
    <row r="1488" s="8" customFormat="1" ht="39" spans="1:14">
      <c r="A1488" s="93"/>
      <c r="B1488" s="128" t="s">
        <v>218</v>
      </c>
      <c r="C1488" s="93" t="s">
        <v>14259</v>
      </c>
      <c r="D1488" s="94" t="s">
        <v>14260</v>
      </c>
      <c r="E1488" s="94"/>
      <c r="F1488" s="94"/>
      <c r="G1488" s="95" t="s">
        <v>76</v>
      </c>
      <c r="H1488" s="95" t="s">
        <v>46</v>
      </c>
      <c r="I1488" s="129">
        <v>1500</v>
      </c>
      <c r="J1488" s="129">
        <v>1350</v>
      </c>
      <c r="K1488" s="129">
        <v>1200</v>
      </c>
      <c r="L1488" s="103" t="s">
        <v>9697</v>
      </c>
      <c r="M1488" s="56" t="s">
        <v>10931</v>
      </c>
      <c r="N1488" s="36" t="s">
        <v>10932</v>
      </c>
    </row>
    <row r="1489" s="8" customFormat="1" ht="112" spans="1:14">
      <c r="A1489" s="93" t="s">
        <v>12417</v>
      </c>
      <c r="B1489" s="128" t="s">
        <v>218</v>
      </c>
      <c r="C1489" s="93" t="s">
        <v>14261</v>
      </c>
      <c r="D1489" s="94" t="s">
        <v>14262</v>
      </c>
      <c r="E1489" s="94" t="s">
        <v>14263</v>
      </c>
      <c r="F1489" s="94" t="s">
        <v>14264</v>
      </c>
      <c r="G1489" s="95" t="s">
        <v>76</v>
      </c>
      <c r="H1489" s="95" t="s">
        <v>46</v>
      </c>
      <c r="I1489" s="101">
        <v>1950</v>
      </c>
      <c r="J1489" s="101">
        <v>1755</v>
      </c>
      <c r="K1489" s="129">
        <v>1560</v>
      </c>
      <c r="L1489" s="103"/>
      <c r="M1489" s="56" t="s">
        <v>10931</v>
      </c>
      <c r="N1489" s="36" t="s">
        <v>10932</v>
      </c>
    </row>
    <row r="1490" s="8" customFormat="1" ht="39" spans="1:14">
      <c r="A1490" s="93"/>
      <c r="B1490" s="128" t="s">
        <v>218</v>
      </c>
      <c r="C1490" s="93" t="s">
        <v>14265</v>
      </c>
      <c r="D1490" s="94" t="s">
        <v>14266</v>
      </c>
      <c r="E1490" s="94"/>
      <c r="F1490" s="94"/>
      <c r="G1490" s="95" t="s">
        <v>76</v>
      </c>
      <c r="H1490" s="95" t="s">
        <v>46</v>
      </c>
      <c r="I1490" s="129">
        <v>585</v>
      </c>
      <c r="J1490" s="129">
        <v>527</v>
      </c>
      <c r="K1490" s="129">
        <v>468</v>
      </c>
      <c r="L1490" s="103" t="s">
        <v>9697</v>
      </c>
      <c r="M1490" s="56" t="s">
        <v>10931</v>
      </c>
      <c r="N1490" s="36" t="s">
        <v>10932</v>
      </c>
    </row>
    <row r="1491" s="8" customFormat="1" ht="84" spans="1:14">
      <c r="A1491" s="93" t="s">
        <v>12424</v>
      </c>
      <c r="B1491" s="128" t="s">
        <v>218</v>
      </c>
      <c r="C1491" s="93" t="s">
        <v>14267</v>
      </c>
      <c r="D1491" s="94" t="s">
        <v>14268</v>
      </c>
      <c r="E1491" s="94" t="s">
        <v>14269</v>
      </c>
      <c r="F1491" s="94" t="s">
        <v>14270</v>
      </c>
      <c r="G1491" s="95" t="s">
        <v>76</v>
      </c>
      <c r="H1491" s="95" t="s">
        <v>46</v>
      </c>
      <c r="I1491" s="101">
        <v>2550</v>
      </c>
      <c r="J1491" s="101">
        <v>2295</v>
      </c>
      <c r="K1491" s="129">
        <v>2040</v>
      </c>
      <c r="L1491" s="103"/>
      <c r="M1491" s="56" t="s">
        <v>10931</v>
      </c>
      <c r="N1491" s="36" t="s">
        <v>10932</v>
      </c>
    </row>
    <row r="1492" s="8" customFormat="1" ht="39" spans="1:14">
      <c r="A1492" s="93"/>
      <c r="B1492" s="128" t="s">
        <v>218</v>
      </c>
      <c r="C1492" s="93" t="s">
        <v>14271</v>
      </c>
      <c r="D1492" s="94" t="s">
        <v>14272</v>
      </c>
      <c r="E1492" s="94"/>
      <c r="F1492" s="94"/>
      <c r="G1492" s="95" t="s">
        <v>76</v>
      </c>
      <c r="H1492" s="95" t="s">
        <v>46</v>
      </c>
      <c r="I1492" s="129">
        <v>765</v>
      </c>
      <c r="J1492" s="129">
        <v>689</v>
      </c>
      <c r="K1492" s="129">
        <v>612</v>
      </c>
      <c r="L1492" s="103" t="s">
        <v>9697</v>
      </c>
      <c r="M1492" s="56" t="s">
        <v>10931</v>
      </c>
      <c r="N1492" s="36" t="s">
        <v>10932</v>
      </c>
    </row>
    <row r="1493" s="8" customFormat="1" ht="39" spans="1:14">
      <c r="A1493" s="93"/>
      <c r="B1493" s="128" t="s">
        <v>218</v>
      </c>
      <c r="C1493" s="93" t="s">
        <v>14273</v>
      </c>
      <c r="D1493" s="94" t="s">
        <v>14274</v>
      </c>
      <c r="E1493" s="94"/>
      <c r="F1493" s="94"/>
      <c r="G1493" s="95" t="s">
        <v>76</v>
      </c>
      <c r="H1493" s="95" t="s">
        <v>46</v>
      </c>
      <c r="I1493" s="101">
        <v>1275</v>
      </c>
      <c r="J1493" s="101">
        <v>1148</v>
      </c>
      <c r="K1493" s="129">
        <v>1020</v>
      </c>
      <c r="L1493" s="103"/>
      <c r="M1493" s="56" t="s">
        <v>10931</v>
      </c>
      <c r="N1493" s="36" t="s">
        <v>10932</v>
      </c>
    </row>
    <row r="1494" s="8" customFormat="1" ht="98" spans="1:14">
      <c r="A1494" s="93" t="s">
        <v>12431</v>
      </c>
      <c r="B1494" s="128" t="s">
        <v>218</v>
      </c>
      <c r="C1494" s="93" t="s">
        <v>14275</v>
      </c>
      <c r="D1494" s="94" t="s">
        <v>14276</v>
      </c>
      <c r="E1494" s="94" t="s">
        <v>14277</v>
      </c>
      <c r="F1494" s="94" t="s">
        <v>14278</v>
      </c>
      <c r="G1494" s="95" t="s">
        <v>76</v>
      </c>
      <c r="H1494" s="95" t="s">
        <v>46</v>
      </c>
      <c r="I1494" s="101">
        <v>4010</v>
      </c>
      <c r="J1494" s="101">
        <v>3609</v>
      </c>
      <c r="K1494" s="129">
        <v>3208</v>
      </c>
      <c r="L1494" s="103"/>
      <c r="M1494" s="56" t="s">
        <v>10931</v>
      </c>
      <c r="N1494" s="36" t="s">
        <v>10932</v>
      </c>
    </row>
    <row r="1495" s="8" customFormat="1" ht="39" spans="1:14">
      <c r="A1495" s="93"/>
      <c r="B1495" s="128" t="s">
        <v>218</v>
      </c>
      <c r="C1495" s="93" t="s">
        <v>14279</v>
      </c>
      <c r="D1495" s="94" t="s">
        <v>14280</v>
      </c>
      <c r="E1495" s="94"/>
      <c r="F1495" s="94"/>
      <c r="G1495" s="95" t="s">
        <v>76</v>
      </c>
      <c r="H1495" s="95" t="s">
        <v>46</v>
      </c>
      <c r="I1495" s="129">
        <v>1203</v>
      </c>
      <c r="J1495" s="129">
        <v>1083</v>
      </c>
      <c r="K1495" s="129">
        <v>962</v>
      </c>
      <c r="L1495" s="103" t="s">
        <v>9697</v>
      </c>
      <c r="M1495" s="56" t="s">
        <v>10931</v>
      </c>
      <c r="N1495" s="36" t="s">
        <v>10932</v>
      </c>
    </row>
    <row r="1496" s="8" customFormat="1" ht="39" spans="1:14">
      <c r="A1496" s="93"/>
      <c r="B1496" s="128" t="s">
        <v>218</v>
      </c>
      <c r="C1496" s="93" t="s">
        <v>14281</v>
      </c>
      <c r="D1496" s="94" t="s">
        <v>14282</v>
      </c>
      <c r="E1496" s="94"/>
      <c r="F1496" s="94"/>
      <c r="G1496" s="95" t="s">
        <v>76</v>
      </c>
      <c r="H1496" s="95" t="s">
        <v>46</v>
      </c>
      <c r="I1496" s="101">
        <v>2005</v>
      </c>
      <c r="J1496" s="101">
        <v>1805</v>
      </c>
      <c r="K1496" s="129">
        <v>1604</v>
      </c>
      <c r="L1496" s="103"/>
      <c r="M1496" s="56" t="s">
        <v>10931</v>
      </c>
      <c r="N1496" s="36" t="s">
        <v>10932</v>
      </c>
    </row>
    <row r="1497" s="8" customFormat="1" ht="98" spans="1:14">
      <c r="A1497" s="93" t="s">
        <v>12438</v>
      </c>
      <c r="B1497" s="128" t="s">
        <v>218</v>
      </c>
      <c r="C1497" s="93" t="s">
        <v>14283</v>
      </c>
      <c r="D1497" s="94" t="s">
        <v>14284</v>
      </c>
      <c r="E1497" s="94" t="s">
        <v>14285</v>
      </c>
      <c r="F1497" s="94" t="s">
        <v>14286</v>
      </c>
      <c r="G1497" s="95" t="s">
        <v>76</v>
      </c>
      <c r="H1497" s="95" t="s">
        <v>46</v>
      </c>
      <c r="I1497" s="101">
        <v>3000</v>
      </c>
      <c r="J1497" s="101">
        <v>2700</v>
      </c>
      <c r="K1497" s="129">
        <v>2400</v>
      </c>
      <c r="L1497" s="103"/>
      <c r="M1497" s="56" t="s">
        <v>10931</v>
      </c>
      <c r="N1497" s="36" t="s">
        <v>10932</v>
      </c>
    </row>
    <row r="1498" s="8" customFormat="1" ht="39" spans="1:14">
      <c r="A1498" s="93"/>
      <c r="B1498" s="128" t="s">
        <v>218</v>
      </c>
      <c r="C1498" s="93" t="s">
        <v>14287</v>
      </c>
      <c r="D1498" s="94" t="s">
        <v>14288</v>
      </c>
      <c r="E1498" s="94"/>
      <c r="F1498" s="94"/>
      <c r="G1498" s="95" t="s">
        <v>76</v>
      </c>
      <c r="H1498" s="95" t="s">
        <v>46</v>
      </c>
      <c r="I1498" s="129">
        <v>900</v>
      </c>
      <c r="J1498" s="129">
        <v>810</v>
      </c>
      <c r="K1498" s="129">
        <v>720</v>
      </c>
      <c r="L1498" s="103" t="s">
        <v>9697</v>
      </c>
      <c r="M1498" s="56" t="s">
        <v>10931</v>
      </c>
      <c r="N1498" s="36" t="s">
        <v>10932</v>
      </c>
    </row>
    <row r="1499" s="8" customFormat="1" ht="98" spans="1:14">
      <c r="A1499" s="93" t="s">
        <v>12445</v>
      </c>
      <c r="B1499" s="128" t="s">
        <v>218</v>
      </c>
      <c r="C1499" s="93" t="s">
        <v>14289</v>
      </c>
      <c r="D1499" s="94" t="s">
        <v>14290</v>
      </c>
      <c r="E1499" s="94" t="s">
        <v>14291</v>
      </c>
      <c r="F1499" s="94" t="s">
        <v>14292</v>
      </c>
      <c r="G1499" s="95" t="s">
        <v>76</v>
      </c>
      <c r="H1499" s="95" t="s">
        <v>46</v>
      </c>
      <c r="I1499" s="101">
        <v>3000</v>
      </c>
      <c r="J1499" s="101">
        <v>2700</v>
      </c>
      <c r="K1499" s="129">
        <v>2400</v>
      </c>
      <c r="L1499" s="103"/>
      <c r="M1499" s="56" t="s">
        <v>10931</v>
      </c>
      <c r="N1499" s="36" t="s">
        <v>10932</v>
      </c>
    </row>
    <row r="1500" s="8" customFormat="1" ht="39" spans="1:14">
      <c r="A1500" s="93"/>
      <c r="B1500" s="128" t="s">
        <v>218</v>
      </c>
      <c r="C1500" s="93" t="s">
        <v>14293</v>
      </c>
      <c r="D1500" s="94" t="s">
        <v>14294</v>
      </c>
      <c r="E1500" s="94"/>
      <c r="F1500" s="94"/>
      <c r="G1500" s="95" t="s">
        <v>76</v>
      </c>
      <c r="H1500" s="95" t="s">
        <v>46</v>
      </c>
      <c r="I1500" s="129">
        <v>900</v>
      </c>
      <c r="J1500" s="129">
        <v>810</v>
      </c>
      <c r="K1500" s="129">
        <v>720</v>
      </c>
      <c r="L1500" s="103" t="s">
        <v>9697</v>
      </c>
      <c r="M1500" s="56" t="s">
        <v>10931</v>
      </c>
      <c r="N1500" s="36" t="s">
        <v>10932</v>
      </c>
    </row>
    <row r="1501" s="8" customFormat="1" ht="98" spans="1:14">
      <c r="A1501" s="93" t="s">
        <v>12454</v>
      </c>
      <c r="B1501" s="128" t="s">
        <v>218</v>
      </c>
      <c r="C1501" s="93" t="s">
        <v>14295</v>
      </c>
      <c r="D1501" s="94" t="s">
        <v>14296</v>
      </c>
      <c r="E1501" s="94" t="s">
        <v>14297</v>
      </c>
      <c r="F1501" s="94" t="s">
        <v>14298</v>
      </c>
      <c r="G1501" s="95" t="s">
        <v>76</v>
      </c>
      <c r="H1501" s="95" t="s">
        <v>46</v>
      </c>
      <c r="I1501" s="101">
        <v>1050</v>
      </c>
      <c r="J1501" s="101">
        <v>945</v>
      </c>
      <c r="K1501" s="129">
        <v>840</v>
      </c>
      <c r="L1501" s="103" t="s">
        <v>14299</v>
      </c>
      <c r="M1501" s="56" t="s">
        <v>10931</v>
      </c>
      <c r="N1501" s="36" t="s">
        <v>10932</v>
      </c>
    </row>
    <row r="1502" s="8" customFormat="1" ht="39" spans="1:14">
      <c r="A1502" s="93"/>
      <c r="B1502" s="128" t="s">
        <v>218</v>
      </c>
      <c r="C1502" s="93" t="s">
        <v>14300</v>
      </c>
      <c r="D1502" s="94" t="s">
        <v>14301</v>
      </c>
      <c r="E1502" s="94"/>
      <c r="F1502" s="94"/>
      <c r="G1502" s="95" t="s">
        <v>76</v>
      </c>
      <c r="H1502" s="95" t="s">
        <v>46</v>
      </c>
      <c r="I1502" s="129">
        <v>315</v>
      </c>
      <c r="J1502" s="129">
        <v>284</v>
      </c>
      <c r="K1502" s="129">
        <v>252</v>
      </c>
      <c r="L1502" s="103" t="s">
        <v>9697</v>
      </c>
      <c r="M1502" s="56" t="s">
        <v>10931</v>
      </c>
      <c r="N1502" s="36" t="s">
        <v>10932</v>
      </c>
    </row>
    <row r="1503" s="8" customFormat="1" ht="98" spans="1:14">
      <c r="A1503" s="93" t="s">
        <v>12461</v>
      </c>
      <c r="B1503" s="128" t="s">
        <v>218</v>
      </c>
      <c r="C1503" s="93" t="s">
        <v>14302</v>
      </c>
      <c r="D1503" s="94" t="s">
        <v>14303</v>
      </c>
      <c r="E1503" s="94" t="s">
        <v>14304</v>
      </c>
      <c r="F1503" s="94" t="s">
        <v>14278</v>
      </c>
      <c r="G1503" s="95" t="s">
        <v>45</v>
      </c>
      <c r="H1503" s="95" t="s">
        <v>46</v>
      </c>
      <c r="I1503" s="101">
        <v>6500</v>
      </c>
      <c r="J1503" s="101">
        <v>5850</v>
      </c>
      <c r="K1503" s="129">
        <v>5200</v>
      </c>
      <c r="L1503" s="103"/>
      <c r="M1503" s="56" t="s">
        <v>10931</v>
      </c>
      <c r="N1503" s="36" t="s">
        <v>10932</v>
      </c>
    </row>
    <row r="1504" s="8" customFormat="1" ht="39" spans="1:14">
      <c r="A1504" s="93"/>
      <c r="B1504" s="128" t="s">
        <v>218</v>
      </c>
      <c r="C1504" s="93" t="s">
        <v>14305</v>
      </c>
      <c r="D1504" s="94" t="s">
        <v>14306</v>
      </c>
      <c r="E1504" s="94"/>
      <c r="F1504" s="94"/>
      <c r="G1504" s="95" t="s">
        <v>45</v>
      </c>
      <c r="H1504" s="95" t="s">
        <v>46</v>
      </c>
      <c r="I1504" s="129">
        <v>1950</v>
      </c>
      <c r="J1504" s="129">
        <v>1755</v>
      </c>
      <c r="K1504" s="129">
        <v>1560</v>
      </c>
      <c r="L1504" s="103" t="s">
        <v>9697</v>
      </c>
      <c r="M1504" s="56" t="s">
        <v>10931</v>
      </c>
      <c r="N1504" s="36" t="s">
        <v>10932</v>
      </c>
    </row>
    <row r="1505" s="8" customFormat="1" ht="126" spans="1:14">
      <c r="A1505" s="93" t="s">
        <v>12468</v>
      </c>
      <c r="B1505" s="128" t="s">
        <v>218</v>
      </c>
      <c r="C1505" s="93" t="s">
        <v>14307</v>
      </c>
      <c r="D1505" s="94" t="s">
        <v>14308</v>
      </c>
      <c r="E1505" s="94" t="s">
        <v>14309</v>
      </c>
      <c r="F1505" s="94" t="s">
        <v>14310</v>
      </c>
      <c r="G1505" s="95" t="s">
        <v>76</v>
      </c>
      <c r="H1505" s="95" t="s">
        <v>46</v>
      </c>
      <c r="I1505" s="101">
        <v>4550</v>
      </c>
      <c r="J1505" s="101">
        <v>4095</v>
      </c>
      <c r="K1505" s="129">
        <v>3640</v>
      </c>
      <c r="L1505" s="103"/>
      <c r="M1505" s="56" t="s">
        <v>10931</v>
      </c>
      <c r="N1505" s="36" t="s">
        <v>10932</v>
      </c>
    </row>
    <row r="1506" s="8" customFormat="1" ht="39" spans="1:14">
      <c r="A1506" s="93"/>
      <c r="B1506" s="128" t="s">
        <v>218</v>
      </c>
      <c r="C1506" s="93" t="s">
        <v>14311</v>
      </c>
      <c r="D1506" s="94" t="s">
        <v>14312</v>
      </c>
      <c r="E1506" s="94"/>
      <c r="F1506" s="94"/>
      <c r="G1506" s="95" t="s">
        <v>76</v>
      </c>
      <c r="H1506" s="95" t="s">
        <v>46</v>
      </c>
      <c r="I1506" s="129">
        <v>1365</v>
      </c>
      <c r="J1506" s="129">
        <v>1229</v>
      </c>
      <c r="K1506" s="129">
        <v>1092</v>
      </c>
      <c r="L1506" s="103" t="s">
        <v>9697</v>
      </c>
      <c r="M1506" s="56" t="s">
        <v>10931</v>
      </c>
      <c r="N1506" s="36" t="s">
        <v>10932</v>
      </c>
    </row>
    <row r="1507" s="8" customFormat="1" ht="39" spans="1:14">
      <c r="A1507" s="93"/>
      <c r="B1507" s="128" t="s">
        <v>218</v>
      </c>
      <c r="C1507" s="93" t="s">
        <v>14313</v>
      </c>
      <c r="D1507" s="94" t="s">
        <v>14314</v>
      </c>
      <c r="E1507" s="94"/>
      <c r="F1507" s="94"/>
      <c r="G1507" s="95" t="s">
        <v>45</v>
      </c>
      <c r="H1507" s="95" t="s">
        <v>46</v>
      </c>
      <c r="I1507" s="101">
        <v>2000</v>
      </c>
      <c r="J1507" s="101">
        <v>1800</v>
      </c>
      <c r="K1507" s="129">
        <v>1600</v>
      </c>
      <c r="L1507" s="103"/>
      <c r="M1507" s="56" t="s">
        <v>10931</v>
      </c>
      <c r="N1507" s="36" t="s">
        <v>10932</v>
      </c>
    </row>
    <row r="1508" s="8" customFormat="1" ht="84" spans="1:14">
      <c r="A1508" s="93" t="s">
        <v>12475</v>
      </c>
      <c r="B1508" s="128" t="s">
        <v>218</v>
      </c>
      <c r="C1508" s="93" t="s">
        <v>14315</v>
      </c>
      <c r="D1508" s="94" t="s">
        <v>14316</v>
      </c>
      <c r="E1508" s="94" t="s">
        <v>14317</v>
      </c>
      <c r="F1508" s="94" t="s">
        <v>14318</v>
      </c>
      <c r="G1508" s="95" t="s">
        <v>45</v>
      </c>
      <c r="H1508" s="95" t="s">
        <v>46</v>
      </c>
      <c r="I1508" s="101">
        <v>6487</v>
      </c>
      <c r="J1508" s="101">
        <v>5838</v>
      </c>
      <c r="K1508" s="129">
        <v>5190</v>
      </c>
      <c r="L1508" s="103"/>
      <c r="M1508" s="56" t="s">
        <v>10931</v>
      </c>
      <c r="N1508" s="36" t="s">
        <v>10932</v>
      </c>
    </row>
    <row r="1509" s="8" customFormat="1" ht="39" spans="1:14">
      <c r="A1509" s="93"/>
      <c r="B1509" s="128" t="s">
        <v>218</v>
      </c>
      <c r="C1509" s="93" t="s">
        <v>14319</v>
      </c>
      <c r="D1509" s="94" t="s">
        <v>14320</v>
      </c>
      <c r="E1509" s="94"/>
      <c r="F1509" s="94"/>
      <c r="G1509" s="95" t="s">
        <v>45</v>
      </c>
      <c r="H1509" s="95" t="s">
        <v>46</v>
      </c>
      <c r="I1509" s="129">
        <v>1946</v>
      </c>
      <c r="J1509" s="129">
        <v>1751</v>
      </c>
      <c r="K1509" s="129">
        <v>1557</v>
      </c>
      <c r="L1509" s="103" t="s">
        <v>9697</v>
      </c>
      <c r="M1509" s="56" t="s">
        <v>10931</v>
      </c>
      <c r="N1509" s="36" t="s">
        <v>10932</v>
      </c>
    </row>
    <row r="1510" s="8" customFormat="1" ht="39" spans="1:14">
      <c r="A1510" s="93"/>
      <c r="B1510" s="128" t="s">
        <v>218</v>
      </c>
      <c r="C1510" s="93" t="s">
        <v>14321</v>
      </c>
      <c r="D1510" s="94" t="s">
        <v>14322</v>
      </c>
      <c r="E1510" s="94"/>
      <c r="F1510" s="94"/>
      <c r="G1510" s="95" t="s">
        <v>45</v>
      </c>
      <c r="H1510" s="95" t="s">
        <v>46</v>
      </c>
      <c r="I1510" s="101">
        <v>2000</v>
      </c>
      <c r="J1510" s="101">
        <v>1800</v>
      </c>
      <c r="K1510" s="129">
        <v>1600</v>
      </c>
      <c r="L1510" s="103"/>
      <c r="M1510" s="56" t="s">
        <v>10931</v>
      </c>
      <c r="N1510" s="36" t="s">
        <v>10932</v>
      </c>
    </row>
    <row r="1511" s="8" customFormat="1" ht="112" spans="1:14">
      <c r="A1511" s="93" t="s">
        <v>12482</v>
      </c>
      <c r="B1511" s="128" t="s">
        <v>218</v>
      </c>
      <c r="C1511" s="93" t="s">
        <v>14323</v>
      </c>
      <c r="D1511" s="94" t="s">
        <v>14324</v>
      </c>
      <c r="E1511" s="94" t="s">
        <v>14325</v>
      </c>
      <c r="F1511" s="94" t="s">
        <v>14326</v>
      </c>
      <c r="G1511" s="95" t="s">
        <v>76</v>
      </c>
      <c r="H1511" s="95" t="s">
        <v>46</v>
      </c>
      <c r="I1511" s="101">
        <v>6189</v>
      </c>
      <c r="J1511" s="101">
        <v>5570</v>
      </c>
      <c r="K1511" s="129">
        <v>4951</v>
      </c>
      <c r="L1511" s="103" t="s">
        <v>14327</v>
      </c>
      <c r="M1511" s="56" t="s">
        <v>10931</v>
      </c>
      <c r="N1511" s="36" t="s">
        <v>10932</v>
      </c>
    </row>
    <row r="1512" s="8" customFormat="1" ht="39" spans="1:14">
      <c r="A1512" s="93"/>
      <c r="B1512" s="128" t="s">
        <v>218</v>
      </c>
      <c r="C1512" s="93" t="s">
        <v>14328</v>
      </c>
      <c r="D1512" s="94" t="s">
        <v>14329</v>
      </c>
      <c r="E1512" s="94"/>
      <c r="F1512" s="94"/>
      <c r="G1512" s="95" t="s">
        <v>76</v>
      </c>
      <c r="H1512" s="95" t="s">
        <v>46</v>
      </c>
      <c r="I1512" s="129">
        <v>1857</v>
      </c>
      <c r="J1512" s="129">
        <v>1671</v>
      </c>
      <c r="K1512" s="129">
        <v>1485</v>
      </c>
      <c r="L1512" s="103" t="s">
        <v>9697</v>
      </c>
      <c r="M1512" s="56" t="s">
        <v>10931</v>
      </c>
      <c r="N1512" s="36" t="s">
        <v>10932</v>
      </c>
    </row>
    <row r="1513" s="8" customFormat="1" ht="98" spans="1:14">
      <c r="A1513" s="93" t="s">
        <v>12489</v>
      </c>
      <c r="B1513" s="128" t="s">
        <v>218</v>
      </c>
      <c r="C1513" s="93" t="s">
        <v>14330</v>
      </c>
      <c r="D1513" s="94" t="s">
        <v>14331</v>
      </c>
      <c r="E1513" s="94" t="s">
        <v>14332</v>
      </c>
      <c r="F1513" s="94" t="s">
        <v>14292</v>
      </c>
      <c r="G1513" s="95" t="s">
        <v>76</v>
      </c>
      <c r="H1513" s="95" t="s">
        <v>46</v>
      </c>
      <c r="I1513" s="101">
        <v>4229</v>
      </c>
      <c r="J1513" s="101">
        <v>3806</v>
      </c>
      <c r="K1513" s="129">
        <v>3383</v>
      </c>
      <c r="L1513" s="103"/>
      <c r="M1513" s="56" t="s">
        <v>10931</v>
      </c>
      <c r="N1513" s="36" t="s">
        <v>10932</v>
      </c>
    </row>
    <row r="1514" s="8" customFormat="1" ht="39" spans="1:14">
      <c r="A1514" s="93"/>
      <c r="B1514" s="128" t="s">
        <v>218</v>
      </c>
      <c r="C1514" s="93" t="s">
        <v>14333</v>
      </c>
      <c r="D1514" s="94" t="s">
        <v>14334</v>
      </c>
      <c r="E1514" s="94"/>
      <c r="F1514" s="94"/>
      <c r="G1514" s="95" t="s">
        <v>76</v>
      </c>
      <c r="H1514" s="95" t="s">
        <v>46</v>
      </c>
      <c r="I1514" s="129">
        <v>1269</v>
      </c>
      <c r="J1514" s="129">
        <v>1142</v>
      </c>
      <c r="K1514" s="129">
        <v>1015</v>
      </c>
      <c r="L1514" s="103" t="s">
        <v>9697</v>
      </c>
      <c r="M1514" s="56" t="s">
        <v>10931</v>
      </c>
      <c r="N1514" s="36" t="s">
        <v>10932</v>
      </c>
    </row>
    <row r="1515" s="8" customFormat="1" ht="39" spans="1:14">
      <c r="A1515" s="93"/>
      <c r="B1515" s="128" t="s">
        <v>218</v>
      </c>
      <c r="C1515" s="93" t="s">
        <v>14335</v>
      </c>
      <c r="D1515" s="94" t="s">
        <v>14336</v>
      </c>
      <c r="E1515" s="94"/>
      <c r="F1515" s="94"/>
      <c r="G1515" s="95" t="s">
        <v>45</v>
      </c>
      <c r="H1515" s="95" t="s">
        <v>46</v>
      </c>
      <c r="I1515" s="101">
        <v>2000</v>
      </c>
      <c r="J1515" s="101">
        <v>1800</v>
      </c>
      <c r="K1515" s="129">
        <v>1600</v>
      </c>
      <c r="L1515" s="103"/>
      <c r="M1515" s="56" t="s">
        <v>10931</v>
      </c>
      <c r="N1515" s="36" t="s">
        <v>10932</v>
      </c>
    </row>
    <row r="1516" s="8" customFormat="1" ht="98" spans="1:14">
      <c r="A1516" s="93" t="s">
        <v>12496</v>
      </c>
      <c r="B1516" s="128" t="s">
        <v>218</v>
      </c>
      <c r="C1516" s="93" t="s">
        <v>14337</v>
      </c>
      <c r="D1516" s="94" t="s">
        <v>14338</v>
      </c>
      <c r="E1516" s="94" t="s">
        <v>14339</v>
      </c>
      <c r="F1516" s="94" t="s">
        <v>14340</v>
      </c>
      <c r="G1516" s="95" t="s">
        <v>45</v>
      </c>
      <c r="H1516" s="95" t="s">
        <v>46</v>
      </c>
      <c r="I1516" s="101">
        <v>5350</v>
      </c>
      <c r="J1516" s="101">
        <v>4815</v>
      </c>
      <c r="K1516" s="129">
        <v>4280</v>
      </c>
      <c r="L1516" s="103"/>
      <c r="M1516" s="56" t="s">
        <v>10931</v>
      </c>
      <c r="N1516" s="36" t="s">
        <v>10932</v>
      </c>
    </row>
    <row r="1517" s="8" customFormat="1" ht="42" spans="1:14">
      <c r="A1517" s="93"/>
      <c r="B1517" s="128" t="s">
        <v>218</v>
      </c>
      <c r="C1517" s="93" t="s">
        <v>14341</v>
      </c>
      <c r="D1517" s="94" t="s">
        <v>14342</v>
      </c>
      <c r="E1517" s="94"/>
      <c r="F1517" s="94"/>
      <c r="G1517" s="95" t="s">
        <v>45</v>
      </c>
      <c r="H1517" s="95" t="s">
        <v>46</v>
      </c>
      <c r="I1517" s="129">
        <v>1605</v>
      </c>
      <c r="J1517" s="129">
        <v>1445</v>
      </c>
      <c r="K1517" s="129">
        <v>1284</v>
      </c>
      <c r="L1517" s="103" t="s">
        <v>9697</v>
      </c>
      <c r="M1517" s="56" t="s">
        <v>10931</v>
      </c>
      <c r="N1517" s="36" t="s">
        <v>10932</v>
      </c>
    </row>
    <row r="1518" s="8" customFormat="1" ht="98" spans="1:14">
      <c r="A1518" s="93" t="s">
        <v>12503</v>
      </c>
      <c r="B1518" s="128" t="s">
        <v>218</v>
      </c>
      <c r="C1518" s="93" t="s">
        <v>14343</v>
      </c>
      <c r="D1518" s="94" t="s">
        <v>14344</v>
      </c>
      <c r="E1518" s="94" t="s">
        <v>14345</v>
      </c>
      <c r="F1518" s="94" t="s">
        <v>14292</v>
      </c>
      <c r="G1518" s="95" t="s">
        <v>76</v>
      </c>
      <c r="H1518" s="95" t="s">
        <v>46</v>
      </c>
      <c r="I1518" s="101">
        <v>5750</v>
      </c>
      <c r="J1518" s="101">
        <v>5175</v>
      </c>
      <c r="K1518" s="129">
        <v>4600</v>
      </c>
      <c r="L1518" s="103"/>
      <c r="M1518" s="56" t="s">
        <v>10931</v>
      </c>
      <c r="N1518" s="36" t="s">
        <v>10932</v>
      </c>
    </row>
    <row r="1519" s="8" customFormat="1" ht="39" spans="1:14">
      <c r="A1519" s="93"/>
      <c r="B1519" s="128" t="s">
        <v>218</v>
      </c>
      <c r="C1519" s="93" t="s">
        <v>14346</v>
      </c>
      <c r="D1519" s="94" t="s">
        <v>14347</v>
      </c>
      <c r="E1519" s="94"/>
      <c r="F1519" s="94"/>
      <c r="G1519" s="95" t="s">
        <v>76</v>
      </c>
      <c r="H1519" s="95" t="s">
        <v>46</v>
      </c>
      <c r="I1519" s="129">
        <v>1725</v>
      </c>
      <c r="J1519" s="129">
        <v>1553</v>
      </c>
      <c r="K1519" s="129">
        <v>1380</v>
      </c>
      <c r="L1519" s="103" t="s">
        <v>9697</v>
      </c>
      <c r="M1519" s="56" t="s">
        <v>10931</v>
      </c>
      <c r="N1519" s="36" t="s">
        <v>10932</v>
      </c>
    </row>
    <row r="1520" s="8" customFormat="1" ht="39" spans="1:14">
      <c r="A1520" s="93"/>
      <c r="B1520" s="128" t="s">
        <v>218</v>
      </c>
      <c r="C1520" s="93" t="s">
        <v>14348</v>
      </c>
      <c r="D1520" s="94" t="s">
        <v>14349</v>
      </c>
      <c r="E1520" s="94"/>
      <c r="F1520" s="94"/>
      <c r="G1520" s="95" t="s">
        <v>45</v>
      </c>
      <c r="H1520" s="95" t="s">
        <v>46</v>
      </c>
      <c r="I1520" s="101">
        <v>2000</v>
      </c>
      <c r="J1520" s="101">
        <v>1800</v>
      </c>
      <c r="K1520" s="129">
        <v>1600</v>
      </c>
      <c r="L1520" s="103"/>
      <c r="M1520" s="56" t="s">
        <v>10931</v>
      </c>
      <c r="N1520" s="36" t="s">
        <v>10932</v>
      </c>
    </row>
    <row r="1521" s="8" customFormat="1" ht="112" spans="1:14">
      <c r="A1521" s="93" t="s">
        <v>12509</v>
      </c>
      <c r="B1521" s="128" t="s">
        <v>218</v>
      </c>
      <c r="C1521" s="93" t="s">
        <v>14350</v>
      </c>
      <c r="D1521" s="94" t="s">
        <v>14351</v>
      </c>
      <c r="E1521" s="94" t="s">
        <v>14352</v>
      </c>
      <c r="F1521" s="94" t="s">
        <v>14353</v>
      </c>
      <c r="G1521" s="95" t="s">
        <v>45</v>
      </c>
      <c r="H1521" s="95" t="s">
        <v>46</v>
      </c>
      <c r="I1521" s="101">
        <v>6325</v>
      </c>
      <c r="J1521" s="101">
        <v>5693</v>
      </c>
      <c r="K1521" s="129">
        <v>5060</v>
      </c>
      <c r="L1521" s="103"/>
      <c r="M1521" s="56" t="s">
        <v>10931</v>
      </c>
      <c r="N1521" s="36" t="s">
        <v>10932</v>
      </c>
    </row>
    <row r="1522" s="8" customFormat="1" ht="42" spans="1:14">
      <c r="A1522" s="93"/>
      <c r="B1522" s="128" t="s">
        <v>218</v>
      </c>
      <c r="C1522" s="93" t="s">
        <v>14354</v>
      </c>
      <c r="D1522" s="94" t="s">
        <v>14355</v>
      </c>
      <c r="E1522" s="94"/>
      <c r="F1522" s="94"/>
      <c r="G1522" s="95" t="s">
        <v>45</v>
      </c>
      <c r="H1522" s="95" t="s">
        <v>46</v>
      </c>
      <c r="I1522" s="129">
        <v>1898</v>
      </c>
      <c r="J1522" s="129">
        <v>1708</v>
      </c>
      <c r="K1522" s="129">
        <v>1518</v>
      </c>
      <c r="L1522" s="103" t="s">
        <v>9697</v>
      </c>
      <c r="M1522" s="56" t="s">
        <v>10931</v>
      </c>
      <c r="N1522" s="36" t="s">
        <v>10932</v>
      </c>
    </row>
    <row r="1523" s="8" customFormat="1" ht="56" spans="1:14">
      <c r="A1523" s="93"/>
      <c r="B1523" s="128" t="s">
        <v>218</v>
      </c>
      <c r="C1523" s="93" t="s">
        <v>14356</v>
      </c>
      <c r="D1523" s="94" t="s">
        <v>14357</v>
      </c>
      <c r="E1523" s="94"/>
      <c r="F1523" s="94"/>
      <c r="G1523" s="95" t="s">
        <v>45</v>
      </c>
      <c r="H1523" s="95" t="s">
        <v>46</v>
      </c>
      <c r="I1523" s="101">
        <v>6325</v>
      </c>
      <c r="J1523" s="101">
        <v>5693</v>
      </c>
      <c r="K1523" s="129">
        <v>5060</v>
      </c>
      <c r="L1523" s="103"/>
      <c r="M1523" s="56" t="s">
        <v>10931</v>
      </c>
      <c r="N1523" s="36" t="s">
        <v>10932</v>
      </c>
    </row>
    <row r="1524" s="8" customFormat="1" ht="112" spans="1:14">
      <c r="A1524" s="93" t="s">
        <v>12516</v>
      </c>
      <c r="B1524" s="128" t="s">
        <v>218</v>
      </c>
      <c r="C1524" s="93" t="s">
        <v>14358</v>
      </c>
      <c r="D1524" s="94" t="s">
        <v>14359</v>
      </c>
      <c r="E1524" s="94" t="s">
        <v>14360</v>
      </c>
      <c r="F1524" s="94" t="s">
        <v>14361</v>
      </c>
      <c r="G1524" s="95" t="s">
        <v>45</v>
      </c>
      <c r="H1524" s="95" t="s">
        <v>46</v>
      </c>
      <c r="I1524" s="101">
        <v>7590</v>
      </c>
      <c r="J1524" s="101">
        <v>6831</v>
      </c>
      <c r="K1524" s="129">
        <v>6072</v>
      </c>
      <c r="L1524" s="103"/>
      <c r="M1524" s="56" t="s">
        <v>10931</v>
      </c>
      <c r="N1524" s="36" t="s">
        <v>10932</v>
      </c>
    </row>
    <row r="1525" s="8" customFormat="1" ht="42" spans="1:14">
      <c r="A1525" s="93"/>
      <c r="B1525" s="128" t="s">
        <v>218</v>
      </c>
      <c r="C1525" s="93" t="s">
        <v>14362</v>
      </c>
      <c r="D1525" s="94" t="s">
        <v>14363</v>
      </c>
      <c r="E1525" s="94"/>
      <c r="F1525" s="94"/>
      <c r="G1525" s="95" t="s">
        <v>45</v>
      </c>
      <c r="H1525" s="95" t="s">
        <v>46</v>
      </c>
      <c r="I1525" s="129">
        <v>2277</v>
      </c>
      <c r="J1525" s="129">
        <v>2049</v>
      </c>
      <c r="K1525" s="129">
        <v>1822</v>
      </c>
      <c r="L1525" s="103" t="s">
        <v>9697</v>
      </c>
      <c r="M1525" s="56" t="s">
        <v>10931</v>
      </c>
      <c r="N1525" s="36" t="s">
        <v>10932</v>
      </c>
    </row>
    <row r="1526" s="8" customFormat="1" ht="84" spans="1:14">
      <c r="A1526" s="93" t="s">
        <v>12525</v>
      </c>
      <c r="B1526" s="128" t="s">
        <v>218</v>
      </c>
      <c r="C1526" s="93" t="s">
        <v>14364</v>
      </c>
      <c r="D1526" s="94" t="s">
        <v>14365</v>
      </c>
      <c r="E1526" s="94" t="s">
        <v>14366</v>
      </c>
      <c r="F1526" s="94" t="s">
        <v>14367</v>
      </c>
      <c r="G1526" s="95" t="s">
        <v>45</v>
      </c>
      <c r="H1526" s="95" t="s">
        <v>46</v>
      </c>
      <c r="I1526" s="101">
        <v>2250</v>
      </c>
      <c r="J1526" s="101">
        <v>2025</v>
      </c>
      <c r="K1526" s="129">
        <v>1800</v>
      </c>
      <c r="L1526" s="103"/>
      <c r="M1526" s="56" t="s">
        <v>10931</v>
      </c>
      <c r="N1526" s="36" t="s">
        <v>10932</v>
      </c>
    </row>
    <row r="1527" s="8" customFormat="1" ht="39" spans="1:14">
      <c r="A1527" s="93"/>
      <c r="B1527" s="128" t="s">
        <v>218</v>
      </c>
      <c r="C1527" s="93" t="s">
        <v>14368</v>
      </c>
      <c r="D1527" s="94" t="s">
        <v>14369</v>
      </c>
      <c r="E1527" s="94"/>
      <c r="F1527" s="94"/>
      <c r="G1527" s="95" t="s">
        <v>45</v>
      </c>
      <c r="H1527" s="95" t="s">
        <v>46</v>
      </c>
      <c r="I1527" s="129">
        <v>675</v>
      </c>
      <c r="J1527" s="129">
        <v>608</v>
      </c>
      <c r="K1527" s="129">
        <v>540</v>
      </c>
      <c r="L1527" s="103" t="s">
        <v>9697</v>
      </c>
      <c r="M1527" s="56" t="s">
        <v>10931</v>
      </c>
      <c r="N1527" s="36" t="s">
        <v>10932</v>
      </c>
    </row>
    <row r="1528" s="8" customFormat="1" ht="112" spans="1:14">
      <c r="A1528" s="93" t="s">
        <v>9578</v>
      </c>
      <c r="B1528" s="128" t="s">
        <v>218</v>
      </c>
      <c r="C1528" s="93" t="s">
        <v>14370</v>
      </c>
      <c r="D1528" s="94" t="s">
        <v>14371</v>
      </c>
      <c r="E1528" s="94" t="s">
        <v>14372</v>
      </c>
      <c r="F1528" s="94" t="s">
        <v>14373</v>
      </c>
      <c r="G1528" s="95" t="s">
        <v>76</v>
      </c>
      <c r="H1528" s="95" t="s">
        <v>46</v>
      </c>
      <c r="I1528" s="101">
        <v>5250</v>
      </c>
      <c r="J1528" s="101">
        <v>4725</v>
      </c>
      <c r="K1528" s="129">
        <v>4200</v>
      </c>
      <c r="L1528" s="103"/>
      <c r="M1528" s="56" t="s">
        <v>10931</v>
      </c>
      <c r="N1528" s="36" t="s">
        <v>10932</v>
      </c>
    </row>
    <row r="1529" s="8" customFormat="1" ht="42" spans="1:14">
      <c r="A1529" s="93"/>
      <c r="B1529" s="128" t="s">
        <v>218</v>
      </c>
      <c r="C1529" s="93" t="s">
        <v>14374</v>
      </c>
      <c r="D1529" s="94" t="s">
        <v>14375</v>
      </c>
      <c r="E1529" s="94"/>
      <c r="F1529" s="94"/>
      <c r="G1529" s="95" t="s">
        <v>76</v>
      </c>
      <c r="H1529" s="95" t="s">
        <v>46</v>
      </c>
      <c r="I1529" s="129">
        <v>1575</v>
      </c>
      <c r="J1529" s="129">
        <v>1418</v>
      </c>
      <c r="K1529" s="129">
        <v>1260</v>
      </c>
      <c r="L1529" s="103" t="s">
        <v>9697</v>
      </c>
      <c r="M1529" s="56" t="s">
        <v>10931</v>
      </c>
      <c r="N1529" s="36" t="s">
        <v>10932</v>
      </c>
    </row>
    <row r="1530" s="8" customFormat="1" ht="84" spans="1:14">
      <c r="A1530" s="93" t="s">
        <v>12538</v>
      </c>
      <c r="B1530" s="128" t="s">
        <v>218</v>
      </c>
      <c r="C1530" s="93" t="s">
        <v>14376</v>
      </c>
      <c r="D1530" s="94" t="s">
        <v>14377</v>
      </c>
      <c r="E1530" s="94" t="s">
        <v>14378</v>
      </c>
      <c r="F1530" s="94" t="s">
        <v>14379</v>
      </c>
      <c r="G1530" s="95" t="s">
        <v>45</v>
      </c>
      <c r="H1530" s="95" t="s">
        <v>46</v>
      </c>
      <c r="I1530" s="101">
        <v>9420</v>
      </c>
      <c r="J1530" s="101">
        <v>8478</v>
      </c>
      <c r="K1530" s="129">
        <v>7536</v>
      </c>
      <c r="L1530" s="103"/>
      <c r="M1530" s="56" t="s">
        <v>10931</v>
      </c>
      <c r="N1530" s="36" t="s">
        <v>10932</v>
      </c>
    </row>
    <row r="1531" s="8" customFormat="1" ht="39" spans="1:14">
      <c r="A1531" s="93"/>
      <c r="B1531" s="128" t="s">
        <v>218</v>
      </c>
      <c r="C1531" s="93" t="s">
        <v>14380</v>
      </c>
      <c r="D1531" s="94" t="s">
        <v>14381</v>
      </c>
      <c r="E1531" s="94"/>
      <c r="F1531" s="94"/>
      <c r="G1531" s="95" t="s">
        <v>45</v>
      </c>
      <c r="H1531" s="95" t="s">
        <v>46</v>
      </c>
      <c r="I1531" s="129">
        <v>2826</v>
      </c>
      <c r="J1531" s="129">
        <v>2543</v>
      </c>
      <c r="K1531" s="129">
        <v>2261</v>
      </c>
      <c r="L1531" s="103" t="s">
        <v>9697</v>
      </c>
      <c r="M1531" s="56" t="s">
        <v>10931</v>
      </c>
      <c r="N1531" s="36" t="s">
        <v>10932</v>
      </c>
    </row>
    <row r="1532" s="8" customFormat="1" ht="42" spans="1:14">
      <c r="A1532" s="93"/>
      <c r="B1532" s="128" t="s">
        <v>218</v>
      </c>
      <c r="C1532" s="93" t="s">
        <v>14382</v>
      </c>
      <c r="D1532" s="94" t="s">
        <v>14383</v>
      </c>
      <c r="E1532" s="94"/>
      <c r="F1532" s="94"/>
      <c r="G1532" s="95" t="s">
        <v>45</v>
      </c>
      <c r="H1532" s="95" t="s">
        <v>46</v>
      </c>
      <c r="I1532" s="101">
        <v>9420</v>
      </c>
      <c r="J1532" s="101">
        <v>8478</v>
      </c>
      <c r="K1532" s="129">
        <v>7536</v>
      </c>
      <c r="L1532" s="103"/>
      <c r="M1532" s="56" t="s">
        <v>10931</v>
      </c>
      <c r="N1532" s="36" t="s">
        <v>10932</v>
      </c>
    </row>
    <row r="1533" s="8" customFormat="1" ht="112" spans="1:14">
      <c r="A1533" s="93" t="s">
        <v>12545</v>
      </c>
      <c r="B1533" s="128" t="s">
        <v>218</v>
      </c>
      <c r="C1533" s="93" t="s">
        <v>14384</v>
      </c>
      <c r="D1533" s="94" t="s">
        <v>14385</v>
      </c>
      <c r="E1533" s="94" t="s">
        <v>14386</v>
      </c>
      <c r="F1533" s="94" t="s">
        <v>14387</v>
      </c>
      <c r="G1533" s="95" t="s">
        <v>45</v>
      </c>
      <c r="H1533" s="95" t="s">
        <v>46</v>
      </c>
      <c r="I1533" s="101">
        <v>7245</v>
      </c>
      <c r="J1533" s="101">
        <v>6521</v>
      </c>
      <c r="K1533" s="129">
        <v>5796</v>
      </c>
      <c r="L1533" s="103"/>
      <c r="M1533" s="56" t="s">
        <v>10931</v>
      </c>
      <c r="N1533" s="36" t="s">
        <v>10932</v>
      </c>
    </row>
    <row r="1534" s="8" customFormat="1" ht="39" spans="1:14">
      <c r="A1534" s="93"/>
      <c r="B1534" s="128" t="s">
        <v>218</v>
      </c>
      <c r="C1534" s="93" t="s">
        <v>14388</v>
      </c>
      <c r="D1534" s="94" t="s">
        <v>14389</v>
      </c>
      <c r="E1534" s="94"/>
      <c r="F1534" s="94"/>
      <c r="G1534" s="95" t="s">
        <v>45</v>
      </c>
      <c r="H1534" s="95" t="s">
        <v>46</v>
      </c>
      <c r="I1534" s="129">
        <v>2174</v>
      </c>
      <c r="J1534" s="129">
        <v>1956</v>
      </c>
      <c r="K1534" s="129">
        <v>1739</v>
      </c>
      <c r="L1534" s="103" t="s">
        <v>9697</v>
      </c>
      <c r="M1534" s="56" t="s">
        <v>10931</v>
      </c>
      <c r="N1534" s="36" t="s">
        <v>10932</v>
      </c>
    </row>
    <row r="1535" s="8" customFormat="1" ht="98" spans="1:14">
      <c r="A1535" s="93" t="s">
        <v>12552</v>
      </c>
      <c r="B1535" s="128" t="s">
        <v>218</v>
      </c>
      <c r="C1535" s="93" t="s">
        <v>14390</v>
      </c>
      <c r="D1535" s="94" t="s">
        <v>14391</v>
      </c>
      <c r="E1535" s="94" t="s">
        <v>14392</v>
      </c>
      <c r="F1535" s="94" t="s">
        <v>14393</v>
      </c>
      <c r="G1535" s="95" t="s">
        <v>45</v>
      </c>
      <c r="H1535" s="95" t="s">
        <v>46</v>
      </c>
      <c r="I1535" s="101">
        <v>6750</v>
      </c>
      <c r="J1535" s="101">
        <v>6075</v>
      </c>
      <c r="K1535" s="129">
        <v>5400</v>
      </c>
      <c r="L1535" s="103"/>
      <c r="M1535" s="56" t="s">
        <v>10931</v>
      </c>
      <c r="N1535" s="36" t="s">
        <v>10932</v>
      </c>
    </row>
    <row r="1536" s="8" customFormat="1" ht="39" spans="1:14">
      <c r="A1536" s="93"/>
      <c r="B1536" s="128" t="s">
        <v>218</v>
      </c>
      <c r="C1536" s="93" t="s">
        <v>14394</v>
      </c>
      <c r="D1536" s="94" t="s">
        <v>14395</v>
      </c>
      <c r="E1536" s="94"/>
      <c r="F1536" s="94"/>
      <c r="G1536" s="95" t="s">
        <v>45</v>
      </c>
      <c r="H1536" s="95" t="s">
        <v>46</v>
      </c>
      <c r="I1536" s="129">
        <v>2025</v>
      </c>
      <c r="J1536" s="129">
        <v>1823</v>
      </c>
      <c r="K1536" s="129">
        <v>1620</v>
      </c>
      <c r="L1536" s="103" t="s">
        <v>9697</v>
      </c>
      <c r="M1536" s="56" t="s">
        <v>10931</v>
      </c>
      <c r="N1536" s="36" t="s">
        <v>10932</v>
      </c>
    </row>
    <row r="1537" s="8" customFormat="1" ht="98" spans="1:14">
      <c r="A1537" s="93" t="s">
        <v>12559</v>
      </c>
      <c r="B1537" s="128" t="s">
        <v>218</v>
      </c>
      <c r="C1537" s="93" t="s">
        <v>14396</v>
      </c>
      <c r="D1537" s="94" t="s">
        <v>14397</v>
      </c>
      <c r="E1537" s="94" t="s">
        <v>14398</v>
      </c>
      <c r="F1537" s="94" t="s">
        <v>14399</v>
      </c>
      <c r="G1537" s="95" t="s">
        <v>45</v>
      </c>
      <c r="H1537" s="95" t="s">
        <v>46</v>
      </c>
      <c r="I1537" s="101">
        <v>4297</v>
      </c>
      <c r="J1537" s="101">
        <v>3867</v>
      </c>
      <c r="K1537" s="129">
        <v>3438</v>
      </c>
      <c r="L1537" s="103"/>
      <c r="M1537" s="56" t="s">
        <v>10931</v>
      </c>
      <c r="N1537" s="36" t="s">
        <v>10932</v>
      </c>
    </row>
    <row r="1538" s="8" customFormat="1" ht="39" spans="1:14">
      <c r="A1538" s="93"/>
      <c r="B1538" s="128" t="s">
        <v>218</v>
      </c>
      <c r="C1538" s="93" t="s">
        <v>14400</v>
      </c>
      <c r="D1538" s="94" t="s">
        <v>14401</v>
      </c>
      <c r="E1538" s="94"/>
      <c r="F1538" s="94"/>
      <c r="G1538" s="95" t="s">
        <v>45</v>
      </c>
      <c r="H1538" s="95" t="s">
        <v>46</v>
      </c>
      <c r="I1538" s="129">
        <v>1289</v>
      </c>
      <c r="J1538" s="129">
        <v>1160</v>
      </c>
      <c r="K1538" s="129">
        <v>1031</v>
      </c>
      <c r="L1538" s="103" t="s">
        <v>9697</v>
      </c>
      <c r="M1538" s="56" t="s">
        <v>10931</v>
      </c>
      <c r="N1538" s="36" t="s">
        <v>10932</v>
      </c>
    </row>
    <row r="1539" s="8" customFormat="1" ht="98" spans="1:14">
      <c r="A1539" s="93" t="s">
        <v>12566</v>
      </c>
      <c r="B1539" s="128" t="s">
        <v>218</v>
      </c>
      <c r="C1539" s="93" t="s">
        <v>14402</v>
      </c>
      <c r="D1539" s="94" t="s">
        <v>14403</v>
      </c>
      <c r="E1539" s="94" t="s">
        <v>14404</v>
      </c>
      <c r="F1539" s="94" t="s">
        <v>14405</v>
      </c>
      <c r="G1539" s="95" t="s">
        <v>76</v>
      </c>
      <c r="H1539" s="95" t="s">
        <v>46</v>
      </c>
      <c r="I1539" s="101">
        <v>6280</v>
      </c>
      <c r="J1539" s="101">
        <v>5652</v>
      </c>
      <c r="K1539" s="129">
        <v>5024</v>
      </c>
      <c r="L1539" s="103"/>
      <c r="M1539" s="56" t="s">
        <v>10931</v>
      </c>
      <c r="N1539" s="36" t="s">
        <v>10932</v>
      </c>
    </row>
    <row r="1540" s="8" customFormat="1" ht="39" spans="1:14">
      <c r="A1540" s="93"/>
      <c r="B1540" s="128" t="s">
        <v>218</v>
      </c>
      <c r="C1540" s="93" t="s">
        <v>14406</v>
      </c>
      <c r="D1540" s="94" t="s">
        <v>14407</v>
      </c>
      <c r="E1540" s="94"/>
      <c r="F1540" s="94"/>
      <c r="G1540" s="95" t="s">
        <v>76</v>
      </c>
      <c r="H1540" s="95" t="s">
        <v>46</v>
      </c>
      <c r="I1540" s="129">
        <v>1884</v>
      </c>
      <c r="J1540" s="129">
        <v>1696</v>
      </c>
      <c r="K1540" s="129">
        <v>1507</v>
      </c>
      <c r="L1540" s="103" t="s">
        <v>9697</v>
      </c>
      <c r="M1540" s="56" t="s">
        <v>10931</v>
      </c>
      <c r="N1540" s="36" t="s">
        <v>10932</v>
      </c>
    </row>
    <row r="1541" s="8" customFormat="1" ht="98" spans="1:14">
      <c r="A1541" s="93" t="s">
        <v>12573</v>
      </c>
      <c r="B1541" s="128" t="s">
        <v>218</v>
      </c>
      <c r="C1541" s="93" t="s">
        <v>14408</v>
      </c>
      <c r="D1541" s="94" t="s">
        <v>14409</v>
      </c>
      <c r="E1541" s="94" t="s">
        <v>14410</v>
      </c>
      <c r="F1541" s="94" t="s">
        <v>14405</v>
      </c>
      <c r="G1541" s="95" t="s">
        <v>76</v>
      </c>
      <c r="H1541" s="95" t="s">
        <v>46</v>
      </c>
      <c r="I1541" s="101">
        <v>7648</v>
      </c>
      <c r="J1541" s="101">
        <v>6883</v>
      </c>
      <c r="K1541" s="129">
        <v>6118</v>
      </c>
      <c r="L1541" s="103"/>
      <c r="M1541" s="56" t="s">
        <v>10931</v>
      </c>
      <c r="N1541" s="36" t="s">
        <v>10932</v>
      </c>
    </row>
    <row r="1542" s="8" customFormat="1" ht="39" spans="1:14">
      <c r="A1542" s="93"/>
      <c r="B1542" s="128" t="s">
        <v>218</v>
      </c>
      <c r="C1542" s="93" t="s">
        <v>14411</v>
      </c>
      <c r="D1542" s="94" t="s">
        <v>14412</v>
      </c>
      <c r="E1542" s="94"/>
      <c r="F1542" s="94"/>
      <c r="G1542" s="95" t="s">
        <v>76</v>
      </c>
      <c r="H1542" s="95" t="s">
        <v>46</v>
      </c>
      <c r="I1542" s="129">
        <v>2294</v>
      </c>
      <c r="J1542" s="129">
        <v>2065</v>
      </c>
      <c r="K1542" s="129">
        <v>1836</v>
      </c>
      <c r="L1542" s="103" t="s">
        <v>9697</v>
      </c>
      <c r="M1542" s="56" t="s">
        <v>10931</v>
      </c>
      <c r="N1542" s="36" t="s">
        <v>10932</v>
      </c>
    </row>
    <row r="1543" s="8" customFormat="1" ht="39" spans="1:14">
      <c r="A1543" s="93"/>
      <c r="B1543" s="128" t="s">
        <v>218</v>
      </c>
      <c r="C1543" s="93" t="s">
        <v>14413</v>
      </c>
      <c r="D1543" s="94" t="s">
        <v>14414</v>
      </c>
      <c r="E1543" s="94"/>
      <c r="F1543" s="94"/>
      <c r="G1543" s="95" t="s">
        <v>45</v>
      </c>
      <c r="H1543" s="95" t="s">
        <v>46</v>
      </c>
      <c r="I1543" s="101">
        <v>2000</v>
      </c>
      <c r="J1543" s="101">
        <v>1800</v>
      </c>
      <c r="K1543" s="129">
        <v>1600</v>
      </c>
      <c r="L1543" s="103"/>
      <c r="M1543" s="56" t="s">
        <v>10931</v>
      </c>
      <c r="N1543" s="36" t="s">
        <v>10932</v>
      </c>
    </row>
    <row r="1544" s="8" customFormat="1" ht="98" spans="1:14">
      <c r="A1544" s="93" t="s">
        <v>12579</v>
      </c>
      <c r="B1544" s="128" t="s">
        <v>218</v>
      </c>
      <c r="C1544" s="93" t="s">
        <v>14415</v>
      </c>
      <c r="D1544" s="94" t="s">
        <v>14416</v>
      </c>
      <c r="E1544" s="94" t="s">
        <v>14417</v>
      </c>
      <c r="F1544" s="94" t="s">
        <v>14405</v>
      </c>
      <c r="G1544" s="95" t="s">
        <v>76</v>
      </c>
      <c r="H1544" s="95" t="s">
        <v>46</v>
      </c>
      <c r="I1544" s="101">
        <v>5800</v>
      </c>
      <c r="J1544" s="101">
        <v>5220</v>
      </c>
      <c r="K1544" s="129">
        <v>4640</v>
      </c>
      <c r="L1544" s="103"/>
      <c r="M1544" s="56" t="s">
        <v>10931</v>
      </c>
      <c r="N1544" s="36" t="s">
        <v>10932</v>
      </c>
    </row>
    <row r="1545" s="8" customFormat="1" ht="39" spans="1:14">
      <c r="A1545" s="93"/>
      <c r="B1545" s="128" t="s">
        <v>218</v>
      </c>
      <c r="C1545" s="93" t="s">
        <v>14418</v>
      </c>
      <c r="D1545" s="94" t="s">
        <v>14419</v>
      </c>
      <c r="E1545" s="94"/>
      <c r="F1545" s="94"/>
      <c r="G1545" s="95" t="s">
        <v>76</v>
      </c>
      <c r="H1545" s="95" t="s">
        <v>46</v>
      </c>
      <c r="I1545" s="129">
        <v>1740</v>
      </c>
      <c r="J1545" s="129">
        <v>1566</v>
      </c>
      <c r="K1545" s="129">
        <v>1392</v>
      </c>
      <c r="L1545" s="103" t="s">
        <v>9697</v>
      </c>
      <c r="M1545" s="56" t="s">
        <v>10931</v>
      </c>
      <c r="N1545" s="36" t="s">
        <v>10932</v>
      </c>
    </row>
    <row r="1546" s="8" customFormat="1" ht="39" spans="1:14">
      <c r="A1546" s="93"/>
      <c r="B1546" s="128" t="s">
        <v>218</v>
      </c>
      <c r="C1546" s="93" t="s">
        <v>14420</v>
      </c>
      <c r="D1546" s="94" t="s">
        <v>14421</v>
      </c>
      <c r="E1546" s="94"/>
      <c r="F1546" s="94"/>
      <c r="G1546" s="95" t="s">
        <v>45</v>
      </c>
      <c r="H1546" s="95" t="s">
        <v>46</v>
      </c>
      <c r="I1546" s="101">
        <v>2000</v>
      </c>
      <c r="J1546" s="101">
        <v>1800</v>
      </c>
      <c r="K1546" s="129">
        <v>1600</v>
      </c>
      <c r="L1546" s="103"/>
      <c r="M1546" s="56" t="s">
        <v>10931</v>
      </c>
      <c r="N1546" s="36" t="s">
        <v>10932</v>
      </c>
    </row>
    <row r="1547" s="8" customFormat="1" ht="98" spans="1:14">
      <c r="A1547" s="93" t="s">
        <v>12586</v>
      </c>
      <c r="B1547" s="128" t="s">
        <v>218</v>
      </c>
      <c r="C1547" s="93" t="s">
        <v>14422</v>
      </c>
      <c r="D1547" s="94" t="s">
        <v>14423</v>
      </c>
      <c r="E1547" s="94" t="s">
        <v>14424</v>
      </c>
      <c r="F1547" s="94" t="s">
        <v>14405</v>
      </c>
      <c r="G1547" s="95" t="s">
        <v>45</v>
      </c>
      <c r="H1547" s="95" t="s">
        <v>46</v>
      </c>
      <c r="I1547" s="101">
        <v>4600</v>
      </c>
      <c r="J1547" s="101">
        <v>4140</v>
      </c>
      <c r="K1547" s="129">
        <v>3680</v>
      </c>
      <c r="L1547" s="103"/>
      <c r="M1547" s="56" t="s">
        <v>10931</v>
      </c>
      <c r="N1547" s="36" t="s">
        <v>10932</v>
      </c>
    </row>
    <row r="1548" s="8" customFormat="1" ht="39" spans="1:14">
      <c r="A1548" s="93"/>
      <c r="B1548" s="128" t="s">
        <v>218</v>
      </c>
      <c r="C1548" s="93" t="s">
        <v>14425</v>
      </c>
      <c r="D1548" s="94" t="s">
        <v>14426</v>
      </c>
      <c r="E1548" s="94"/>
      <c r="F1548" s="94"/>
      <c r="G1548" s="95" t="s">
        <v>45</v>
      </c>
      <c r="H1548" s="95" t="s">
        <v>46</v>
      </c>
      <c r="I1548" s="129">
        <v>1380</v>
      </c>
      <c r="J1548" s="129">
        <v>1242</v>
      </c>
      <c r="K1548" s="129">
        <v>1104</v>
      </c>
      <c r="L1548" s="103" t="s">
        <v>9697</v>
      </c>
      <c r="M1548" s="56" t="s">
        <v>10931</v>
      </c>
      <c r="N1548" s="36" t="s">
        <v>10932</v>
      </c>
    </row>
    <row r="1549" s="8" customFormat="1" ht="98" spans="1:14">
      <c r="A1549" s="93" t="s">
        <v>12593</v>
      </c>
      <c r="B1549" s="128" t="s">
        <v>218</v>
      </c>
      <c r="C1549" s="93" t="s">
        <v>14427</v>
      </c>
      <c r="D1549" s="94" t="s">
        <v>14428</v>
      </c>
      <c r="E1549" s="94" t="s">
        <v>14429</v>
      </c>
      <c r="F1549" s="94" t="s">
        <v>14430</v>
      </c>
      <c r="G1549" s="95" t="s">
        <v>76</v>
      </c>
      <c r="H1549" s="95" t="s">
        <v>46</v>
      </c>
      <c r="I1549" s="101">
        <v>7965</v>
      </c>
      <c r="J1549" s="101">
        <v>7169</v>
      </c>
      <c r="K1549" s="129">
        <v>6372</v>
      </c>
      <c r="L1549" s="103"/>
      <c r="M1549" s="56" t="s">
        <v>10931</v>
      </c>
      <c r="N1549" s="36" t="s">
        <v>10932</v>
      </c>
    </row>
    <row r="1550" s="8" customFormat="1" ht="39" spans="1:14">
      <c r="A1550" s="93"/>
      <c r="B1550" s="128" t="s">
        <v>218</v>
      </c>
      <c r="C1550" s="93" t="s">
        <v>14431</v>
      </c>
      <c r="D1550" s="94" t="s">
        <v>14432</v>
      </c>
      <c r="E1550" s="94"/>
      <c r="F1550" s="94"/>
      <c r="G1550" s="95" t="s">
        <v>76</v>
      </c>
      <c r="H1550" s="95" t="s">
        <v>46</v>
      </c>
      <c r="I1550" s="129">
        <v>2390</v>
      </c>
      <c r="J1550" s="129">
        <v>2151</v>
      </c>
      <c r="K1550" s="129">
        <v>1912</v>
      </c>
      <c r="L1550" s="103" t="s">
        <v>9697</v>
      </c>
      <c r="M1550" s="56" t="s">
        <v>10931</v>
      </c>
      <c r="N1550" s="36" t="s">
        <v>10932</v>
      </c>
    </row>
    <row r="1551" s="8" customFormat="1" ht="39" spans="1:14">
      <c r="A1551" s="93"/>
      <c r="B1551" s="128" t="s">
        <v>218</v>
      </c>
      <c r="C1551" s="93" t="s">
        <v>14433</v>
      </c>
      <c r="D1551" s="94" t="s">
        <v>14434</v>
      </c>
      <c r="E1551" s="94"/>
      <c r="F1551" s="94"/>
      <c r="G1551" s="95" t="s">
        <v>45</v>
      </c>
      <c r="H1551" s="95" t="s">
        <v>46</v>
      </c>
      <c r="I1551" s="101">
        <v>2000</v>
      </c>
      <c r="J1551" s="101">
        <v>1800</v>
      </c>
      <c r="K1551" s="129">
        <v>1600</v>
      </c>
      <c r="L1551" s="103"/>
      <c r="M1551" s="56" t="s">
        <v>10931</v>
      </c>
      <c r="N1551" s="36" t="s">
        <v>10932</v>
      </c>
    </row>
    <row r="1552" s="8" customFormat="1" ht="39" spans="1:14">
      <c r="A1552" s="93"/>
      <c r="B1552" s="128" t="s">
        <v>218</v>
      </c>
      <c r="C1552" s="93" t="s">
        <v>14435</v>
      </c>
      <c r="D1552" s="94" t="s">
        <v>14436</v>
      </c>
      <c r="E1552" s="94"/>
      <c r="F1552" s="94"/>
      <c r="G1552" s="95" t="s">
        <v>45</v>
      </c>
      <c r="H1552" s="95" t="s">
        <v>46</v>
      </c>
      <c r="I1552" s="101">
        <v>6000</v>
      </c>
      <c r="J1552" s="101">
        <v>5400</v>
      </c>
      <c r="K1552" s="129">
        <v>4800</v>
      </c>
      <c r="L1552" s="103"/>
      <c r="M1552" s="56" t="s">
        <v>10931</v>
      </c>
      <c r="N1552" s="36" t="s">
        <v>10932</v>
      </c>
    </row>
    <row r="1553" s="8" customFormat="1" ht="98" spans="1:14">
      <c r="A1553" s="93" t="s">
        <v>12601</v>
      </c>
      <c r="B1553" s="128" t="s">
        <v>218</v>
      </c>
      <c r="C1553" s="93" t="s">
        <v>14437</v>
      </c>
      <c r="D1553" s="94" t="s">
        <v>14438</v>
      </c>
      <c r="E1553" s="94" t="s">
        <v>14439</v>
      </c>
      <c r="F1553" s="94" t="s">
        <v>14440</v>
      </c>
      <c r="G1553" s="95" t="s">
        <v>45</v>
      </c>
      <c r="H1553" s="95" t="s">
        <v>46</v>
      </c>
      <c r="I1553" s="101">
        <v>8363</v>
      </c>
      <c r="J1553" s="101">
        <v>7527</v>
      </c>
      <c r="K1553" s="129">
        <v>6690</v>
      </c>
      <c r="L1553" s="103"/>
      <c r="M1553" s="56" t="s">
        <v>10931</v>
      </c>
      <c r="N1553" s="36" t="s">
        <v>10932</v>
      </c>
    </row>
    <row r="1554" s="8" customFormat="1" ht="39" spans="1:14">
      <c r="A1554" s="93"/>
      <c r="B1554" s="128" t="s">
        <v>218</v>
      </c>
      <c r="C1554" s="93" t="s">
        <v>14441</v>
      </c>
      <c r="D1554" s="94" t="s">
        <v>14442</v>
      </c>
      <c r="E1554" s="94"/>
      <c r="F1554" s="94"/>
      <c r="G1554" s="95" t="s">
        <v>45</v>
      </c>
      <c r="H1554" s="95" t="s">
        <v>46</v>
      </c>
      <c r="I1554" s="129">
        <v>2509</v>
      </c>
      <c r="J1554" s="129">
        <v>2258</v>
      </c>
      <c r="K1554" s="129">
        <v>2007</v>
      </c>
      <c r="L1554" s="103" t="s">
        <v>9697</v>
      </c>
      <c r="M1554" s="56" t="s">
        <v>10931</v>
      </c>
      <c r="N1554" s="36" t="s">
        <v>10932</v>
      </c>
    </row>
    <row r="1555" s="8" customFormat="1" ht="98" spans="1:14">
      <c r="A1555" s="93" t="s">
        <v>12609</v>
      </c>
      <c r="B1555" s="128" t="s">
        <v>218</v>
      </c>
      <c r="C1555" s="93" t="s">
        <v>14443</v>
      </c>
      <c r="D1555" s="94" t="s">
        <v>14444</v>
      </c>
      <c r="E1555" s="94" t="s">
        <v>14445</v>
      </c>
      <c r="F1555" s="94" t="s">
        <v>14430</v>
      </c>
      <c r="G1555" s="95" t="s">
        <v>76</v>
      </c>
      <c r="H1555" s="95" t="s">
        <v>46</v>
      </c>
      <c r="I1555" s="101">
        <v>7547</v>
      </c>
      <c r="J1555" s="101">
        <v>6792</v>
      </c>
      <c r="K1555" s="129">
        <v>6038</v>
      </c>
      <c r="L1555" s="103"/>
      <c r="M1555" s="56" t="s">
        <v>10931</v>
      </c>
      <c r="N1555" s="36" t="s">
        <v>10932</v>
      </c>
    </row>
    <row r="1556" s="8" customFormat="1" ht="39" spans="1:14">
      <c r="A1556" s="93"/>
      <c r="B1556" s="128" t="s">
        <v>218</v>
      </c>
      <c r="C1556" s="93" t="s">
        <v>14446</v>
      </c>
      <c r="D1556" s="94" t="s">
        <v>14447</v>
      </c>
      <c r="E1556" s="94"/>
      <c r="F1556" s="94"/>
      <c r="G1556" s="95" t="s">
        <v>76</v>
      </c>
      <c r="H1556" s="95" t="s">
        <v>46</v>
      </c>
      <c r="I1556" s="129">
        <v>2264</v>
      </c>
      <c r="J1556" s="129">
        <v>2038</v>
      </c>
      <c r="K1556" s="129">
        <v>1811</v>
      </c>
      <c r="L1556" s="103" t="s">
        <v>9697</v>
      </c>
      <c r="M1556" s="56" t="s">
        <v>10931</v>
      </c>
      <c r="N1556" s="36" t="s">
        <v>10932</v>
      </c>
    </row>
    <row r="1557" s="8" customFormat="1" ht="39" spans="1:14">
      <c r="A1557" s="93"/>
      <c r="B1557" s="128" t="s">
        <v>218</v>
      </c>
      <c r="C1557" s="93" t="s">
        <v>14448</v>
      </c>
      <c r="D1557" s="94" t="s">
        <v>14449</v>
      </c>
      <c r="E1557" s="94"/>
      <c r="F1557" s="94"/>
      <c r="G1557" s="95" t="s">
        <v>45</v>
      </c>
      <c r="H1557" s="95" t="s">
        <v>46</v>
      </c>
      <c r="I1557" s="101">
        <v>2000</v>
      </c>
      <c r="J1557" s="101">
        <v>1800</v>
      </c>
      <c r="K1557" s="129">
        <v>1600</v>
      </c>
      <c r="L1557" s="103"/>
      <c r="M1557" s="56" t="s">
        <v>10931</v>
      </c>
      <c r="N1557" s="36" t="s">
        <v>10932</v>
      </c>
    </row>
    <row r="1558" s="8" customFormat="1" ht="39" spans="1:14">
      <c r="A1558" s="93"/>
      <c r="B1558" s="128" t="s">
        <v>218</v>
      </c>
      <c r="C1558" s="93" t="s">
        <v>14450</v>
      </c>
      <c r="D1558" s="94" t="s">
        <v>14451</v>
      </c>
      <c r="E1558" s="94"/>
      <c r="F1558" s="94"/>
      <c r="G1558" s="95" t="s">
        <v>45</v>
      </c>
      <c r="H1558" s="95" t="s">
        <v>46</v>
      </c>
      <c r="I1558" s="101">
        <v>2264</v>
      </c>
      <c r="J1558" s="101">
        <v>2038</v>
      </c>
      <c r="K1558" s="129">
        <v>1811</v>
      </c>
      <c r="L1558" s="103"/>
      <c r="M1558" s="56" t="s">
        <v>10931</v>
      </c>
      <c r="N1558" s="36" t="s">
        <v>10932</v>
      </c>
    </row>
    <row r="1559" s="8" customFormat="1" ht="98" spans="1:14">
      <c r="A1559" s="93" t="s">
        <v>12615</v>
      </c>
      <c r="B1559" s="128" t="s">
        <v>218</v>
      </c>
      <c r="C1559" s="93" t="s">
        <v>14452</v>
      </c>
      <c r="D1559" s="94" t="s">
        <v>14453</v>
      </c>
      <c r="E1559" s="94" t="s">
        <v>14454</v>
      </c>
      <c r="F1559" s="94" t="s">
        <v>14430</v>
      </c>
      <c r="G1559" s="95" t="s">
        <v>76</v>
      </c>
      <c r="H1559" s="95" t="s">
        <v>46</v>
      </c>
      <c r="I1559" s="101">
        <v>5279</v>
      </c>
      <c r="J1559" s="101">
        <v>4751</v>
      </c>
      <c r="K1559" s="129">
        <v>4223</v>
      </c>
      <c r="L1559" s="103"/>
      <c r="M1559" s="56" t="s">
        <v>10931</v>
      </c>
      <c r="N1559" s="36" t="s">
        <v>10932</v>
      </c>
    </row>
    <row r="1560" s="8" customFormat="1" ht="39" spans="1:14">
      <c r="A1560" s="93"/>
      <c r="B1560" s="128" t="s">
        <v>218</v>
      </c>
      <c r="C1560" s="93" t="s">
        <v>14455</v>
      </c>
      <c r="D1560" s="94" t="s">
        <v>14456</v>
      </c>
      <c r="E1560" s="94"/>
      <c r="F1560" s="94"/>
      <c r="G1560" s="95" t="s">
        <v>76</v>
      </c>
      <c r="H1560" s="95" t="s">
        <v>46</v>
      </c>
      <c r="I1560" s="129">
        <v>1584</v>
      </c>
      <c r="J1560" s="129">
        <v>1425</v>
      </c>
      <c r="K1560" s="129">
        <v>1267</v>
      </c>
      <c r="L1560" s="103" t="s">
        <v>9697</v>
      </c>
      <c r="M1560" s="56" t="s">
        <v>10931</v>
      </c>
      <c r="N1560" s="36" t="s">
        <v>10932</v>
      </c>
    </row>
    <row r="1561" s="8" customFormat="1" ht="98" spans="1:14">
      <c r="A1561" s="93" t="s">
        <v>12622</v>
      </c>
      <c r="B1561" s="128" t="s">
        <v>218</v>
      </c>
      <c r="C1561" s="93" t="s">
        <v>14457</v>
      </c>
      <c r="D1561" s="94" t="s">
        <v>14458</v>
      </c>
      <c r="E1561" s="94" t="s">
        <v>14459</v>
      </c>
      <c r="F1561" s="94" t="s">
        <v>14430</v>
      </c>
      <c r="G1561" s="95" t="s">
        <v>76</v>
      </c>
      <c r="H1561" s="95" t="s">
        <v>46</v>
      </c>
      <c r="I1561" s="101">
        <v>3927</v>
      </c>
      <c r="J1561" s="101">
        <v>3534</v>
      </c>
      <c r="K1561" s="129">
        <v>3142</v>
      </c>
      <c r="L1561" s="103"/>
      <c r="M1561" s="56" t="s">
        <v>10931</v>
      </c>
      <c r="N1561" s="36" t="s">
        <v>10932</v>
      </c>
    </row>
    <row r="1562" s="8" customFormat="1" ht="39" spans="1:14">
      <c r="A1562" s="93"/>
      <c r="B1562" s="128" t="s">
        <v>218</v>
      </c>
      <c r="C1562" s="93" t="s">
        <v>14460</v>
      </c>
      <c r="D1562" s="94" t="s">
        <v>14461</v>
      </c>
      <c r="E1562" s="94"/>
      <c r="F1562" s="94"/>
      <c r="G1562" s="95" t="s">
        <v>76</v>
      </c>
      <c r="H1562" s="95" t="s">
        <v>46</v>
      </c>
      <c r="I1562" s="129">
        <v>1178</v>
      </c>
      <c r="J1562" s="129">
        <v>1060</v>
      </c>
      <c r="K1562" s="129">
        <v>942</v>
      </c>
      <c r="L1562" s="103" t="s">
        <v>9697</v>
      </c>
      <c r="M1562" s="56" t="s">
        <v>10931</v>
      </c>
      <c r="N1562" s="36" t="s">
        <v>10932</v>
      </c>
    </row>
    <row r="1563" s="8" customFormat="1" ht="98" spans="1:14">
      <c r="A1563" s="93" t="s">
        <v>12630</v>
      </c>
      <c r="B1563" s="128" t="s">
        <v>218</v>
      </c>
      <c r="C1563" s="93" t="s">
        <v>14462</v>
      </c>
      <c r="D1563" s="94" t="s">
        <v>14463</v>
      </c>
      <c r="E1563" s="94" t="s">
        <v>14464</v>
      </c>
      <c r="F1563" s="94" t="s">
        <v>14465</v>
      </c>
      <c r="G1563" s="95" t="s">
        <v>45</v>
      </c>
      <c r="H1563" s="95" t="s">
        <v>46</v>
      </c>
      <c r="I1563" s="101">
        <v>4750</v>
      </c>
      <c r="J1563" s="101">
        <v>4275</v>
      </c>
      <c r="K1563" s="129">
        <v>3800</v>
      </c>
      <c r="L1563" s="103"/>
      <c r="M1563" s="56" t="s">
        <v>10931</v>
      </c>
      <c r="N1563" s="36" t="s">
        <v>10932</v>
      </c>
    </row>
    <row r="1564" s="8" customFormat="1" ht="39" spans="1:14">
      <c r="A1564" s="93"/>
      <c r="B1564" s="128" t="s">
        <v>218</v>
      </c>
      <c r="C1564" s="93" t="s">
        <v>14466</v>
      </c>
      <c r="D1564" s="94" t="s">
        <v>14467</v>
      </c>
      <c r="E1564" s="94"/>
      <c r="F1564" s="94"/>
      <c r="G1564" s="95" t="s">
        <v>45</v>
      </c>
      <c r="H1564" s="95" t="s">
        <v>46</v>
      </c>
      <c r="I1564" s="129">
        <v>1425</v>
      </c>
      <c r="J1564" s="129">
        <v>1283</v>
      </c>
      <c r="K1564" s="129">
        <v>1140</v>
      </c>
      <c r="L1564" s="103" t="s">
        <v>9697</v>
      </c>
      <c r="M1564" s="56" t="s">
        <v>10931</v>
      </c>
      <c r="N1564" s="36" t="s">
        <v>10932</v>
      </c>
    </row>
    <row r="1565" s="8" customFormat="1" ht="98" spans="1:14">
      <c r="A1565" s="93" t="s">
        <v>4903</v>
      </c>
      <c r="B1565" s="128" t="s">
        <v>218</v>
      </c>
      <c r="C1565" s="93" t="s">
        <v>14468</v>
      </c>
      <c r="D1565" s="94" t="s">
        <v>14469</v>
      </c>
      <c r="E1565" s="94" t="s">
        <v>14470</v>
      </c>
      <c r="F1565" s="94" t="s">
        <v>14471</v>
      </c>
      <c r="G1565" s="95" t="s">
        <v>45</v>
      </c>
      <c r="H1565" s="95" t="s">
        <v>46</v>
      </c>
      <c r="I1565" s="101">
        <v>6290</v>
      </c>
      <c r="J1565" s="101">
        <v>5661</v>
      </c>
      <c r="K1565" s="129">
        <v>5032</v>
      </c>
      <c r="L1565" s="103"/>
      <c r="M1565" s="56" t="s">
        <v>10931</v>
      </c>
      <c r="N1565" s="36" t="s">
        <v>10932</v>
      </c>
    </row>
    <row r="1566" s="8" customFormat="1" ht="39" spans="1:14">
      <c r="A1566" s="93"/>
      <c r="B1566" s="128" t="s">
        <v>218</v>
      </c>
      <c r="C1566" s="93" t="s">
        <v>14472</v>
      </c>
      <c r="D1566" s="94" t="s">
        <v>14473</v>
      </c>
      <c r="E1566" s="94"/>
      <c r="F1566" s="94"/>
      <c r="G1566" s="95" t="s">
        <v>45</v>
      </c>
      <c r="H1566" s="95" t="s">
        <v>46</v>
      </c>
      <c r="I1566" s="129">
        <v>1887</v>
      </c>
      <c r="J1566" s="129">
        <v>1698</v>
      </c>
      <c r="K1566" s="129">
        <v>1510</v>
      </c>
      <c r="L1566" s="103" t="s">
        <v>9697</v>
      </c>
      <c r="M1566" s="56" t="s">
        <v>10931</v>
      </c>
      <c r="N1566" s="36" t="s">
        <v>10932</v>
      </c>
    </row>
    <row r="1567" s="8" customFormat="1" ht="112" spans="1:14">
      <c r="A1567" s="93" t="s">
        <v>12644</v>
      </c>
      <c r="B1567" s="128" t="s">
        <v>218</v>
      </c>
      <c r="C1567" s="93" t="s">
        <v>14474</v>
      </c>
      <c r="D1567" s="94" t="s">
        <v>14475</v>
      </c>
      <c r="E1567" s="94" t="s">
        <v>14476</v>
      </c>
      <c r="F1567" s="94" t="s">
        <v>14477</v>
      </c>
      <c r="G1567" s="95" t="s">
        <v>45</v>
      </c>
      <c r="H1567" s="95" t="s">
        <v>46</v>
      </c>
      <c r="I1567" s="101">
        <v>6658</v>
      </c>
      <c r="J1567" s="101">
        <v>5992</v>
      </c>
      <c r="K1567" s="129">
        <v>5326</v>
      </c>
      <c r="L1567" s="103"/>
      <c r="M1567" s="56" t="s">
        <v>10931</v>
      </c>
      <c r="N1567" s="36" t="s">
        <v>10932</v>
      </c>
    </row>
    <row r="1568" s="8" customFormat="1" ht="39" spans="1:14">
      <c r="A1568" s="93"/>
      <c r="B1568" s="128" t="s">
        <v>218</v>
      </c>
      <c r="C1568" s="93" t="s">
        <v>14478</v>
      </c>
      <c r="D1568" s="94" t="s">
        <v>14479</v>
      </c>
      <c r="E1568" s="94"/>
      <c r="F1568" s="94"/>
      <c r="G1568" s="95" t="s">
        <v>45</v>
      </c>
      <c r="H1568" s="95" t="s">
        <v>46</v>
      </c>
      <c r="I1568" s="129">
        <v>1997</v>
      </c>
      <c r="J1568" s="129">
        <v>1798</v>
      </c>
      <c r="K1568" s="129">
        <v>1598</v>
      </c>
      <c r="L1568" s="103" t="s">
        <v>9697</v>
      </c>
      <c r="M1568" s="56" t="s">
        <v>10931</v>
      </c>
      <c r="N1568" s="36" t="s">
        <v>10932</v>
      </c>
    </row>
    <row r="1569" s="8" customFormat="1" ht="42" spans="1:14">
      <c r="A1569" s="93"/>
      <c r="B1569" s="128" t="s">
        <v>218</v>
      </c>
      <c r="C1569" s="93" t="s">
        <v>14480</v>
      </c>
      <c r="D1569" s="94" t="s">
        <v>14481</v>
      </c>
      <c r="E1569" s="94"/>
      <c r="F1569" s="94"/>
      <c r="G1569" s="95" t="s">
        <v>45</v>
      </c>
      <c r="H1569" s="95" t="s">
        <v>46</v>
      </c>
      <c r="I1569" s="101">
        <v>1332</v>
      </c>
      <c r="J1569" s="101">
        <v>1199</v>
      </c>
      <c r="K1569" s="129">
        <v>1066</v>
      </c>
      <c r="L1569" s="103"/>
      <c r="M1569" s="56" t="s">
        <v>10931</v>
      </c>
      <c r="N1569" s="36" t="s">
        <v>10932</v>
      </c>
    </row>
    <row r="1570" s="8" customFormat="1" ht="84" spans="1:14">
      <c r="A1570" s="93" t="s">
        <v>12652</v>
      </c>
      <c r="B1570" s="128" t="s">
        <v>218</v>
      </c>
      <c r="C1570" s="93" t="s">
        <v>14482</v>
      </c>
      <c r="D1570" s="94" t="s">
        <v>14483</v>
      </c>
      <c r="E1570" s="94" t="s">
        <v>14484</v>
      </c>
      <c r="F1570" s="94" t="s">
        <v>14485</v>
      </c>
      <c r="G1570" s="95" t="s">
        <v>76</v>
      </c>
      <c r="H1570" s="95" t="s">
        <v>46</v>
      </c>
      <c r="I1570" s="101">
        <v>7880</v>
      </c>
      <c r="J1570" s="101">
        <v>7092</v>
      </c>
      <c r="K1570" s="129">
        <v>6304</v>
      </c>
      <c r="L1570" s="103"/>
      <c r="M1570" s="56" t="s">
        <v>10931</v>
      </c>
      <c r="N1570" s="36" t="s">
        <v>10932</v>
      </c>
    </row>
    <row r="1571" s="8" customFormat="1" ht="39" spans="1:14">
      <c r="A1571" s="93"/>
      <c r="B1571" s="128" t="s">
        <v>218</v>
      </c>
      <c r="C1571" s="93" t="s">
        <v>14486</v>
      </c>
      <c r="D1571" s="94" t="s">
        <v>14487</v>
      </c>
      <c r="E1571" s="94"/>
      <c r="F1571" s="94"/>
      <c r="G1571" s="95" t="s">
        <v>76</v>
      </c>
      <c r="H1571" s="95" t="s">
        <v>46</v>
      </c>
      <c r="I1571" s="129">
        <v>2364</v>
      </c>
      <c r="J1571" s="129">
        <v>2128</v>
      </c>
      <c r="K1571" s="129">
        <v>1891</v>
      </c>
      <c r="L1571" s="103" t="s">
        <v>9697</v>
      </c>
      <c r="M1571" s="56" t="s">
        <v>10931</v>
      </c>
      <c r="N1571" s="36" t="s">
        <v>10932</v>
      </c>
    </row>
    <row r="1572" s="8" customFormat="1" ht="112" spans="1:14">
      <c r="A1572" s="93" t="s">
        <v>12659</v>
      </c>
      <c r="B1572" s="128" t="s">
        <v>218</v>
      </c>
      <c r="C1572" s="93" t="s">
        <v>14488</v>
      </c>
      <c r="D1572" s="94" t="s">
        <v>14489</v>
      </c>
      <c r="E1572" s="94" t="s">
        <v>14490</v>
      </c>
      <c r="F1572" s="94" t="s">
        <v>14491</v>
      </c>
      <c r="G1572" s="95" t="s">
        <v>45</v>
      </c>
      <c r="H1572" s="95" t="s">
        <v>46</v>
      </c>
      <c r="I1572" s="101">
        <v>9535</v>
      </c>
      <c r="J1572" s="101">
        <v>8582</v>
      </c>
      <c r="K1572" s="129">
        <v>7628</v>
      </c>
      <c r="L1572" s="103"/>
      <c r="M1572" s="56" t="s">
        <v>10931</v>
      </c>
      <c r="N1572" s="36" t="s">
        <v>10932</v>
      </c>
    </row>
    <row r="1573" s="8" customFormat="1" ht="39" spans="1:14">
      <c r="A1573" s="93"/>
      <c r="B1573" s="128" t="s">
        <v>218</v>
      </c>
      <c r="C1573" s="93" t="s">
        <v>14492</v>
      </c>
      <c r="D1573" s="94" t="s">
        <v>14493</v>
      </c>
      <c r="E1573" s="94"/>
      <c r="F1573" s="94"/>
      <c r="G1573" s="95" t="s">
        <v>45</v>
      </c>
      <c r="H1573" s="95" t="s">
        <v>46</v>
      </c>
      <c r="I1573" s="129">
        <v>2861</v>
      </c>
      <c r="J1573" s="129">
        <v>2575</v>
      </c>
      <c r="K1573" s="129">
        <v>2288</v>
      </c>
      <c r="L1573" s="103" t="s">
        <v>9697</v>
      </c>
      <c r="M1573" s="56" t="s">
        <v>10931</v>
      </c>
      <c r="N1573" s="36" t="s">
        <v>10932</v>
      </c>
    </row>
    <row r="1574" s="8" customFormat="1" ht="42" spans="1:14">
      <c r="A1574" s="93"/>
      <c r="B1574" s="128" t="s">
        <v>218</v>
      </c>
      <c r="C1574" s="93" t="s">
        <v>14494</v>
      </c>
      <c r="D1574" s="94" t="s">
        <v>14495</v>
      </c>
      <c r="E1574" s="94"/>
      <c r="F1574" s="94"/>
      <c r="G1574" s="95" t="s">
        <v>45</v>
      </c>
      <c r="H1574" s="95" t="s">
        <v>46</v>
      </c>
      <c r="I1574" s="101">
        <v>4000</v>
      </c>
      <c r="J1574" s="101">
        <v>3600</v>
      </c>
      <c r="K1574" s="129">
        <v>3200</v>
      </c>
      <c r="L1574" s="103"/>
      <c r="M1574" s="56" t="s">
        <v>10931</v>
      </c>
      <c r="N1574" s="36" t="s">
        <v>10932</v>
      </c>
    </row>
    <row r="1575" s="8" customFormat="1" ht="84" spans="1:14">
      <c r="A1575" s="93" t="s">
        <v>12668</v>
      </c>
      <c r="B1575" s="128" t="s">
        <v>218</v>
      </c>
      <c r="C1575" s="93" t="s">
        <v>14496</v>
      </c>
      <c r="D1575" s="94" t="s">
        <v>14497</v>
      </c>
      <c r="E1575" s="94" t="s">
        <v>14498</v>
      </c>
      <c r="F1575" s="94" t="s">
        <v>14270</v>
      </c>
      <c r="G1575" s="95" t="s">
        <v>45</v>
      </c>
      <c r="H1575" s="95" t="s">
        <v>46</v>
      </c>
      <c r="I1575" s="101">
        <v>6750</v>
      </c>
      <c r="J1575" s="101">
        <v>6075</v>
      </c>
      <c r="K1575" s="129">
        <v>5400</v>
      </c>
      <c r="L1575" s="103"/>
      <c r="M1575" s="56" t="s">
        <v>10931</v>
      </c>
      <c r="N1575" s="36" t="s">
        <v>10932</v>
      </c>
    </row>
    <row r="1576" s="8" customFormat="1" ht="39" spans="1:14">
      <c r="A1576" s="93"/>
      <c r="B1576" s="128" t="s">
        <v>218</v>
      </c>
      <c r="C1576" s="93" t="s">
        <v>14499</v>
      </c>
      <c r="D1576" s="94" t="s">
        <v>14500</v>
      </c>
      <c r="E1576" s="94"/>
      <c r="F1576" s="94"/>
      <c r="G1576" s="95" t="s">
        <v>45</v>
      </c>
      <c r="H1576" s="95" t="s">
        <v>46</v>
      </c>
      <c r="I1576" s="129">
        <v>2025</v>
      </c>
      <c r="J1576" s="129">
        <v>1823</v>
      </c>
      <c r="K1576" s="129">
        <v>1620</v>
      </c>
      <c r="L1576" s="103" t="s">
        <v>9697</v>
      </c>
      <c r="M1576" s="56" t="s">
        <v>10931</v>
      </c>
      <c r="N1576" s="36" t="s">
        <v>10932</v>
      </c>
    </row>
    <row r="1577" s="8" customFormat="1" ht="126" spans="1:14">
      <c r="A1577" s="93" t="s">
        <v>12677</v>
      </c>
      <c r="B1577" s="128" t="s">
        <v>218</v>
      </c>
      <c r="C1577" s="93" t="s">
        <v>14501</v>
      </c>
      <c r="D1577" s="94" t="s">
        <v>14502</v>
      </c>
      <c r="E1577" s="94" t="s">
        <v>14503</v>
      </c>
      <c r="F1577" s="94" t="s">
        <v>14504</v>
      </c>
      <c r="G1577" s="95" t="s">
        <v>45</v>
      </c>
      <c r="H1577" s="95" t="s">
        <v>46</v>
      </c>
      <c r="I1577" s="101">
        <v>9948</v>
      </c>
      <c r="J1577" s="101">
        <v>8953</v>
      </c>
      <c r="K1577" s="129">
        <v>7958</v>
      </c>
      <c r="L1577" s="103"/>
      <c r="M1577" s="56" t="s">
        <v>10931</v>
      </c>
      <c r="N1577" s="36" t="s">
        <v>10932</v>
      </c>
    </row>
    <row r="1578" s="8" customFormat="1" ht="39" spans="1:14">
      <c r="A1578" s="93"/>
      <c r="B1578" s="128" t="s">
        <v>218</v>
      </c>
      <c r="C1578" s="93" t="s">
        <v>14505</v>
      </c>
      <c r="D1578" s="94" t="s">
        <v>14506</v>
      </c>
      <c r="E1578" s="94"/>
      <c r="F1578" s="94"/>
      <c r="G1578" s="95" t="s">
        <v>45</v>
      </c>
      <c r="H1578" s="95" t="s">
        <v>46</v>
      </c>
      <c r="I1578" s="129">
        <v>2984</v>
      </c>
      <c r="J1578" s="129">
        <v>2686</v>
      </c>
      <c r="K1578" s="129">
        <v>2388</v>
      </c>
      <c r="L1578" s="103" t="s">
        <v>9697</v>
      </c>
      <c r="M1578" s="56" t="s">
        <v>10931</v>
      </c>
      <c r="N1578" s="36" t="s">
        <v>10932</v>
      </c>
    </row>
    <row r="1579" s="8" customFormat="1" ht="42" spans="1:14">
      <c r="A1579" s="93"/>
      <c r="B1579" s="128" t="s">
        <v>218</v>
      </c>
      <c r="C1579" s="93" t="s">
        <v>14507</v>
      </c>
      <c r="D1579" s="94" t="s">
        <v>14508</v>
      </c>
      <c r="E1579" s="94"/>
      <c r="F1579" s="94"/>
      <c r="G1579" s="95" t="s">
        <v>45</v>
      </c>
      <c r="H1579" s="95" t="s">
        <v>46</v>
      </c>
      <c r="I1579" s="101">
        <v>1990</v>
      </c>
      <c r="J1579" s="101">
        <v>1791</v>
      </c>
      <c r="K1579" s="129">
        <v>1592</v>
      </c>
      <c r="L1579" s="103"/>
      <c r="M1579" s="56" t="s">
        <v>10931</v>
      </c>
      <c r="N1579" s="36" t="s">
        <v>10932</v>
      </c>
    </row>
    <row r="1580" s="8" customFormat="1" ht="98" spans="1:14">
      <c r="A1580" s="93" t="s">
        <v>12684</v>
      </c>
      <c r="B1580" s="128" t="s">
        <v>218</v>
      </c>
      <c r="C1580" s="93" t="s">
        <v>14509</v>
      </c>
      <c r="D1580" s="94" t="s">
        <v>14510</v>
      </c>
      <c r="E1580" s="94" t="s">
        <v>14511</v>
      </c>
      <c r="F1580" s="94" t="s">
        <v>14512</v>
      </c>
      <c r="G1580" s="95" t="s">
        <v>45</v>
      </c>
      <c r="H1580" s="95" t="s">
        <v>46</v>
      </c>
      <c r="I1580" s="101">
        <v>8768</v>
      </c>
      <c r="J1580" s="101">
        <v>7891</v>
      </c>
      <c r="K1580" s="129">
        <v>7014</v>
      </c>
      <c r="L1580" s="103"/>
      <c r="M1580" s="56" t="s">
        <v>10931</v>
      </c>
      <c r="N1580" s="36" t="s">
        <v>10932</v>
      </c>
    </row>
    <row r="1581" s="8" customFormat="1" ht="39" spans="1:14">
      <c r="A1581" s="93"/>
      <c r="B1581" s="128" t="s">
        <v>218</v>
      </c>
      <c r="C1581" s="93" t="s">
        <v>14513</v>
      </c>
      <c r="D1581" s="94" t="s">
        <v>14514</v>
      </c>
      <c r="E1581" s="94"/>
      <c r="F1581" s="94"/>
      <c r="G1581" s="95" t="s">
        <v>45</v>
      </c>
      <c r="H1581" s="95" t="s">
        <v>46</v>
      </c>
      <c r="I1581" s="129">
        <v>2630</v>
      </c>
      <c r="J1581" s="129">
        <v>2367</v>
      </c>
      <c r="K1581" s="129">
        <v>2104</v>
      </c>
      <c r="L1581" s="103" t="s">
        <v>9697</v>
      </c>
      <c r="M1581" s="56" t="s">
        <v>10931</v>
      </c>
      <c r="N1581" s="36" t="s">
        <v>10932</v>
      </c>
    </row>
    <row r="1582" s="8" customFormat="1" ht="39" spans="1:14">
      <c r="A1582" s="93"/>
      <c r="B1582" s="128" t="s">
        <v>218</v>
      </c>
      <c r="C1582" s="93" t="s">
        <v>14515</v>
      </c>
      <c r="D1582" s="94" t="s">
        <v>14516</v>
      </c>
      <c r="E1582" s="94"/>
      <c r="F1582" s="94"/>
      <c r="G1582" s="95" t="s">
        <v>45</v>
      </c>
      <c r="H1582" s="95" t="s">
        <v>46</v>
      </c>
      <c r="I1582" s="101">
        <v>8768</v>
      </c>
      <c r="J1582" s="101">
        <v>7891</v>
      </c>
      <c r="K1582" s="129">
        <v>7014</v>
      </c>
      <c r="L1582" s="103"/>
      <c r="M1582" s="56" t="s">
        <v>10931</v>
      </c>
      <c r="N1582" s="36" t="s">
        <v>10932</v>
      </c>
    </row>
    <row r="1583" s="8" customFormat="1" ht="39" spans="1:14">
      <c r="A1583" s="93"/>
      <c r="B1583" s="128" t="s">
        <v>218</v>
      </c>
      <c r="C1583" s="93" t="s">
        <v>14517</v>
      </c>
      <c r="D1583" s="94" t="s">
        <v>14518</v>
      </c>
      <c r="E1583" s="94"/>
      <c r="F1583" s="94"/>
      <c r="G1583" s="95" t="s">
        <v>45</v>
      </c>
      <c r="H1583" s="95" t="s">
        <v>46</v>
      </c>
      <c r="I1583" s="101">
        <v>8768</v>
      </c>
      <c r="J1583" s="101">
        <v>7891</v>
      </c>
      <c r="K1583" s="129">
        <v>7014</v>
      </c>
      <c r="L1583" s="103"/>
      <c r="M1583" s="56" t="s">
        <v>10931</v>
      </c>
      <c r="N1583" s="36" t="s">
        <v>10932</v>
      </c>
    </row>
    <row r="1584" s="8" customFormat="1" ht="98" spans="1:14">
      <c r="A1584" s="93" t="s">
        <v>6536</v>
      </c>
      <c r="B1584" s="128" t="s">
        <v>218</v>
      </c>
      <c r="C1584" s="93" t="s">
        <v>14519</v>
      </c>
      <c r="D1584" s="94" t="s">
        <v>14520</v>
      </c>
      <c r="E1584" s="94" t="s">
        <v>14521</v>
      </c>
      <c r="F1584" s="94" t="s">
        <v>14512</v>
      </c>
      <c r="G1584" s="95" t="s">
        <v>45</v>
      </c>
      <c r="H1584" s="95" t="s">
        <v>46</v>
      </c>
      <c r="I1584" s="101">
        <v>18182</v>
      </c>
      <c r="J1584" s="101">
        <v>16364</v>
      </c>
      <c r="K1584" s="129">
        <v>14546</v>
      </c>
      <c r="L1584" s="103"/>
      <c r="M1584" s="56" t="s">
        <v>10931</v>
      </c>
      <c r="N1584" s="36" t="s">
        <v>10932</v>
      </c>
    </row>
    <row r="1585" s="8" customFormat="1" ht="39" spans="1:14">
      <c r="A1585" s="93"/>
      <c r="B1585" s="128" t="s">
        <v>218</v>
      </c>
      <c r="C1585" s="93" t="s">
        <v>14522</v>
      </c>
      <c r="D1585" s="94" t="s">
        <v>14523</v>
      </c>
      <c r="E1585" s="94"/>
      <c r="F1585" s="94"/>
      <c r="G1585" s="95" t="s">
        <v>45</v>
      </c>
      <c r="H1585" s="95" t="s">
        <v>46</v>
      </c>
      <c r="I1585" s="129">
        <v>5455</v>
      </c>
      <c r="J1585" s="129">
        <v>4909</v>
      </c>
      <c r="K1585" s="129">
        <v>4364</v>
      </c>
      <c r="L1585" s="103" t="s">
        <v>9697</v>
      </c>
      <c r="M1585" s="56" t="s">
        <v>10931</v>
      </c>
      <c r="N1585" s="36" t="s">
        <v>10932</v>
      </c>
    </row>
    <row r="1586" s="8" customFormat="1" ht="84" spans="1:14">
      <c r="A1586" s="93" t="s">
        <v>12699</v>
      </c>
      <c r="B1586" s="128" t="s">
        <v>218</v>
      </c>
      <c r="C1586" s="93" t="s">
        <v>14524</v>
      </c>
      <c r="D1586" s="94" t="s">
        <v>14525</v>
      </c>
      <c r="E1586" s="94" t="s">
        <v>14526</v>
      </c>
      <c r="F1586" s="94" t="s">
        <v>12383</v>
      </c>
      <c r="G1586" s="95" t="s">
        <v>76</v>
      </c>
      <c r="H1586" s="95" t="s">
        <v>46</v>
      </c>
      <c r="I1586" s="101">
        <v>4857</v>
      </c>
      <c r="J1586" s="101">
        <v>4371</v>
      </c>
      <c r="K1586" s="129">
        <v>3886</v>
      </c>
      <c r="L1586" s="103"/>
      <c r="M1586" s="56" t="s">
        <v>10931</v>
      </c>
      <c r="N1586" s="36" t="s">
        <v>10932</v>
      </c>
    </row>
    <row r="1587" s="8" customFormat="1" ht="39" spans="1:14">
      <c r="A1587" s="93"/>
      <c r="B1587" s="128" t="s">
        <v>218</v>
      </c>
      <c r="C1587" s="93" t="s">
        <v>14527</v>
      </c>
      <c r="D1587" s="94" t="s">
        <v>14528</v>
      </c>
      <c r="E1587" s="94"/>
      <c r="F1587" s="94"/>
      <c r="G1587" s="95" t="s">
        <v>76</v>
      </c>
      <c r="H1587" s="95" t="s">
        <v>46</v>
      </c>
      <c r="I1587" s="129">
        <v>1457</v>
      </c>
      <c r="J1587" s="129">
        <v>1311</v>
      </c>
      <c r="K1587" s="129">
        <v>1166</v>
      </c>
      <c r="L1587" s="103" t="s">
        <v>9697</v>
      </c>
      <c r="M1587" s="56" t="s">
        <v>10931</v>
      </c>
      <c r="N1587" s="36" t="s">
        <v>10932</v>
      </c>
    </row>
    <row r="1588" s="8" customFormat="1" ht="84" spans="1:14">
      <c r="A1588" s="93" t="s">
        <v>12706</v>
      </c>
      <c r="B1588" s="128" t="s">
        <v>218</v>
      </c>
      <c r="C1588" s="93" t="s">
        <v>14529</v>
      </c>
      <c r="D1588" s="94" t="s">
        <v>14530</v>
      </c>
      <c r="E1588" s="94" t="s">
        <v>14531</v>
      </c>
      <c r="F1588" s="94" t="s">
        <v>12383</v>
      </c>
      <c r="G1588" s="95" t="s">
        <v>45</v>
      </c>
      <c r="H1588" s="95" t="s">
        <v>46</v>
      </c>
      <c r="I1588" s="101">
        <v>4257</v>
      </c>
      <c r="J1588" s="101">
        <v>3831</v>
      </c>
      <c r="K1588" s="129">
        <v>3406</v>
      </c>
      <c r="L1588" s="103"/>
      <c r="M1588" s="56" t="s">
        <v>10931</v>
      </c>
      <c r="N1588" s="36" t="s">
        <v>10932</v>
      </c>
    </row>
    <row r="1589" s="8" customFormat="1" ht="39" spans="1:14">
      <c r="A1589" s="93"/>
      <c r="B1589" s="128" t="s">
        <v>218</v>
      </c>
      <c r="C1589" s="93" t="s">
        <v>14532</v>
      </c>
      <c r="D1589" s="94" t="s">
        <v>14533</v>
      </c>
      <c r="E1589" s="94"/>
      <c r="F1589" s="94"/>
      <c r="G1589" s="95" t="s">
        <v>45</v>
      </c>
      <c r="H1589" s="95" t="s">
        <v>46</v>
      </c>
      <c r="I1589" s="129">
        <v>1277</v>
      </c>
      <c r="J1589" s="129">
        <v>1149</v>
      </c>
      <c r="K1589" s="129">
        <v>1022</v>
      </c>
      <c r="L1589" s="103" t="s">
        <v>9697</v>
      </c>
      <c r="M1589" s="56" t="s">
        <v>10931</v>
      </c>
      <c r="N1589" s="36" t="s">
        <v>10932</v>
      </c>
    </row>
    <row r="1590" s="8" customFormat="1" ht="98" spans="1:14">
      <c r="A1590" s="93" t="s">
        <v>4810</v>
      </c>
      <c r="B1590" s="128" t="s">
        <v>218</v>
      </c>
      <c r="C1590" s="93" t="s">
        <v>14534</v>
      </c>
      <c r="D1590" s="94" t="s">
        <v>14535</v>
      </c>
      <c r="E1590" s="94" t="s">
        <v>14536</v>
      </c>
      <c r="F1590" s="94" t="s">
        <v>14537</v>
      </c>
      <c r="G1590" s="95" t="s">
        <v>45</v>
      </c>
      <c r="H1590" s="95" t="s">
        <v>46</v>
      </c>
      <c r="I1590" s="101">
        <v>7590</v>
      </c>
      <c r="J1590" s="101">
        <v>6831</v>
      </c>
      <c r="K1590" s="129">
        <v>6072</v>
      </c>
      <c r="L1590" s="103"/>
      <c r="M1590" s="56" t="s">
        <v>10931</v>
      </c>
      <c r="N1590" s="36" t="s">
        <v>10932</v>
      </c>
    </row>
    <row r="1591" s="8" customFormat="1" ht="42" spans="1:14">
      <c r="A1591" s="93"/>
      <c r="B1591" s="128" t="s">
        <v>218</v>
      </c>
      <c r="C1591" s="93" t="s">
        <v>14538</v>
      </c>
      <c r="D1591" s="94" t="s">
        <v>14539</v>
      </c>
      <c r="E1591" s="94"/>
      <c r="F1591" s="94"/>
      <c r="G1591" s="95" t="s">
        <v>45</v>
      </c>
      <c r="H1591" s="95" t="s">
        <v>46</v>
      </c>
      <c r="I1591" s="129">
        <v>2277</v>
      </c>
      <c r="J1591" s="129">
        <v>2049</v>
      </c>
      <c r="K1591" s="129">
        <v>1822</v>
      </c>
      <c r="L1591" s="103" t="s">
        <v>9697</v>
      </c>
      <c r="M1591" s="56" t="s">
        <v>10931</v>
      </c>
      <c r="N1591" s="36" t="s">
        <v>10932</v>
      </c>
    </row>
    <row r="1592" s="8" customFormat="1" ht="126" spans="1:14">
      <c r="A1592" s="93" t="s">
        <v>12720</v>
      </c>
      <c r="B1592" s="128" t="s">
        <v>218</v>
      </c>
      <c r="C1592" s="93" t="s">
        <v>14540</v>
      </c>
      <c r="D1592" s="94" t="s">
        <v>14541</v>
      </c>
      <c r="E1592" s="94" t="s">
        <v>14542</v>
      </c>
      <c r="F1592" s="94" t="s">
        <v>14543</v>
      </c>
      <c r="G1592" s="95" t="s">
        <v>45</v>
      </c>
      <c r="H1592" s="95" t="s">
        <v>46</v>
      </c>
      <c r="I1592" s="101">
        <v>8130</v>
      </c>
      <c r="J1592" s="101">
        <v>7317</v>
      </c>
      <c r="K1592" s="129">
        <v>6504</v>
      </c>
      <c r="L1592" s="103"/>
      <c r="M1592" s="56" t="s">
        <v>10931</v>
      </c>
      <c r="N1592" s="36" t="s">
        <v>10932</v>
      </c>
    </row>
    <row r="1593" s="8" customFormat="1" ht="39" spans="1:14">
      <c r="A1593" s="93"/>
      <c r="B1593" s="128" t="s">
        <v>218</v>
      </c>
      <c r="C1593" s="93" t="s">
        <v>14544</v>
      </c>
      <c r="D1593" s="94" t="s">
        <v>14545</v>
      </c>
      <c r="E1593" s="94"/>
      <c r="F1593" s="94"/>
      <c r="G1593" s="95" t="s">
        <v>45</v>
      </c>
      <c r="H1593" s="95" t="s">
        <v>46</v>
      </c>
      <c r="I1593" s="129">
        <v>2439</v>
      </c>
      <c r="J1593" s="129">
        <v>2195</v>
      </c>
      <c r="K1593" s="129">
        <v>1951</v>
      </c>
      <c r="L1593" s="103" t="s">
        <v>9697</v>
      </c>
      <c r="M1593" s="56" t="s">
        <v>10931</v>
      </c>
      <c r="N1593" s="36" t="s">
        <v>10932</v>
      </c>
    </row>
    <row r="1594" s="8" customFormat="1" ht="140" spans="1:14">
      <c r="A1594" s="93" t="s">
        <v>12727</v>
      </c>
      <c r="B1594" s="128" t="s">
        <v>218</v>
      </c>
      <c r="C1594" s="93" t="s">
        <v>14546</v>
      </c>
      <c r="D1594" s="94" t="s">
        <v>14547</v>
      </c>
      <c r="E1594" s="94" t="s">
        <v>14548</v>
      </c>
      <c r="F1594" s="94" t="s">
        <v>14549</v>
      </c>
      <c r="G1594" s="95" t="s">
        <v>45</v>
      </c>
      <c r="H1594" s="95" t="s">
        <v>46</v>
      </c>
      <c r="I1594" s="101">
        <v>7268</v>
      </c>
      <c r="J1594" s="101">
        <v>6541</v>
      </c>
      <c r="K1594" s="129">
        <v>5814</v>
      </c>
      <c r="L1594" s="103"/>
      <c r="M1594" s="56" t="s">
        <v>10931</v>
      </c>
      <c r="N1594" s="36" t="s">
        <v>10932</v>
      </c>
    </row>
    <row r="1595" s="8" customFormat="1" ht="39" spans="1:14">
      <c r="A1595" s="93"/>
      <c r="B1595" s="128" t="s">
        <v>218</v>
      </c>
      <c r="C1595" s="93" t="s">
        <v>14550</v>
      </c>
      <c r="D1595" s="94" t="s">
        <v>14551</v>
      </c>
      <c r="E1595" s="94"/>
      <c r="F1595" s="94"/>
      <c r="G1595" s="95" t="s">
        <v>45</v>
      </c>
      <c r="H1595" s="95" t="s">
        <v>46</v>
      </c>
      <c r="I1595" s="129">
        <v>2180</v>
      </c>
      <c r="J1595" s="129">
        <v>1962</v>
      </c>
      <c r="K1595" s="129">
        <v>1744</v>
      </c>
      <c r="L1595" s="103" t="s">
        <v>9697</v>
      </c>
      <c r="M1595" s="56" t="s">
        <v>10931</v>
      </c>
      <c r="N1595" s="36" t="s">
        <v>10932</v>
      </c>
    </row>
    <row r="1596" s="8" customFormat="1" ht="84" spans="1:14">
      <c r="A1596" s="93" t="s">
        <v>12735</v>
      </c>
      <c r="B1596" s="128" t="s">
        <v>218</v>
      </c>
      <c r="C1596" s="93" t="s">
        <v>14552</v>
      </c>
      <c r="D1596" s="94" t="s">
        <v>14553</v>
      </c>
      <c r="E1596" s="94" t="s">
        <v>14554</v>
      </c>
      <c r="F1596" s="94" t="s">
        <v>14485</v>
      </c>
      <c r="G1596" s="95" t="s">
        <v>45</v>
      </c>
      <c r="H1596" s="95" t="s">
        <v>46</v>
      </c>
      <c r="I1596" s="101">
        <v>7880</v>
      </c>
      <c r="J1596" s="101">
        <v>7092</v>
      </c>
      <c r="K1596" s="129">
        <v>6304</v>
      </c>
      <c r="L1596" s="103"/>
      <c r="M1596" s="56" t="s">
        <v>10931</v>
      </c>
      <c r="N1596" s="36" t="s">
        <v>10932</v>
      </c>
    </row>
    <row r="1597" s="8" customFormat="1" ht="39" spans="1:14">
      <c r="A1597" s="93"/>
      <c r="B1597" s="128" t="s">
        <v>218</v>
      </c>
      <c r="C1597" s="93" t="s">
        <v>14555</v>
      </c>
      <c r="D1597" s="94" t="s">
        <v>14556</v>
      </c>
      <c r="E1597" s="94"/>
      <c r="F1597" s="94"/>
      <c r="G1597" s="95" t="s">
        <v>45</v>
      </c>
      <c r="H1597" s="95" t="s">
        <v>46</v>
      </c>
      <c r="I1597" s="129">
        <v>2364</v>
      </c>
      <c r="J1597" s="129">
        <v>2128</v>
      </c>
      <c r="K1597" s="129">
        <v>1891</v>
      </c>
      <c r="L1597" s="103" t="s">
        <v>9697</v>
      </c>
      <c r="M1597" s="56" t="s">
        <v>10931</v>
      </c>
      <c r="N1597" s="36" t="s">
        <v>10932</v>
      </c>
    </row>
    <row r="1598" s="8" customFormat="1" ht="84" spans="1:14">
      <c r="A1598" s="93" t="s">
        <v>12742</v>
      </c>
      <c r="B1598" s="128" t="s">
        <v>218</v>
      </c>
      <c r="C1598" s="93" t="s">
        <v>14557</v>
      </c>
      <c r="D1598" s="94" t="s">
        <v>14558</v>
      </c>
      <c r="E1598" s="94" t="s">
        <v>14559</v>
      </c>
      <c r="F1598" s="94" t="s">
        <v>14560</v>
      </c>
      <c r="G1598" s="95" t="s">
        <v>45</v>
      </c>
      <c r="H1598" s="95" t="s">
        <v>46</v>
      </c>
      <c r="I1598" s="101">
        <v>3900</v>
      </c>
      <c r="J1598" s="101">
        <v>3510</v>
      </c>
      <c r="K1598" s="129">
        <v>3120</v>
      </c>
      <c r="L1598" s="103"/>
      <c r="M1598" s="56" t="s">
        <v>10931</v>
      </c>
      <c r="N1598" s="36" t="s">
        <v>10932</v>
      </c>
    </row>
    <row r="1599" s="8" customFormat="1" ht="39" spans="1:14">
      <c r="A1599" s="93"/>
      <c r="B1599" s="128" t="s">
        <v>218</v>
      </c>
      <c r="C1599" s="93" t="s">
        <v>14561</v>
      </c>
      <c r="D1599" s="94" t="s">
        <v>14562</v>
      </c>
      <c r="E1599" s="94"/>
      <c r="F1599" s="94"/>
      <c r="G1599" s="95" t="s">
        <v>45</v>
      </c>
      <c r="H1599" s="95" t="s">
        <v>46</v>
      </c>
      <c r="I1599" s="129">
        <v>1170</v>
      </c>
      <c r="J1599" s="129">
        <v>1053</v>
      </c>
      <c r="K1599" s="129">
        <v>936</v>
      </c>
      <c r="L1599" s="103" t="s">
        <v>9697</v>
      </c>
      <c r="M1599" s="56" t="s">
        <v>10931</v>
      </c>
      <c r="N1599" s="36" t="s">
        <v>10932</v>
      </c>
    </row>
    <row r="1600" s="8" customFormat="1" ht="98" spans="1:14">
      <c r="A1600" s="93" t="s">
        <v>12752</v>
      </c>
      <c r="B1600" s="128" t="s">
        <v>218</v>
      </c>
      <c r="C1600" s="93" t="s">
        <v>14563</v>
      </c>
      <c r="D1600" s="94" t="s">
        <v>14564</v>
      </c>
      <c r="E1600" s="94" t="s">
        <v>14565</v>
      </c>
      <c r="F1600" s="94" t="s">
        <v>14566</v>
      </c>
      <c r="G1600" s="95" t="s">
        <v>45</v>
      </c>
      <c r="H1600" s="95" t="s">
        <v>46</v>
      </c>
      <c r="I1600" s="101">
        <v>5157</v>
      </c>
      <c r="J1600" s="101">
        <v>4641</v>
      </c>
      <c r="K1600" s="129">
        <v>4126</v>
      </c>
      <c r="L1600" s="103"/>
      <c r="M1600" s="56" t="s">
        <v>10931</v>
      </c>
      <c r="N1600" s="36" t="s">
        <v>10932</v>
      </c>
    </row>
    <row r="1601" s="8" customFormat="1" ht="39" spans="1:14">
      <c r="A1601" s="93"/>
      <c r="B1601" s="128" t="s">
        <v>218</v>
      </c>
      <c r="C1601" s="93" t="s">
        <v>14567</v>
      </c>
      <c r="D1601" s="94" t="s">
        <v>14568</v>
      </c>
      <c r="E1601" s="94"/>
      <c r="F1601" s="94"/>
      <c r="G1601" s="95" t="s">
        <v>45</v>
      </c>
      <c r="H1601" s="95" t="s">
        <v>46</v>
      </c>
      <c r="I1601" s="129">
        <v>1547</v>
      </c>
      <c r="J1601" s="129">
        <v>1392</v>
      </c>
      <c r="K1601" s="129">
        <v>1238</v>
      </c>
      <c r="L1601" s="103" t="s">
        <v>9697</v>
      </c>
      <c r="M1601" s="56" t="s">
        <v>10931</v>
      </c>
      <c r="N1601" s="36" t="s">
        <v>10932</v>
      </c>
    </row>
    <row r="1602" s="8" customFormat="1" ht="98" spans="1:14">
      <c r="A1602" s="93" t="s">
        <v>12762</v>
      </c>
      <c r="B1602" s="128" t="s">
        <v>218</v>
      </c>
      <c r="C1602" s="93" t="s">
        <v>14569</v>
      </c>
      <c r="D1602" s="94" t="s">
        <v>14570</v>
      </c>
      <c r="E1602" s="94" t="s">
        <v>14571</v>
      </c>
      <c r="F1602" s="94" t="s">
        <v>14572</v>
      </c>
      <c r="G1602" s="95" t="s">
        <v>45</v>
      </c>
      <c r="H1602" s="95" t="s">
        <v>46</v>
      </c>
      <c r="I1602" s="101">
        <v>7800</v>
      </c>
      <c r="J1602" s="101">
        <v>7020</v>
      </c>
      <c r="K1602" s="129">
        <v>6240</v>
      </c>
      <c r="L1602" s="103" t="s">
        <v>14573</v>
      </c>
      <c r="M1602" s="56" t="s">
        <v>10931</v>
      </c>
      <c r="N1602" s="36" t="s">
        <v>10932</v>
      </c>
    </row>
    <row r="1603" s="8" customFormat="1" ht="39" spans="1:14">
      <c r="A1603" s="93"/>
      <c r="B1603" s="128" t="s">
        <v>218</v>
      </c>
      <c r="C1603" s="93" t="s">
        <v>14574</v>
      </c>
      <c r="D1603" s="94" t="s">
        <v>14575</v>
      </c>
      <c r="E1603" s="94"/>
      <c r="F1603" s="94"/>
      <c r="G1603" s="95" t="s">
        <v>45</v>
      </c>
      <c r="H1603" s="95" t="s">
        <v>46</v>
      </c>
      <c r="I1603" s="129">
        <v>2340</v>
      </c>
      <c r="J1603" s="129">
        <v>2106</v>
      </c>
      <c r="K1603" s="129">
        <v>1872</v>
      </c>
      <c r="L1603" s="103" t="s">
        <v>9697</v>
      </c>
      <c r="M1603" s="56" t="s">
        <v>10931</v>
      </c>
      <c r="N1603" s="36" t="s">
        <v>10932</v>
      </c>
    </row>
    <row r="1604" s="8" customFormat="1" ht="84" spans="1:14">
      <c r="A1604" s="93" t="s">
        <v>12768</v>
      </c>
      <c r="B1604" s="128" t="s">
        <v>218</v>
      </c>
      <c r="C1604" s="93" t="s">
        <v>14576</v>
      </c>
      <c r="D1604" s="94" t="s">
        <v>14577</v>
      </c>
      <c r="E1604" s="94" t="s">
        <v>14578</v>
      </c>
      <c r="F1604" s="94" t="s">
        <v>14579</v>
      </c>
      <c r="G1604" s="95" t="s">
        <v>76</v>
      </c>
      <c r="H1604" s="95" t="s">
        <v>46</v>
      </c>
      <c r="I1604" s="101">
        <v>8000</v>
      </c>
      <c r="J1604" s="101">
        <v>7200</v>
      </c>
      <c r="K1604" s="129">
        <v>6400</v>
      </c>
      <c r="L1604" s="103"/>
      <c r="M1604" s="56" t="s">
        <v>10931</v>
      </c>
      <c r="N1604" s="36" t="s">
        <v>10932</v>
      </c>
    </row>
    <row r="1605" s="8" customFormat="1" ht="39" spans="1:14">
      <c r="A1605" s="93"/>
      <c r="B1605" s="128" t="s">
        <v>218</v>
      </c>
      <c r="C1605" s="93" t="s">
        <v>14580</v>
      </c>
      <c r="D1605" s="94" t="s">
        <v>14581</v>
      </c>
      <c r="E1605" s="94"/>
      <c r="F1605" s="94"/>
      <c r="G1605" s="95" t="s">
        <v>76</v>
      </c>
      <c r="H1605" s="95" t="s">
        <v>46</v>
      </c>
      <c r="I1605" s="129">
        <v>2400</v>
      </c>
      <c r="J1605" s="129">
        <v>2160</v>
      </c>
      <c r="K1605" s="129">
        <v>1920</v>
      </c>
      <c r="L1605" s="103" t="s">
        <v>9697</v>
      </c>
      <c r="M1605" s="56" t="s">
        <v>10931</v>
      </c>
      <c r="N1605" s="36" t="s">
        <v>10932</v>
      </c>
    </row>
    <row r="1606" s="8" customFormat="1" ht="98" spans="1:14">
      <c r="A1606" s="93" t="s">
        <v>12776</v>
      </c>
      <c r="B1606" s="128" t="s">
        <v>218</v>
      </c>
      <c r="C1606" s="93" t="s">
        <v>14582</v>
      </c>
      <c r="D1606" s="94" t="s">
        <v>14583</v>
      </c>
      <c r="E1606" s="94" t="s">
        <v>14584</v>
      </c>
      <c r="F1606" s="94" t="s">
        <v>14585</v>
      </c>
      <c r="G1606" s="95" t="s">
        <v>45</v>
      </c>
      <c r="H1606" s="95" t="s">
        <v>46</v>
      </c>
      <c r="I1606" s="101">
        <v>6150</v>
      </c>
      <c r="J1606" s="101">
        <v>5535</v>
      </c>
      <c r="K1606" s="129">
        <v>4920</v>
      </c>
      <c r="L1606" s="103"/>
      <c r="M1606" s="56" t="s">
        <v>10931</v>
      </c>
      <c r="N1606" s="36" t="s">
        <v>10932</v>
      </c>
    </row>
    <row r="1607" s="8" customFormat="1" ht="39" spans="1:14">
      <c r="A1607" s="93"/>
      <c r="B1607" s="128" t="s">
        <v>218</v>
      </c>
      <c r="C1607" s="93" t="s">
        <v>14586</v>
      </c>
      <c r="D1607" s="94" t="s">
        <v>14587</v>
      </c>
      <c r="E1607" s="94"/>
      <c r="F1607" s="94"/>
      <c r="G1607" s="95" t="s">
        <v>45</v>
      </c>
      <c r="H1607" s="95" t="s">
        <v>46</v>
      </c>
      <c r="I1607" s="129">
        <v>1845</v>
      </c>
      <c r="J1607" s="129">
        <v>1661</v>
      </c>
      <c r="K1607" s="129">
        <v>1476</v>
      </c>
      <c r="L1607" s="103" t="s">
        <v>9697</v>
      </c>
      <c r="M1607" s="56" t="s">
        <v>10931</v>
      </c>
      <c r="N1607" s="36" t="s">
        <v>10932</v>
      </c>
    </row>
    <row r="1608" s="8" customFormat="1" ht="39" spans="1:14">
      <c r="A1608" s="93"/>
      <c r="B1608" s="128" t="s">
        <v>218</v>
      </c>
      <c r="C1608" s="93" t="s">
        <v>14588</v>
      </c>
      <c r="D1608" s="94" t="s">
        <v>14589</v>
      </c>
      <c r="E1608" s="94"/>
      <c r="F1608" s="94"/>
      <c r="G1608" s="95" t="s">
        <v>45</v>
      </c>
      <c r="H1608" s="95" t="s">
        <v>46</v>
      </c>
      <c r="I1608" s="101">
        <v>1230</v>
      </c>
      <c r="J1608" s="101">
        <v>1107</v>
      </c>
      <c r="K1608" s="129">
        <v>984</v>
      </c>
      <c r="L1608" s="103"/>
      <c r="M1608" s="56" t="s">
        <v>10931</v>
      </c>
      <c r="N1608" s="36" t="s">
        <v>10932</v>
      </c>
    </row>
    <row r="1609" s="8" customFormat="1" ht="39" spans="1:14">
      <c r="A1609" s="93"/>
      <c r="B1609" s="128" t="s">
        <v>218</v>
      </c>
      <c r="C1609" s="93" t="s">
        <v>14590</v>
      </c>
      <c r="D1609" s="94" t="s">
        <v>14591</v>
      </c>
      <c r="E1609" s="94"/>
      <c r="F1609" s="94"/>
      <c r="G1609" s="95" t="s">
        <v>45</v>
      </c>
      <c r="H1609" s="95" t="s">
        <v>46</v>
      </c>
      <c r="I1609" s="101">
        <v>1845</v>
      </c>
      <c r="J1609" s="101">
        <v>1661</v>
      </c>
      <c r="K1609" s="129">
        <v>1476</v>
      </c>
      <c r="L1609" s="103"/>
      <c r="M1609" s="56" t="s">
        <v>10931</v>
      </c>
      <c r="N1609" s="36" t="s">
        <v>10932</v>
      </c>
    </row>
    <row r="1610" s="8" customFormat="1" ht="84" spans="1:14">
      <c r="A1610" s="93" t="s">
        <v>12785</v>
      </c>
      <c r="B1610" s="128" t="s">
        <v>218</v>
      </c>
      <c r="C1610" s="93" t="s">
        <v>14592</v>
      </c>
      <c r="D1610" s="94" t="s">
        <v>14593</v>
      </c>
      <c r="E1610" s="94" t="s">
        <v>14594</v>
      </c>
      <c r="F1610" s="94" t="s">
        <v>14595</v>
      </c>
      <c r="G1610" s="95" t="s">
        <v>76</v>
      </c>
      <c r="H1610" s="95" t="s">
        <v>46</v>
      </c>
      <c r="I1610" s="101">
        <v>5250</v>
      </c>
      <c r="J1610" s="101">
        <v>4725</v>
      </c>
      <c r="K1610" s="129">
        <v>4200</v>
      </c>
      <c r="L1610" s="103"/>
      <c r="M1610" s="56" t="s">
        <v>10931</v>
      </c>
      <c r="N1610" s="36" t="s">
        <v>10932</v>
      </c>
    </row>
    <row r="1611" s="8" customFormat="1" ht="39" spans="1:14">
      <c r="A1611" s="93"/>
      <c r="B1611" s="128" t="s">
        <v>218</v>
      </c>
      <c r="C1611" s="93" t="s">
        <v>14596</v>
      </c>
      <c r="D1611" s="94" t="s">
        <v>14597</v>
      </c>
      <c r="E1611" s="94"/>
      <c r="F1611" s="94"/>
      <c r="G1611" s="95" t="s">
        <v>76</v>
      </c>
      <c r="H1611" s="95" t="s">
        <v>46</v>
      </c>
      <c r="I1611" s="129">
        <v>1575</v>
      </c>
      <c r="J1611" s="129">
        <v>1418</v>
      </c>
      <c r="K1611" s="129">
        <v>1260</v>
      </c>
      <c r="L1611" s="103" t="s">
        <v>9697</v>
      </c>
      <c r="M1611" s="56" t="s">
        <v>10931</v>
      </c>
      <c r="N1611" s="36" t="s">
        <v>10932</v>
      </c>
    </row>
    <row r="1612" s="8" customFormat="1" ht="112" spans="1:14">
      <c r="A1612" s="93" t="s">
        <v>12794</v>
      </c>
      <c r="B1612" s="128" t="s">
        <v>218</v>
      </c>
      <c r="C1612" s="93" t="s">
        <v>14598</v>
      </c>
      <c r="D1612" s="94" t="s">
        <v>14599</v>
      </c>
      <c r="E1612" s="94" t="s">
        <v>14600</v>
      </c>
      <c r="F1612" s="94" t="s">
        <v>14601</v>
      </c>
      <c r="G1612" s="95" t="s">
        <v>45</v>
      </c>
      <c r="H1612" s="95" t="s">
        <v>46</v>
      </c>
      <c r="I1612" s="101">
        <v>3900</v>
      </c>
      <c r="J1612" s="101">
        <v>3510</v>
      </c>
      <c r="K1612" s="129">
        <v>3120</v>
      </c>
      <c r="L1612" s="103" t="s">
        <v>14602</v>
      </c>
      <c r="M1612" s="56" t="s">
        <v>10931</v>
      </c>
      <c r="N1612" s="36" t="s">
        <v>10932</v>
      </c>
    </row>
    <row r="1613" s="8" customFormat="1" ht="39" spans="1:14">
      <c r="A1613" s="93"/>
      <c r="B1613" s="128" t="s">
        <v>218</v>
      </c>
      <c r="C1613" s="93" t="s">
        <v>14603</v>
      </c>
      <c r="D1613" s="94" t="s">
        <v>14604</v>
      </c>
      <c r="E1613" s="94"/>
      <c r="F1613" s="94"/>
      <c r="G1613" s="95" t="s">
        <v>45</v>
      </c>
      <c r="H1613" s="95" t="s">
        <v>46</v>
      </c>
      <c r="I1613" s="129">
        <v>1170</v>
      </c>
      <c r="J1613" s="129">
        <v>1053</v>
      </c>
      <c r="K1613" s="129">
        <v>936</v>
      </c>
      <c r="L1613" s="103" t="s">
        <v>9697</v>
      </c>
      <c r="M1613" s="56" t="s">
        <v>10931</v>
      </c>
      <c r="N1613" s="36" t="s">
        <v>10932</v>
      </c>
    </row>
    <row r="1614" s="8" customFormat="1" ht="42" spans="1:14">
      <c r="A1614" s="93"/>
      <c r="B1614" s="128" t="s">
        <v>218</v>
      </c>
      <c r="C1614" s="93" t="s">
        <v>14605</v>
      </c>
      <c r="D1614" s="94" t="s">
        <v>14606</v>
      </c>
      <c r="E1614" s="94"/>
      <c r="F1614" s="94"/>
      <c r="G1614" s="95" t="s">
        <v>45</v>
      </c>
      <c r="H1614" s="95" t="s">
        <v>46</v>
      </c>
      <c r="I1614" s="101">
        <v>780</v>
      </c>
      <c r="J1614" s="101">
        <v>702</v>
      </c>
      <c r="K1614" s="129">
        <v>624</v>
      </c>
      <c r="L1614" s="103"/>
      <c r="M1614" s="56" t="s">
        <v>10931</v>
      </c>
      <c r="N1614" s="36" t="s">
        <v>10932</v>
      </c>
    </row>
    <row r="1615" s="8" customFormat="1" ht="98" spans="1:14">
      <c r="A1615" s="93" t="s">
        <v>12801</v>
      </c>
      <c r="B1615" s="128" t="s">
        <v>218</v>
      </c>
      <c r="C1615" s="93" t="s">
        <v>14607</v>
      </c>
      <c r="D1615" s="94" t="s">
        <v>14608</v>
      </c>
      <c r="E1615" s="94" t="s">
        <v>14609</v>
      </c>
      <c r="F1615" s="94" t="s">
        <v>14610</v>
      </c>
      <c r="G1615" s="95" t="s">
        <v>45</v>
      </c>
      <c r="H1615" s="95" t="s">
        <v>46</v>
      </c>
      <c r="I1615" s="101">
        <v>6130</v>
      </c>
      <c r="J1615" s="101">
        <v>5517</v>
      </c>
      <c r="K1615" s="129">
        <v>4904</v>
      </c>
      <c r="L1615" s="103"/>
      <c r="M1615" s="56" t="s">
        <v>10931</v>
      </c>
      <c r="N1615" s="36" t="s">
        <v>10932</v>
      </c>
    </row>
    <row r="1616" s="8" customFormat="1" ht="39" spans="1:14">
      <c r="A1616" s="93"/>
      <c r="B1616" s="128" t="s">
        <v>218</v>
      </c>
      <c r="C1616" s="93" t="s">
        <v>14611</v>
      </c>
      <c r="D1616" s="94" t="s">
        <v>14612</v>
      </c>
      <c r="E1616" s="94"/>
      <c r="F1616" s="94"/>
      <c r="G1616" s="95" t="s">
        <v>45</v>
      </c>
      <c r="H1616" s="95" t="s">
        <v>46</v>
      </c>
      <c r="I1616" s="129">
        <v>1839</v>
      </c>
      <c r="J1616" s="129">
        <v>1655</v>
      </c>
      <c r="K1616" s="129">
        <v>1471</v>
      </c>
      <c r="L1616" s="103" t="s">
        <v>9697</v>
      </c>
      <c r="M1616" s="56" t="s">
        <v>10931</v>
      </c>
      <c r="N1616" s="36" t="s">
        <v>10932</v>
      </c>
    </row>
    <row r="1617" s="8" customFormat="1" ht="42" spans="1:14">
      <c r="A1617" s="93"/>
      <c r="B1617" s="128" t="s">
        <v>218</v>
      </c>
      <c r="C1617" s="93" t="s">
        <v>14613</v>
      </c>
      <c r="D1617" s="94" t="s">
        <v>14614</v>
      </c>
      <c r="E1617" s="94"/>
      <c r="F1617" s="94"/>
      <c r="G1617" s="95" t="s">
        <v>45</v>
      </c>
      <c r="H1617" s="95" t="s">
        <v>46</v>
      </c>
      <c r="I1617" s="101">
        <v>1226</v>
      </c>
      <c r="J1617" s="101">
        <v>1103</v>
      </c>
      <c r="K1617" s="129">
        <v>981</v>
      </c>
      <c r="L1617" s="103"/>
      <c r="M1617" s="56" t="s">
        <v>10931</v>
      </c>
      <c r="N1617" s="36" t="s">
        <v>10932</v>
      </c>
    </row>
    <row r="1618" s="8" customFormat="1" ht="98" spans="1:14">
      <c r="A1618" s="93" t="s">
        <v>12808</v>
      </c>
      <c r="B1618" s="128" t="s">
        <v>218</v>
      </c>
      <c r="C1618" s="93" t="s">
        <v>14615</v>
      </c>
      <c r="D1618" s="94" t="s">
        <v>14616</v>
      </c>
      <c r="E1618" s="94" t="s">
        <v>14617</v>
      </c>
      <c r="F1618" s="94" t="s">
        <v>14618</v>
      </c>
      <c r="G1618" s="95" t="s">
        <v>45</v>
      </c>
      <c r="H1618" s="95" t="s">
        <v>46</v>
      </c>
      <c r="I1618" s="101">
        <v>4500</v>
      </c>
      <c r="J1618" s="101">
        <v>4050</v>
      </c>
      <c r="K1618" s="129">
        <v>3600</v>
      </c>
      <c r="L1618" s="103"/>
      <c r="M1618" s="56" t="s">
        <v>10931</v>
      </c>
      <c r="N1618" s="36" t="s">
        <v>10932</v>
      </c>
    </row>
    <row r="1619" s="8" customFormat="1" ht="39" spans="1:14">
      <c r="A1619" s="93"/>
      <c r="B1619" s="128" t="s">
        <v>218</v>
      </c>
      <c r="C1619" s="93" t="s">
        <v>14619</v>
      </c>
      <c r="D1619" s="94" t="s">
        <v>14620</v>
      </c>
      <c r="E1619" s="94"/>
      <c r="F1619" s="94"/>
      <c r="G1619" s="95" t="s">
        <v>45</v>
      </c>
      <c r="H1619" s="95" t="s">
        <v>46</v>
      </c>
      <c r="I1619" s="129">
        <v>1350</v>
      </c>
      <c r="J1619" s="129">
        <v>1215</v>
      </c>
      <c r="K1619" s="129">
        <v>1080</v>
      </c>
      <c r="L1619" s="103" t="s">
        <v>9697</v>
      </c>
      <c r="M1619" s="56" t="s">
        <v>10931</v>
      </c>
      <c r="N1619" s="36" t="s">
        <v>10932</v>
      </c>
    </row>
    <row r="1620" s="8" customFormat="1" ht="84" spans="1:14">
      <c r="A1620" s="93" t="s">
        <v>12815</v>
      </c>
      <c r="B1620" s="128" t="s">
        <v>218</v>
      </c>
      <c r="C1620" s="93" t="s">
        <v>14621</v>
      </c>
      <c r="D1620" s="94" t="s">
        <v>14622</v>
      </c>
      <c r="E1620" s="94" t="s">
        <v>14623</v>
      </c>
      <c r="F1620" s="94" t="s">
        <v>14579</v>
      </c>
      <c r="G1620" s="95" t="s">
        <v>76</v>
      </c>
      <c r="H1620" s="95" t="s">
        <v>46</v>
      </c>
      <c r="I1620" s="101">
        <v>6130</v>
      </c>
      <c r="J1620" s="101">
        <v>5517</v>
      </c>
      <c r="K1620" s="129">
        <v>4904</v>
      </c>
      <c r="L1620" s="103"/>
      <c r="M1620" s="56" t="s">
        <v>10931</v>
      </c>
      <c r="N1620" s="36" t="s">
        <v>10932</v>
      </c>
    </row>
    <row r="1621" s="8" customFormat="1" ht="39" spans="1:14">
      <c r="A1621" s="93"/>
      <c r="B1621" s="128" t="s">
        <v>218</v>
      </c>
      <c r="C1621" s="93" t="s">
        <v>14624</v>
      </c>
      <c r="D1621" s="94" t="s">
        <v>14625</v>
      </c>
      <c r="E1621" s="94"/>
      <c r="F1621" s="94"/>
      <c r="G1621" s="95" t="s">
        <v>76</v>
      </c>
      <c r="H1621" s="95" t="s">
        <v>46</v>
      </c>
      <c r="I1621" s="129">
        <v>1839</v>
      </c>
      <c r="J1621" s="129">
        <v>1655</v>
      </c>
      <c r="K1621" s="129">
        <v>1471</v>
      </c>
      <c r="L1621" s="103" t="s">
        <v>9697</v>
      </c>
      <c r="M1621" s="56" t="s">
        <v>10931</v>
      </c>
      <c r="N1621" s="36" t="s">
        <v>10932</v>
      </c>
    </row>
    <row r="1622" s="8" customFormat="1" ht="98" spans="1:14">
      <c r="A1622" s="93" t="s">
        <v>12823</v>
      </c>
      <c r="B1622" s="128" t="s">
        <v>218</v>
      </c>
      <c r="C1622" s="93" t="s">
        <v>14626</v>
      </c>
      <c r="D1622" s="94" t="s">
        <v>14627</v>
      </c>
      <c r="E1622" s="94" t="s">
        <v>14628</v>
      </c>
      <c r="F1622" s="94" t="s">
        <v>14629</v>
      </c>
      <c r="G1622" s="95" t="s">
        <v>45</v>
      </c>
      <c r="H1622" s="95" t="s">
        <v>46</v>
      </c>
      <c r="I1622" s="101">
        <v>6049</v>
      </c>
      <c r="J1622" s="101">
        <v>5444</v>
      </c>
      <c r="K1622" s="129">
        <v>4839</v>
      </c>
      <c r="L1622" s="103" t="s">
        <v>14630</v>
      </c>
      <c r="M1622" s="56" t="s">
        <v>10931</v>
      </c>
      <c r="N1622" s="36" t="s">
        <v>10932</v>
      </c>
    </row>
    <row r="1623" s="8" customFormat="1" ht="39" spans="1:14">
      <c r="A1623" s="93"/>
      <c r="B1623" s="128" t="s">
        <v>218</v>
      </c>
      <c r="C1623" s="93" t="s">
        <v>14631</v>
      </c>
      <c r="D1623" s="94" t="s">
        <v>14632</v>
      </c>
      <c r="E1623" s="94"/>
      <c r="F1623" s="94"/>
      <c r="G1623" s="95" t="s">
        <v>45</v>
      </c>
      <c r="H1623" s="95" t="s">
        <v>46</v>
      </c>
      <c r="I1623" s="129">
        <v>1815</v>
      </c>
      <c r="J1623" s="129">
        <v>1633</v>
      </c>
      <c r="K1623" s="129">
        <v>1452</v>
      </c>
      <c r="L1623" s="103" t="s">
        <v>9697</v>
      </c>
      <c r="M1623" s="56" t="s">
        <v>10931</v>
      </c>
      <c r="N1623" s="36" t="s">
        <v>10932</v>
      </c>
    </row>
    <row r="1624" s="8" customFormat="1" ht="98" spans="1:14">
      <c r="A1624" s="93" t="s">
        <v>12830</v>
      </c>
      <c r="B1624" s="128" t="s">
        <v>218</v>
      </c>
      <c r="C1624" s="93" t="s">
        <v>14633</v>
      </c>
      <c r="D1624" s="94" t="s">
        <v>14634</v>
      </c>
      <c r="E1624" s="94" t="s">
        <v>14635</v>
      </c>
      <c r="F1624" s="94" t="s">
        <v>14636</v>
      </c>
      <c r="G1624" s="95" t="s">
        <v>76</v>
      </c>
      <c r="H1624" s="95" t="s">
        <v>46</v>
      </c>
      <c r="I1624" s="101">
        <v>6026</v>
      </c>
      <c r="J1624" s="101">
        <v>5423</v>
      </c>
      <c r="K1624" s="129">
        <v>4821</v>
      </c>
      <c r="L1624" s="103"/>
      <c r="M1624" s="56" t="s">
        <v>10931</v>
      </c>
      <c r="N1624" s="36" t="s">
        <v>10932</v>
      </c>
    </row>
    <row r="1625" s="8" customFormat="1" ht="39" spans="1:14">
      <c r="A1625" s="93"/>
      <c r="B1625" s="128" t="s">
        <v>218</v>
      </c>
      <c r="C1625" s="93" t="s">
        <v>14637</v>
      </c>
      <c r="D1625" s="94" t="s">
        <v>14638</v>
      </c>
      <c r="E1625" s="94"/>
      <c r="F1625" s="94"/>
      <c r="G1625" s="95" t="s">
        <v>76</v>
      </c>
      <c r="H1625" s="95" t="s">
        <v>46</v>
      </c>
      <c r="I1625" s="129">
        <v>1808</v>
      </c>
      <c r="J1625" s="129">
        <v>1627</v>
      </c>
      <c r="K1625" s="129">
        <v>1446</v>
      </c>
      <c r="L1625" s="103" t="s">
        <v>9697</v>
      </c>
      <c r="M1625" s="56" t="s">
        <v>10931</v>
      </c>
      <c r="N1625" s="36" t="s">
        <v>10932</v>
      </c>
    </row>
    <row r="1626" s="8" customFormat="1" ht="149" customHeight="1" spans="1:14">
      <c r="A1626" s="28"/>
      <c r="B1626" s="29"/>
      <c r="C1626" s="30" t="s">
        <v>14639</v>
      </c>
      <c r="D1626" s="39" t="s">
        <v>14640</v>
      </c>
      <c r="E1626" s="29" t="s">
        <v>14641</v>
      </c>
      <c r="F1626" s="29"/>
      <c r="G1626" s="28"/>
      <c r="H1626" s="28"/>
      <c r="I1626" s="54"/>
      <c r="J1626" s="54"/>
      <c r="K1626" s="54"/>
      <c r="L1626" s="59"/>
      <c r="M1626" s="56" t="s">
        <v>10931</v>
      </c>
      <c r="N1626" s="36" t="s">
        <v>10932</v>
      </c>
    </row>
    <row r="1627" s="8" customFormat="1" ht="39" spans="1:14">
      <c r="A1627" s="105"/>
      <c r="B1627" s="29"/>
      <c r="C1627" s="105" t="s">
        <v>1064</v>
      </c>
      <c r="D1627" s="141" t="s">
        <v>14642</v>
      </c>
      <c r="E1627" s="141"/>
      <c r="F1627" s="141"/>
      <c r="G1627" s="101"/>
      <c r="H1627" s="101"/>
      <c r="I1627" s="101"/>
      <c r="J1627" s="101"/>
      <c r="K1627" s="54"/>
      <c r="L1627" s="142"/>
      <c r="M1627" s="56" t="s">
        <v>10931</v>
      </c>
      <c r="N1627" s="36" t="s">
        <v>10932</v>
      </c>
    </row>
    <row r="1628" s="8" customFormat="1" ht="196" spans="1:14">
      <c r="A1628" s="105" t="s">
        <v>10934</v>
      </c>
      <c r="B1628" s="29" t="s">
        <v>145</v>
      </c>
      <c r="C1628" s="105" t="s">
        <v>14643</v>
      </c>
      <c r="D1628" s="141" t="s">
        <v>14644</v>
      </c>
      <c r="E1628" s="141" t="s">
        <v>14645</v>
      </c>
      <c r="F1628" s="141" t="s">
        <v>14646</v>
      </c>
      <c r="G1628" s="101" t="s">
        <v>76</v>
      </c>
      <c r="H1628" s="101" t="s">
        <v>46</v>
      </c>
      <c r="I1628" s="102">
        <v>106</v>
      </c>
      <c r="J1628" s="102">
        <v>106</v>
      </c>
      <c r="K1628" s="102">
        <v>106</v>
      </c>
      <c r="L1628" s="142" t="s">
        <v>14647</v>
      </c>
      <c r="M1628" s="56" t="s">
        <v>10931</v>
      </c>
      <c r="N1628" s="36" t="s">
        <v>10932</v>
      </c>
    </row>
    <row r="1629" s="8" customFormat="1" ht="39" spans="1:14">
      <c r="A1629" s="105"/>
      <c r="B1629" s="29" t="s">
        <v>145</v>
      </c>
      <c r="C1629" s="105" t="s">
        <v>14648</v>
      </c>
      <c r="D1629" s="141" t="s">
        <v>14649</v>
      </c>
      <c r="E1629" s="141"/>
      <c r="F1629" s="141"/>
      <c r="G1629" s="101" t="s">
        <v>76</v>
      </c>
      <c r="H1629" s="101" t="s">
        <v>46</v>
      </c>
      <c r="I1629" s="102">
        <v>30</v>
      </c>
      <c r="J1629" s="102">
        <v>30</v>
      </c>
      <c r="K1629" s="102">
        <v>30</v>
      </c>
      <c r="L1629" s="142" t="s">
        <v>10093</v>
      </c>
      <c r="M1629" s="56" t="s">
        <v>10931</v>
      </c>
      <c r="N1629" s="36" t="s">
        <v>10932</v>
      </c>
    </row>
    <row r="1630" s="8" customFormat="1" ht="42" spans="1:14">
      <c r="A1630" s="105"/>
      <c r="B1630" s="29" t="s">
        <v>145</v>
      </c>
      <c r="C1630" s="105" t="s">
        <v>14650</v>
      </c>
      <c r="D1630" s="141" t="s">
        <v>14651</v>
      </c>
      <c r="E1630" s="141"/>
      <c r="F1630" s="141"/>
      <c r="G1630" s="101" t="s">
        <v>76</v>
      </c>
      <c r="H1630" s="101" t="s">
        <v>46</v>
      </c>
      <c r="I1630" s="102">
        <v>21</v>
      </c>
      <c r="J1630" s="102">
        <v>21</v>
      </c>
      <c r="K1630" s="102">
        <v>21</v>
      </c>
      <c r="L1630" s="142"/>
      <c r="M1630" s="56" t="s">
        <v>10931</v>
      </c>
      <c r="N1630" s="36" t="s">
        <v>10932</v>
      </c>
    </row>
    <row r="1631" s="8" customFormat="1" ht="42" spans="1:14">
      <c r="A1631" s="105"/>
      <c r="B1631" s="29" t="s">
        <v>145</v>
      </c>
      <c r="C1631" s="105" t="s">
        <v>14652</v>
      </c>
      <c r="D1631" s="141" t="s">
        <v>14653</v>
      </c>
      <c r="E1631" s="141"/>
      <c r="F1631" s="141"/>
      <c r="G1631" s="101" t="s">
        <v>76</v>
      </c>
      <c r="H1631" s="101" t="s">
        <v>46</v>
      </c>
      <c r="I1631" s="102">
        <v>21</v>
      </c>
      <c r="J1631" s="102">
        <v>21</v>
      </c>
      <c r="K1631" s="102">
        <v>21</v>
      </c>
      <c r="L1631" s="142"/>
      <c r="M1631" s="56" t="s">
        <v>10931</v>
      </c>
      <c r="N1631" s="36" t="s">
        <v>10932</v>
      </c>
    </row>
    <row r="1632" s="8" customFormat="1" ht="42" spans="1:14">
      <c r="A1632" s="105"/>
      <c r="B1632" s="29" t="s">
        <v>145</v>
      </c>
      <c r="C1632" s="105" t="s">
        <v>14654</v>
      </c>
      <c r="D1632" s="141" t="s">
        <v>14655</v>
      </c>
      <c r="E1632" s="141"/>
      <c r="F1632" s="141"/>
      <c r="G1632" s="101" t="s">
        <v>29</v>
      </c>
      <c r="H1632" s="101" t="s">
        <v>46</v>
      </c>
      <c r="I1632" s="102">
        <v>21</v>
      </c>
      <c r="J1632" s="102">
        <v>21</v>
      </c>
      <c r="K1632" s="102">
        <v>21</v>
      </c>
      <c r="L1632" s="142"/>
      <c r="M1632" s="56" t="s">
        <v>10931</v>
      </c>
      <c r="N1632" s="36" t="s">
        <v>10932</v>
      </c>
    </row>
    <row r="1633" s="8" customFormat="1" ht="84" spans="1:14">
      <c r="A1633" s="105" t="s">
        <v>10940</v>
      </c>
      <c r="B1633" s="29" t="s">
        <v>145</v>
      </c>
      <c r="C1633" s="105" t="s">
        <v>14656</v>
      </c>
      <c r="D1633" s="141" t="s">
        <v>14657</v>
      </c>
      <c r="E1633" s="141" t="s">
        <v>14658</v>
      </c>
      <c r="F1633" s="141" t="s">
        <v>14659</v>
      </c>
      <c r="G1633" s="101" t="s">
        <v>29</v>
      </c>
      <c r="H1633" s="101" t="s">
        <v>46</v>
      </c>
      <c r="I1633" s="102">
        <v>8400</v>
      </c>
      <c r="J1633" s="102">
        <v>8400</v>
      </c>
      <c r="K1633" s="102">
        <v>8400</v>
      </c>
      <c r="L1633" s="142"/>
      <c r="M1633" s="56" t="s">
        <v>10931</v>
      </c>
      <c r="N1633" s="36" t="s">
        <v>10932</v>
      </c>
    </row>
    <row r="1634" s="8" customFormat="1" ht="70" spans="1:14">
      <c r="A1634" s="105" t="s">
        <v>10947</v>
      </c>
      <c r="B1634" s="29" t="s">
        <v>145</v>
      </c>
      <c r="C1634" s="105" t="s">
        <v>14660</v>
      </c>
      <c r="D1634" s="141" t="s">
        <v>14661</v>
      </c>
      <c r="E1634" s="141" t="s">
        <v>14662</v>
      </c>
      <c r="F1634" s="141" t="s">
        <v>14663</v>
      </c>
      <c r="G1634" s="101" t="s">
        <v>76</v>
      </c>
      <c r="H1634" s="101" t="s">
        <v>46</v>
      </c>
      <c r="I1634" s="102">
        <v>35</v>
      </c>
      <c r="J1634" s="102">
        <v>35</v>
      </c>
      <c r="K1634" s="102">
        <v>35</v>
      </c>
      <c r="L1634" s="142" t="s">
        <v>14664</v>
      </c>
      <c r="M1634" s="56" t="s">
        <v>10931</v>
      </c>
      <c r="N1634" s="36" t="s">
        <v>10932</v>
      </c>
    </row>
    <row r="1635" s="8" customFormat="1" ht="39" spans="1:14">
      <c r="A1635" s="105"/>
      <c r="B1635" s="29" t="s">
        <v>145</v>
      </c>
      <c r="C1635" s="105" t="s">
        <v>14665</v>
      </c>
      <c r="D1635" s="141" t="s">
        <v>14666</v>
      </c>
      <c r="E1635" s="141"/>
      <c r="F1635" s="141"/>
      <c r="G1635" s="101" t="s">
        <v>76</v>
      </c>
      <c r="H1635" s="101" t="s">
        <v>46</v>
      </c>
      <c r="I1635" s="102">
        <v>30</v>
      </c>
      <c r="J1635" s="102">
        <v>30</v>
      </c>
      <c r="K1635" s="102">
        <v>30</v>
      </c>
      <c r="L1635" s="142" t="s">
        <v>10093</v>
      </c>
      <c r="M1635" s="56" t="s">
        <v>10931</v>
      </c>
      <c r="N1635" s="36" t="s">
        <v>10932</v>
      </c>
    </row>
    <row r="1636" s="8" customFormat="1" ht="39" spans="1:14">
      <c r="A1636" s="105"/>
      <c r="B1636" s="29" t="s">
        <v>145</v>
      </c>
      <c r="C1636" s="105" t="s">
        <v>14667</v>
      </c>
      <c r="D1636" s="141" t="s">
        <v>14668</v>
      </c>
      <c r="E1636" s="141"/>
      <c r="F1636" s="141"/>
      <c r="G1636" s="101" t="s">
        <v>76</v>
      </c>
      <c r="H1636" s="101" t="s">
        <v>46</v>
      </c>
      <c r="I1636" s="102">
        <v>5.3</v>
      </c>
      <c r="J1636" s="102">
        <v>5.3</v>
      </c>
      <c r="K1636" s="102">
        <v>5.3</v>
      </c>
      <c r="L1636" s="142"/>
      <c r="M1636" s="56" t="s">
        <v>10931</v>
      </c>
      <c r="N1636" s="36" t="s">
        <v>10932</v>
      </c>
    </row>
    <row r="1637" s="8" customFormat="1" ht="39" spans="1:14">
      <c r="A1637" s="105"/>
      <c r="B1637" s="29" t="s">
        <v>145</v>
      </c>
      <c r="C1637" s="105" t="s">
        <v>14669</v>
      </c>
      <c r="D1637" s="141" t="s">
        <v>14670</v>
      </c>
      <c r="E1637" s="141"/>
      <c r="F1637" s="141"/>
      <c r="G1637" s="101" t="s">
        <v>76</v>
      </c>
      <c r="H1637" s="101" t="s">
        <v>972</v>
      </c>
      <c r="I1637" s="102">
        <v>5.3</v>
      </c>
      <c r="J1637" s="102">
        <v>5.3</v>
      </c>
      <c r="K1637" s="102">
        <v>5.3</v>
      </c>
      <c r="L1637" s="142"/>
      <c r="M1637" s="56" t="s">
        <v>10931</v>
      </c>
      <c r="N1637" s="36" t="s">
        <v>10932</v>
      </c>
    </row>
    <row r="1638" s="8" customFormat="1" ht="70" spans="1:14">
      <c r="A1638" s="105" t="s">
        <v>10951</v>
      </c>
      <c r="B1638" s="29" t="s">
        <v>145</v>
      </c>
      <c r="C1638" s="105" t="s">
        <v>14671</v>
      </c>
      <c r="D1638" s="141" t="s">
        <v>14672</v>
      </c>
      <c r="E1638" s="141" t="s">
        <v>14673</v>
      </c>
      <c r="F1638" s="141" t="s">
        <v>14674</v>
      </c>
      <c r="G1638" s="101" t="s">
        <v>76</v>
      </c>
      <c r="H1638" s="101" t="s">
        <v>12641</v>
      </c>
      <c r="I1638" s="102">
        <v>30</v>
      </c>
      <c r="J1638" s="102">
        <v>30</v>
      </c>
      <c r="K1638" s="102">
        <v>30</v>
      </c>
      <c r="L1638" s="142"/>
      <c r="M1638" s="56" t="s">
        <v>10931</v>
      </c>
      <c r="N1638" s="36" t="s">
        <v>10932</v>
      </c>
    </row>
    <row r="1639" s="8" customFormat="1" ht="39" spans="1:14">
      <c r="A1639" s="105"/>
      <c r="B1639" s="29" t="s">
        <v>145</v>
      </c>
      <c r="C1639" s="105" t="s">
        <v>14675</v>
      </c>
      <c r="D1639" s="141" t="s">
        <v>14676</v>
      </c>
      <c r="E1639" s="141"/>
      <c r="F1639" s="141"/>
      <c r="G1639" s="101" t="s">
        <v>76</v>
      </c>
      <c r="H1639" s="101" t="s">
        <v>46</v>
      </c>
      <c r="I1639" s="102">
        <v>30</v>
      </c>
      <c r="J1639" s="102">
        <v>30</v>
      </c>
      <c r="K1639" s="102">
        <v>30</v>
      </c>
      <c r="L1639" s="142" t="s">
        <v>10093</v>
      </c>
      <c r="M1639" s="56" t="s">
        <v>10931</v>
      </c>
      <c r="N1639" s="36" t="s">
        <v>10932</v>
      </c>
    </row>
    <row r="1640" s="8" customFormat="1" ht="42" spans="1:14">
      <c r="A1640" s="105"/>
      <c r="B1640" s="29" t="s">
        <v>145</v>
      </c>
      <c r="C1640" s="105" t="s">
        <v>14677</v>
      </c>
      <c r="D1640" s="141" t="s">
        <v>14678</v>
      </c>
      <c r="E1640" s="141"/>
      <c r="F1640" s="141"/>
      <c r="G1640" s="101" t="s">
        <v>76</v>
      </c>
      <c r="H1640" s="101" t="s">
        <v>46</v>
      </c>
      <c r="I1640" s="102">
        <v>15</v>
      </c>
      <c r="J1640" s="102">
        <v>15</v>
      </c>
      <c r="K1640" s="102">
        <v>15</v>
      </c>
      <c r="L1640" s="142" t="s">
        <v>14679</v>
      </c>
      <c r="M1640" s="56" t="s">
        <v>10931</v>
      </c>
      <c r="N1640" s="36" t="s">
        <v>10932</v>
      </c>
    </row>
    <row r="1641" s="8" customFormat="1" ht="42" spans="1:14">
      <c r="A1641" s="105"/>
      <c r="B1641" s="29" t="s">
        <v>145</v>
      </c>
      <c r="C1641" s="105" t="s">
        <v>14680</v>
      </c>
      <c r="D1641" s="141" t="s">
        <v>14681</v>
      </c>
      <c r="E1641" s="141"/>
      <c r="F1641" s="141"/>
      <c r="G1641" s="101" t="s">
        <v>76</v>
      </c>
      <c r="H1641" s="101" t="s">
        <v>12641</v>
      </c>
      <c r="I1641" s="102">
        <v>4.5</v>
      </c>
      <c r="J1641" s="102">
        <v>4.5</v>
      </c>
      <c r="K1641" s="102">
        <v>4.5</v>
      </c>
      <c r="L1641" s="142"/>
      <c r="M1641" s="56" t="s">
        <v>10931</v>
      </c>
      <c r="N1641" s="36" t="s">
        <v>10932</v>
      </c>
    </row>
    <row r="1642" s="8" customFormat="1" ht="84" spans="1:14">
      <c r="A1642" s="105" t="s">
        <v>10963</v>
      </c>
      <c r="B1642" s="29" t="s">
        <v>145</v>
      </c>
      <c r="C1642" s="105" t="s">
        <v>14682</v>
      </c>
      <c r="D1642" s="141" t="s">
        <v>14683</v>
      </c>
      <c r="E1642" s="141" t="s">
        <v>14684</v>
      </c>
      <c r="F1642" s="141" t="s">
        <v>14685</v>
      </c>
      <c r="G1642" s="101" t="s">
        <v>76</v>
      </c>
      <c r="H1642" s="101" t="s">
        <v>46</v>
      </c>
      <c r="I1642" s="102">
        <v>150</v>
      </c>
      <c r="J1642" s="102">
        <v>150</v>
      </c>
      <c r="K1642" s="102">
        <v>150</v>
      </c>
      <c r="L1642" s="142"/>
      <c r="M1642" s="56" t="s">
        <v>10931</v>
      </c>
      <c r="N1642" s="36" t="s">
        <v>10932</v>
      </c>
    </row>
    <row r="1643" s="8" customFormat="1" ht="39" spans="1:14">
      <c r="A1643" s="105"/>
      <c r="B1643" s="29" t="s">
        <v>145</v>
      </c>
      <c r="C1643" s="105" t="s">
        <v>14686</v>
      </c>
      <c r="D1643" s="141" t="s">
        <v>14687</v>
      </c>
      <c r="E1643" s="141"/>
      <c r="F1643" s="141"/>
      <c r="G1643" s="101" t="s">
        <v>76</v>
      </c>
      <c r="H1643" s="101" t="s">
        <v>46</v>
      </c>
      <c r="I1643" s="102">
        <v>30</v>
      </c>
      <c r="J1643" s="102">
        <v>30</v>
      </c>
      <c r="K1643" s="102">
        <v>30</v>
      </c>
      <c r="L1643" s="142" t="s">
        <v>10093</v>
      </c>
      <c r="M1643" s="56" t="s">
        <v>10931</v>
      </c>
      <c r="N1643" s="36" t="s">
        <v>10932</v>
      </c>
    </row>
    <row r="1644" s="8" customFormat="1" ht="84" spans="1:14">
      <c r="A1644" s="105" t="s">
        <v>10970</v>
      </c>
      <c r="B1644" s="29" t="s">
        <v>145</v>
      </c>
      <c r="C1644" s="105" t="s">
        <v>14688</v>
      </c>
      <c r="D1644" s="141" t="s">
        <v>14689</v>
      </c>
      <c r="E1644" s="141" t="s">
        <v>14690</v>
      </c>
      <c r="F1644" s="141" t="s">
        <v>14691</v>
      </c>
      <c r="G1644" s="101" t="s">
        <v>76</v>
      </c>
      <c r="H1644" s="101" t="s">
        <v>46</v>
      </c>
      <c r="I1644" s="102">
        <v>23</v>
      </c>
      <c r="J1644" s="102">
        <v>23</v>
      </c>
      <c r="K1644" s="102">
        <v>23</v>
      </c>
      <c r="L1644" s="142"/>
      <c r="M1644" s="56" t="s">
        <v>10931</v>
      </c>
      <c r="N1644" s="36" t="s">
        <v>10932</v>
      </c>
    </row>
    <row r="1645" s="8" customFormat="1" ht="84" spans="1:14">
      <c r="A1645" s="105" t="s">
        <v>10979</v>
      </c>
      <c r="B1645" s="29" t="s">
        <v>145</v>
      </c>
      <c r="C1645" s="105" t="s">
        <v>14692</v>
      </c>
      <c r="D1645" s="141" t="s">
        <v>14693</v>
      </c>
      <c r="E1645" s="141" t="s">
        <v>14694</v>
      </c>
      <c r="F1645" s="141" t="s">
        <v>14691</v>
      </c>
      <c r="G1645" s="101" t="s">
        <v>76</v>
      </c>
      <c r="H1645" s="101" t="s">
        <v>1149</v>
      </c>
      <c r="I1645" s="102">
        <v>65</v>
      </c>
      <c r="J1645" s="102">
        <v>65</v>
      </c>
      <c r="K1645" s="102">
        <v>65</v>
      </c>
      <c r="L1645" s="142" t="s">
        <v>14695</v>
      </c>
      <c r="M1645" s="56" t="s">
        <v>10931</v>
      </c>
      <c r="N1645" s="36" t="s">
        <v>10932</v>
      </c>
    </row>
    <row r="1646" s="8" customFormat="1" ht="84" spans="1:14">
      <c r="A1646" s="105" t="s">
        <v>10984</v>
      </c>
      <c r="B1646" s="29" t="s">
        <v>145</v>
      </c>
      <c r="C1646" s="105" t="s">
        <v>14696</v>
      </c>
      <c r="D1646" s="141" t="s">
        <v>14697</v>
      </c>
      <c r="E1646" s="141" t="s">
        <v>14698</v>
      </c>
      <c r="F1646" s="141" t="s">
        <v>14691</v>
      </c>
      <c r="G1646" s="101" t="s">
        <v>45</v>
      </c>
      <c r="H1646" s="101" t="s">
        <v>46</v>
      </c>
      <c r="I1646" s="102">
        <v>91</v>
      </c>
      <c r="J1646" s="102">
        <v>91</v>
      </c>
      <c r="K1646" s="102">
        <v>91</v>
      </c>
      <c r="L1646" s="142" t="s">
        <v>14699</v>
      </c>
      <c r="M1646" s="56" t="s">
        <v>10931</v>
      </c>
      <c r="N1646" s="36" t="s">
        <v>10932</v>
      </c>
    </row>
    <row r="1647" s="8" customFormat="1" ht="39" spans="1:14">
      <c r="A1647" s="105"/>
      <c r="B1647" s="29" t="s">
        <v>145</v>
      </c>
      <c r="C1647" s="105" t="s">
        <v>14700</v>
      </c>
      <c r="D1647" s="141" t="s">
        <v>14701</v>
      </c>
      <c r="E1647" s="141"/>
      <c r="F1647" s="141"/>
      <c r="G1647" s="101" t="s">
        <v>45</v>
      </c>
      <c r="H1647" s="101" t="s">
        <v>46</v>
      </c>
      <c r="I1647" s="102">
        <v>30</v>
      </c>
      <c r="J1647" s="102">
        <v>30</v>
      </c>
      <c r="K1647" s="102">
        <v>30</v>
      </c>
      <c r="L1647" s="142" t="s">
        <v>10093</v>
      </c>
      <c r="M1647" s="56" t="s">
        <v>10931</v>
      </c>
      <c r="N1647" s="36" t="s">
        <v>10932</v>
      </c>
    </row>
    <row r="1648" s="8" customFormat="1" ht="84" spans="1:14">
      <c r="A1648" s="105" t="s">
        <v>10989</v>
      </c>
      <c r="B1648" s="29" t="s">
        <v>145</v>
      </c>
      <c r="C1648" s="105" t="s">
        <v>14702</v>
      </c>
      <c r="D1648" s="141" t="s">
        <v>14703</v>
      </c>
      <c r="E1648" s="141" t="s">
        <v>14704</v>
      </c>
      <c r="F1648" s="141" t="s">
        <v>14691</v>
      </c>
      <c r="G1648" s="101" t="s">
        <v>76</v>
      </c>
      <c r="H1648" s="101" t="s">
        <v>7881</v>
      </c>
      <c r="I1648" s="102">
        <v>65</v>
      </c>
      <c r="J1648" s="102">
        <v>65</v>
      </c>
      <c r="K1648" s="102">
        <v>65</v>
      </c>
      <c r="L1648" s="142"/>
      <c r="M1648" s="56" t="s">
        <v>10931</v>
      </c>
      <c r="N1648" s="36" t="s">
        <v>10932</v>
      </c>
    </row>
    <row r="1649" s="8" customFormat="1" ht="39" spans="1:14">
      <c r="A1649" s="105"/>
      <c r="B1649" s="29" t="s">
        <v>145</v>
      </c>
      <c r="C1649" s="105" t="s">
        <v>14705</v>
      </c>
      <c r="D1649" s="141" t="s">
        <v>14706</v>
      </c>
      <c r="E1649" s="141"/>
      <c r="F1649" s="141"/>
      <c r="G1649" s="101" t="s">
        <v>76</v>
      </c>
      <c r="H1649" s="101" t="s">
        <v>46</v>
      </c>
      <c r="I1649" s="102">
        <v>30</v>
      </c>
      <c r="J1649" s="102">
        <v>30</v>
      </c>
      <c r="K1649" s="102">
        <v>30</v>
      </c>
      <c r="L1649" s="142" t="s">
        <v>10093</v>
      </c>
      <c r="M1649" s="56" t="s">
        <v>10931</v>
      </c>
      <c r="N1649" s="36" t="s">
        <v>10932</v>
      </c>
    </row>
    <row r="1650" s="8" customFormat="1" ht="84" spans="1:14">
      <c r="A1650" s="105" t="s">
        <v>10994</v>
      </c>
      <c r="B1650" s="29" t="s">
        <v>145</v>
      </c>
      <c r="C1650" s="105" t="s">
        <v>14707</v>
      </c>
      <c r="D1650" s="141" t="s">
        <v>14708</v>
      </c>
      <c r="E1650" s="141" t="s">
        <v>14709</v>
      </c>
      <c r="F1650" s="141" t="s">
        <v>14691</v>
      </c>
      <c r="G1650" s="101" t="s">
        <v>76</v>
      </c>
      <c r="H1650" s="101" t="s">
        <v>7881</v>
      </c>
      <c r="I1650" s="102">
        <v>80</v>
      </c>
      <c r="J1650" s="102">
        <v>80</v>
      </c>
      <c r="K1650" s="102">
        <v>80</v>
      </c>
      <c r="L1650" s="142"/>
      <c r="M1650" s="56" t="s">
        <v>10931</v>
      </c>
      <c r="N1650" s="36" t="s">
        <v>10932</v>
      </c>
    </row>
    <row r="1651" s="8" customFormat="1" ht="70" spans="1:14">
      <c r="A1651" s="105" t="s">
        <v>23</v>
      </c>
      <c r="B1651" s="29" t="s">
        <v>145</v>
      </c>
      <c r="C1651" s="105" t="s">
        <v>14710</v>
      </c>
      <c r="D1651" s="141" t="s">
        <v>14711</v>
      </c>
      <c r="E1651" s="141" t="s">
        <v>14712</v>
      </c>
      <c r="F1651" s="141" t="s">
        <v>14646</v>
      </c>
      <c r="G1651" s="101" t="s">
        <v>45</v>
      </c>
      <c r="H1651" s="101" t="s">
        <v>46</v>
      </c>
      <c r="I1651" s="102">
        <v>384</v>
      </c>
      <c r="J1651" s="102">
        <v>384</v>
      </c>
      <c r="K1651" s="102">
        <v>384</v>
      </c>
      <c r="L1651" s="142" t="s">
        <v>14713</v>
      </c>
      <c r="M1651" s="56" t="s">
        <v>10931</v>
      </c>
      <c r="N1651" s="36" t="s">
        <v>10932</v>
      </c>
    </row>
    <row r="1652" s="8" customFormat="1" ht="42" spans="1:14">
      <c r="A1652" s="105"/>
      <c r="B1652" s="29" t="s">
        <v>145</v>
      </c>
      <c r="C1652" s="105" t="s">
        <v>14714</v>
      </c>
      <c r="D1652" s="141" t="s">
        <v>14715</v>
      </c>
      <c r="E1652" s="141"/>
      <c r="F1652" s="141"/>
      <c r="G1652" s="101" t="s">
        <v>45</v>
      </c>
      <c r="H1652" s="101" t="s">
        <v>46</v>
      </c>
      <c r="I1652" s="102">
        <v>307</v>
      </c>
      <c r="J1652" s="102">
        <v>307</v>
      </c>
      <c r="K1652" s="102">
        <v>307</v>
      </c>
      <c r="L1652" s="142"/>
      <c r="M1652" s="56" t="s">
        <v>10931</v>
      </c>
      <c r="N1652" s="36" t="s">
        <v>10932</v>
      </c>
    </row>
    <row r="1653" s="8" customFormat="1" ht="70" spans="1:14">
      <c r="A1653" s="105" t="s">
        <v>361</v>
      </c>
      <c r="B1653" s="29" t="s">
        <v>145</v>
      </c>
      <c r="C1653" s="105" t="s">
        <v>14716</v>
      </c>
      <c r="D1653" s="141" t="s">
        <v>14717</v>
      </c>
      <c r="E1653" s="141" t="s">
        <v>14718</v>
      </c>
      <c r="F1653" s="141" t="s">
        <v>14719</v>
      </c>
      <c r="G1653" s="101" t="s">
        <v>45</v>
      </c>
      <c r="H1653" s="101" t="s">
        <v>214</v>
      </c>
      <c r="I1653" s="102">
        <v>6.5</v>
      </c>
      <c r="J1653" s="102">
        <v>6.5</v>
      </c>
      <c r="K1653" s="102">
        <v>6.5</v>
      </c>
      <c r="L1653" s="142"/>
      <c r="M1653" s="56" t="s">
        <v>10931</v>
      </c>
      <c r="N1653" s="36" t="s">
        <v>10932</v>
      </c>
    </row>
    <row r="1654" s="8" customFormat="1" ht="70" spans="1:14">
      <c r="A1654" s="105" t="s">
        <v>729</v>
      </c>
      <c r="B1654" s="29" t="s">
        <v>145</v>
      </c>
      <c r="C1654" s="105" t="s">
        <v>14720</v>
      </c>
      <c r="D1654" s="141" t="s">
        <v>14721</v>
      </c>
      <c r="E1654" s="141" t="s">
        <v>14722</v>
      </c>
      <c r="F1654" s="141" t="s">
        <v>14719</v>
      </c>
      <c r="G1654" s="101" t="s">
        <v>45</v>
      </c>
      <c r="H1654" s="101" t="s">
        <v>214</v>
      </c>
      <c r="I1654" s="102">
        <v>6.5</v>
      </c>
      <c r="J1654" s="102">
        <v>6.5</v>
      </c>
      <c r="K1654" s="102">
        <v>6.5</v>
      </c>
      <c r="L1654" s="142"/>
      <c r="M1654" s="56" t="s">
        <v>10931</v>
      </c>
      <c r="N1654" s="36" t="s">
        <v>10932</v>
      </c>
    </row>
    <row r="1655" s="8" customFormat="1" ht="98" spans="1:14">
      <c r="A1655" s="105" t="s">
        <v>834</v>
      </c>
      <c r="B1655" s="29" t="s">
        <v>145</v>
      </c>
      <c r="C1655" s="105" t="s">
        <v>14723</v>
      </c>
      <c r="D1655" s="141" t="s">
        <v>14724</v>
      </c>
      <c r="E1655" s="141" t="s">
        <v>14725</v>
      </c>
      <c r="F1655" s="141" t="s">
        <v>14726</v>
      </c>
      <c r="G1655" s="101" t="s">
        <v>45</v>
      </c>
      <c r="H1655" s="101" t="s">
        <v>46</v>
      </c>
      <c r="I1655" s="102">
        <v>2219</v>
      </c>
      <c r="J1655" s="102">
        <v>2219</v>
      </c>
      <c r="K1655" s="102">
        <v>2219</v>
      </c>
      <c r="L1655" s="142" t="s">
        <v>14727</v>
      </c>
      <c r="M1655" s="56" t="s">
        <v>10931</v>
      </c>
      <c r="N1655" s="36" t="s">
        <v>10932</v>
      </c>
    </row>
    <row r="1656" s="8" customFormat="1" ht="98" spans="1:14">
      <c r="A1656" s="105" t="s">
        <v>11016</v>
      </c>
      <c r="B1656" s="29" t="s">
        <v>145</v>
      </c>
      <c r="C1656" s="105" t="s">
        <v>14728</v>
      </c>
      <c r="D1656" s="141" t="s">
        <v>14729</v>
      </c>
      <c r="E1656" s="141" t="s">
        <v>14730</v>
      </c>
      <c r="F1656" s="141" t="s">
        <v>14731</v>
      </c>
      <c r="G1656" s="101" t="s">
        <v>45</v>
      </c>
      <c r="H1656" s="101" t="s">
        <v>46</v>
      </c>
      <c r="I1656" s="102">
        <v>1988</v>
      </c>
      <c r="J1656" s="102">
        <v>1988</v>
      </c>
      <c r="K1656" s="102">
        <v>1988</v>
      </c>
      <c r="L1656" s="142" t="s">
        <v>14732</v>
      </c>
      <c r="M1656" s="56" t="s">
        <v>10931</v>
      </c>
      <c r="N1656" s="36" t="s">
        <v>10932</v>
      </c>
    </row>
    <row r="1657" s="8" customFormat="1" ht="56" spans="1:14">
      <c r="A1657" s="105" t="s">
        <v>856</v>
      </c>
      <c r="B1657" s="29" t="s">
        <v>145</v>
      </c>
      <c r="C1657" s="105" t="s">
        <v>14733</v>
      </c>
      <c r="D1657" s="141" t="s">
        <v>14734</v>
      </c>
      <c r="E1657" s="141" t="s">
        <v>14735</v>
      </c>
      <c r="F1657" s="141" t="s">
        <v>14736</v>
      </c>
      <c r="G1657" s="101" t="s">
        <v>45</v>
      </c>
      <c r="H1657" s="101" t="s">
        <v>214</v>
      </c>
      <c r="I1657" s="102">
        <v>50</v>
      </c>
      <c r="J1657" s="102">
        <v>50</v>
      </c>
      <c r="K1657" s="102">
        <v>50</v>
      </c>
      <c r="L1657" s="142"/>
      <c r="M1657" s="56" t="s">
        <v>10931</v>
      </c>
      <c r="N1657" s="36" t="s">
        <v>10932</v>
      </c>
    </row>
    <row r="1658" s="8" customFormat="1" ht="39" spans="1:14">
      <c r="A1658" s="105"/>
      <c r="B1658" s="29" t="s">
        <v>145</v>
      </c>
      <c r="C1658" s="105" t="s">
        <v>4945</v>
      </c>
      <c r="D1658" s="141" t="s">
        <v>14642</v>
      </c>
      <c r="E1658" s="141"/>
      <c r="F1658" s="141"/>
      <c r="G1658" s="101"/>
      <c r="H1658" s="101"/>
      <c r="I1658" s="101"/>
      <c r="J1658" s="101"/>
      <c r="K1658" s="101"/>
      <c r="L1658" s="142"/>
      <c r="M1658" s="56" t="s">
        <v>10931</v>
      </c>
      <c r="N1658" s="36" t="s">
        <v>10932</v>
      </c>
    </row>
    <row r="1659" s="8" customFormat="1" ht="70" spans="1:14">
      <c r="A1659" s="105" t="s">
        <v>878</v>
      </c>
      <c r="B1659" s="29" t="s">
        <v>145</v>
      </c>
      <c r="C1659" s="105" t="s">
        <v>14737</v>
      </c>
      <c r="D1659" s="141" t="s">
        <v>14738</v>
      </c>
      <c r="E1659" s="141" t="s">
        <v>14739</v>
      </c>
      <c r="F1659" s="141" t="s">
        <v>14740</v>
      </c>
      <c r="G1659" s="101" t="s">
        <v>29</v>
      </c>
      <c r="H1659" s="101" t="s">
        <v>46</v>
      </c>
      <c r="I1659" s="102">
        <v>143</v>
      </c>
      <c r="J1659" s="102">
        <v>143</v>
      </c>
      <c r="K1659" s="102">
        <v>143</v>
      </c>
      <c r="L1659" s="142"/>
      <c r="M1659" s="56" t="s">
        <v>10931</v>
      </c>
      <c r="N1659" s="36" t="s">
        <v>10932</v>
      </c>
    </row>
    <row r="1660" s="8" customFormat="1" ht="84" spans="1:14">
      <c r="A1660" s="105" t="s">
        <v>11029</v>
      </c>
      <c r="B1660" s="29" t="s">
        <v>145</v>
      </c>
      <c r="C1660" s="105" t="s">
        <v>14741</v>
      </c>
      <c r="D1660" s="141" t="s">
        <v>14742</v>
      </c>
      <c r="E1660" s="141" t="s">
        <v>14743</v>
      </c>
      <c r="F1660" s="141" t="s">
        <v>14744</v>
      </c>
      <c r="G1660" s="101" t="s">
        <v>29</v>
      </c>
      <c r="H1660" s="101" t="s">
        <v>46</v>
      </c>
      <c r="I1660" s="102">
        <v>200</v>
      </c>
      <c r="J1660" s="102">
        <v>200</v>
      </c>
      <c r="K1660" s="102">
        <v>200</v>
      </c>
      <c r="L1660" s="142"/>
      <c r="M1660" s="56" t="s">
        <v>10931</v>
      </c>
      <c r="N1660" s="36" t="s">
        <v>10932</v>
      </c>
    </row>
    <row r="1661" s="8" customFormat="1" ht="84" spans="1:14">
      <c r="A1661" s="105" t="s">
        <v>11034</v>
      </c>
      <c r="B1661" s="29" t="s">
        <v>145</v>
      </c>
      <c r="C1661" s="105" t="s">
        <v>14745</v>
      </c>
      <c r="D1661" s="141" t="s">
        <v>14746</v>
      </c>
      <c r="E1661" s="141" t="s">
        <v>14747</v>
      </c>
      <c r="F1661" s="141" t="s">
        <v>14748</v>
      </c>
      <c r="G1661" s="101" t="s">
        <v>29</v>
      </c>
      <c r="H1661" s="101" t="s">
        <v>46</v>
      </c>
      <c r="I1661" s="101" t="s">
        <v>6191</v>
      </c>
      <c r="J1661" s="101" t="s">
        <v>6191</v>
      </c>
      <c r="K1661" s="101" t="s">
        <v>6191</v>
      </c>
      <c r="L1661" s="142"/>
      <c r="M1661" s="56" t="s">
        <v>10931</v>
      </c>
      <c r="N1661" s="36" t="s">
        <v>10932</v>
      </c>
    </row>
    <row r="1662" s="8" customFormat="1" ht="84" spans="1:14">
      <c r="A1662" s="105" t="s">
        <v>11039</v>
      </c>
      <c r="B1662" s="29" t="s">
        <v>145</v>
      </c>
      <c r="C1662" s="105" t="s">
        <v>14749</v>
      </c>
      <c r="D1662" s="141" t="s">
        <v>14750</v>
      </c>
      <c r="E1662" s="141" t="s">
        <v>14751</v>
      </c>
      <c r="F1662" s="141" t="s">
        <v>14752</v>
      </c>
      <c r="G1662" s="101" t="s">
        <v>76</v>
      </c>
      <c r="H1662" s="101" t="s">
        <v>46</v>
      </c>
      <c r="I1662" s="101" t="s">
        <v>14753</v>
      </c>
      <c r="J1662" s="101" t="s">
        <v>14753</v>
      </c>
      <c r="K1662" s="101" t="s">
        <v>14753</v>
      </c>
      <c r="L1662" s="142"/>
      <c r="M1662" s="56" t="s">
        <v>10931</v>
      </c>
      <c r="N1662" s="36" t="s">
        <v>10932</v>
      </c>
    </row>
    <row r="1663" s="8" customFormat="1" ht="39" spans="1:14">
      <c r="A1663" s="105"/>
      <c r="B1663" s="29" t="s">
        <v>145</v>
      </c>
      <c r="C1663" s="105" t="s">
        <v>14754</v>
      </c>
      <c r="D1663" s="141" t="s">
        <v>14755</v>
      </c>
      <c r="E1663" s="141"/>
      <c r="F1663" s="141"/>
      <c r="G1663" s="101" t="s">
        <v>76</v>
      </c>
      <c r="H1663" s="101" t="s">
        <v>46</v>
      </c>
      <c r="I1663" s="101" t="s">
        <v>14756</v>
      </c>
      <c r="J1663" s="101" t="s">
        <v>14756</v>
      </c>
      <c r="K1663" s="101" t="s">
        <v>14756</v>
      </c>
      <c r="L1663" s="142"/>
      <c r="M1663" s="56" t="s">
        <v>10931</v>
      </c>
      <c r="N1663" s="36" t="s">
        <v>10932</v>
      </c>
    </row>
    <row r="1664" s="8" customFormat="1" ht="39" spans="1:14">
      <c r="A1664" s="105"/>
      <c r="B1664" s="29"/>
      <c r="C1664" s="105" t="s">
        <v>6908</v>
      </c>
      <c r="D1664" s="141" t="s">
        <v>14757</v>
      </c>
      <c r="E1664" s="141"/>
      <c r="F1664" s="141"/>
      <c r="G1664" s="101"/>
      <c r="H1664" s="101"/>
      <c r="I1664" s="101"/>
      <c r="J1664" s="101"/>
      <c r="K1664" s="54"/>
      <c r="L1664" s="142"/>
      <c r="M1664" s="56" t="s">
        <v>10931</v>
      </c>
      <c r="N1664" s="36" t="s">
        <v>10932</v>
      </c>
    </row>
    <row r="1665" s="8" customFormat="1" ht="126" spans="1:14">
      <c r="A1665" s="105" t="s">
        <v>893</v>
      </c>
      <c r="B1665" s="29" t="s">
        <v>218</v>
      </c>
      <c r="C1665" s="105" t="s">
        <v>14758</v>
      </c>
      <c r="D1665" s="141" t="s">
        <v>14759</v>
      </c>
      <c r="E1665" s="141" t="s">
        <v>14760</v>
      </c>
      <c r="F1665" s="141" t="s">
        <v>14761</v>
      </c>
      <c r="G1665" s="101" t="s">
        <v>45</v>
      </c>
      <c r="H1665" s="101" t="s">
        <v>9878</v>
      </c>
      <c r="I1665" s="101">
        <v>2156</v>
      </c>
      <c r="J1665" s="101">
        <v>1940</v>
      </c>
      <c r="K1665" s="134">
        <v>1725</v>
      </c>
      <c r="L1665" s="142" t="s">
        <v>14762</v>
      </c>
      <c r="M1665" s="56" t="s">
        <v>10931</v>
      </c>
      <c r="N1665" s="36" t="s">
        <v>10932</v>
      </c>
    </row>
    <row r="1666" s="8" customFormat="1" ht="42" spans="1:14">
      <c r="A1666" s="105"/>
      <c r="B1666" s="29" t="s">
        <v>218</v>
      </c>
      <c r="C1666" s="105" t="s">
        <v>14763</v>
      </c>
      <c r="D1666" s="141" t="s">
        <v>14764</v>
      </c>
      <c r="E1666" s="141"/>
      <c r="F1666" s="141"/>
      <c r="G1666" s="101" t="s">
        <v>45</v>
      </c>
      <c r="H1666" s="101" t="s">
        <v>9878</v>
      </c>
      <c r="I1666" s="129">
        <v>647</v>
      </c>
      <c r="J1666" s="129">
        <v>582</v>
      </c>
      <c r="K1666" s="134">
        <v>517</v>
      </c>
      <c r="L1666" s="142" t="s">
        <v>9697</v>
      </c>
      <c r="M1666" s="56" t="s">
        <v>10931</v>
      </c>
      <c r="N1666" s="36" t="s">
        <v>10932</v>
      </c>
    </row>
    <row r="1667" s="8" customFormat="1" ht="42" spans="1:14">
      <c r="A1667" s="105"/>
      <c r="B1667" s="29" t="s">
        <v>218</v>
      </c>
      <c r="C1667" s="105" t="s">
        <v>14765</v>
      </c>
      <c r="D1667" s="141" t="s">
        <v>14766</v>
      </c>
      <c r="E1667" s="141"/>
      <c r="F1667" s="141"/>
      <c r="G1667" s="101" t="s">
        <v>45</v>
      </c>
      <c r="H1667" s="101" t="s">
        <v>9878</v>
      </c>
      <c r="I1667" s="101">
        <v>323</v>
      </c>
      <c r="J1667" s="101">
        <v>291</v>
      </c>
      <c r="K1667" s="134">
        <v>258</v>
      </c>
      <c r="L1667" s="142"/>
      <c r="M1667" s="56" t="s">
        <v>10931</v>
      </c>
      <c r="N1667" s="36" t="s">
        <v>10932</v>
      </c>
    </row>
    <row r="1668" s="8" customFormat="1" ht="140" spans="1:14">
      <c r="A1668" s="105" t="s">
        <v>973</v>
      </c>
      <c r="B1668" s="29" t="s">
        <v>218</v>
      </c>
      <c r="C1668" s="105" t="s">
        <v>14767</v>
      </c>
      <c r="D1668" s="141" t="s">
        <v>14768</v>
      </c>
      <c r="E1668" s="141" t="s">
        <v>14769</v>
      </c>
      <c r="F1668" s="141" t="s">
        <v>14770</v>
      </c>
      <c r="G1668" s="101" t="s">
        <v>45</v>
      </c>
      <c r="H1668" s="101" t="s">
        <v>9878</v>
      </c>
      <c r="I1668" s="101">
        <v>2805</v>
      </c>
      <c r="J1668" s="101">
        <v>2525</v>
      </c>
      <c r="K1668" s="134">
        <v>2244</v>
      </c>
      <c r="L1668" s="142" t="s">
        <v>14771</v>
      </c>
      <c r="M1668" s="56" t="s">
        <v>10931</v>
      </c>
      <c r="N1668" s="36" t="s">
        <v>10932</v>
      </c>
    </row>
    <row r="1669" s="8" customFormat="1" ht="42" spans="1:14">
      <c r="A1669" s="105"/>
      <c r="B1669" s="29" t="s">
        <v>218</v>
      </c>
      <c r="C1669" s="105" t="s">
        <v>14772</v>
      </c>
      <c r="D1669" s="141" t="s">
        <v>14773</v>
      </c>
      <c r="E1669" s="141"/>
      <c r="F1669" s="141"/>
      <c r="G1669" s="101" t="s">
        <v>45</v>
      </c>
      <c r="H1669" s="101" t="s">
        <v>9878</v>
      </c>
      <c r="I1669" s="129">
        <v>842</v>
      </c>
      <c r="J1669" s="129">
        <v>758</v>
      </c>
      <c r="K1669" s="134">
        <v>673</v>
      </c>
      <c r="L1669" s="142" t="s">
        <v>9697</v>
      </c>
      <c r="M1669" s="56" t="s">
        <v>10931</v>
      </c>
      <c r="N1669" s="36" t="s">
        <v>10932</v>
      </c>
    </row>
    <row r="1670" s="8" customFormat="1" ht="42" spans="1:14">
      <c r="A1670" s="105"/>
      <c r="B1670" s="29" t="s">
        <v>218</v>
      </c>
      <c r="C1670" s="105" t="s">
        <v>14774</v>
      </c>
      <c r="D1670" s="141" t="s">
        <v>14775</v>
      </c>
      <c r="E1670" s="141"/>
      <c r="F1670" s="141"/>
      <c r="G1670" s="101" t="s">
        <v>45</v>
      </c>
      <c r="H1670" s="101" t="s">
        <v>9878</v>
      </c>
      <c r="I1670" s="101">
        <v>421</v>
      </c>
      <c r="J1670" s="101">
        <v>379</v>
      </c>
      <c r="K1670" s="134">
        <v>337</v>
      </c>
      <c r="L1670" s="142"/>
      <c r="M1670" s="56" t="s">
        <v>10931</v>
      </c>
      <c r="N1670" s="36" t="s">
        <v>10932</v>
      </c>
    </row>
    <row r="1671" s="8" customFormat="1" ht="126" spans="1:14">
      <c r="A1671" s="105" t="s">
        <v>1024</v>
      </c>
      <c r="B1671" s="29" t="s">
        <v>218</v>
      </c>
      <c r="C1671" s="105" t="s">
        <v>14776</v>
      </c>
      <c r="D1671" s="141" t="s">
        <v>14777</v>
      </c>
      <c r="E1671" s="141" t="s">
        <v>14778</v>
      </c>
      <c r="F1671" s="141" t="s">
        <v>14779</v>
      </c>
      <c r="G1671" s="101" t="s">
        <v>29</v>
      </c>
      <c r="H1671" s="101" t="s">
        <v>9878</v>
      </c>
      <c r="I1671" s="101">
        <v>2805</v>
      </c>
      <c r="J1671" s="101">
        <v>2525</v>
      </c>
      <c r="K1671" s="134">
        <v>2244</v>
      </c>
      <c r="L1671" s="142" t="s">
        <v>14780</v>
      </c>
      <c r="M1671" s="56" t="s">
        <v>10931</v>
      </c>
      <c r="N1671" s="36" t="s">
        <v>10932</v>
      </c>
    </row>
    <row r="1672" s="8" customFormat="1" ht="42" spans="1:14">
      <c r="A1672" s="105"/>
      <c r="B1672" s="29" t="s">
        <v>218</v>
      </c>
      <c r="C1672" s="105" t="s">
        <v>14781</v>
      </c>
      <c r="D1672" s="141" t="s">
        <v>14782</v>
      </c>
      <c r="E1672" s="141"/>
      <c r="F1672" s="141"/>
      <c r="G1672" s="101" t="s">
        <v>29</v>
      </c>
      <c r="H1672" s="101" t="s">
        <v>9878</v>
      </c>
      <c r="I1672" s="129">
        <v>842</v>
      </c>
      <c r="J1672" s="129">
        <v>758</v>
      </c>
      <c r="K1672" s="134">
        <v>673</v>
      </c>
      <c r="L1672" s="142" t="s">
        <v>9697</v>
      </c>
      <c r="M1672" s="56" t="s">
        <v>10931</v>
      </c>
      <c r="N1672" s="36" t="s">
        <v>10932</v>
      </c>
    </row>
    <row r="1673" s="8" customFormat="1" ht="42" spans="1:14">
      <c r="A1673" s="105"/>
      <c r="B1673" s="29" t="s">
        <v>218</v>
      </c>
      <c r="C1673" s="105" t="s">
        <v>14783</v>
      </c>
      <c r="D1673" s="141" t="s">
        <v>14784</v>
      </c>
      <c r="E1673" s="141"/>
      <c r="F1673" s="141"/>
      <c r="G1673" s="101" t="s">
        <v>29</v>
      </c>
      <c r="H1673" s="101" t="s">
        <v>9878</v>
      </c>
      <c r="I1673" s="101">
        <v>421</v>
      </c>
      <c r="J1673" s="101">
        <v>379</v>
      </c>
      <c r="K1673" s="134">
        <v>337</v>
      </c>
      <c r="L1673" s="142"/>
      <c r="M1673" s="56" t="s">
        <v>10931</v>
      </c>
      <c r="N1673" s="36" t="s">
        <v>10932</v>
      </c>
    </row>
    <row r="1674" s="8" customFormat="1" ht="140" spans="1:14">
      <c r="A1674" s="105" t="s">
        <v>1058</v>
      </c>
      <c r="B1674" s="29" t="s">
        <v>218</v>
      </c>
      <c r="C1674" s="105" t="s">
        <v>14785</v>
      </c>
      <c r="D1674" s="141" t="s">
        <v>14786</v>
      </c>
      <c r="E1674" s="141" t="s">
        <v>14787</v>
      </c>
      <c r="F1674" s="141" t="s">
        <v>14788</v>
      </c>
      <c r="G1674" s="101" t="s">
        <v>45</v>
      </c>
      <c r="H1674" s="101" t="s">
        <v>9878</v>
      </c>
      <c r="I1674" s="101">
        <v>2305</v>
      </c>
      <c r="J1674" s="101">
        <v>2075</v>
      </c>
      <c r="K1674" s="134">
        <v>1844</v>
      </c>
      <c r="L1674" s="142" t="s">
        <v>14780</v>
      </c>
      <c r="M1674" s="56" t="s">
        <v>10931</v>
      </c>
      <c r="N1674" s="36" t="s">
        <v>10932</v>
      </c>
    </row>
    <row r="1675" s="8" customFormat="1" ht="42" spans="1:14">
      <c r="A1675" s="105"/>
      <c r="B1675" s="29" t="s">
        <v>218</v>
      </c>
      <c r="C1675" s="105" t="s">
        <v>14789</v>
      </c>
      <c r="D1675" s="141" t="s">
        <v>14790</v>
      </c>
      <c r="E1675" s="141"/>
      <c r="F1675" s="141"/>
      <c r="G1675" s="101" t="s">
        <v>45</v>
      </c>
      <c r="H1675" s="101" t="s">
        <v>9878</v>
      </c>
      <c r="I1675" s="129">
        <v>692</v>
      </c>
      <c r="J1675" s="129">
        <v>623</v>
      </c>
      <c r="K1675" s="134">
        <v>553</v>
      </c>
      <c r="L1675" s="142" t="s">
        <v>9697</v>
      </c>
      <c r="M1675" s="56" t="s">
        <v>10931</v>
      </c>
      <c r="N1675" s="36" t="s">
        <v>10932</v>
      </c>
    </row>
    <row r="1676" s="8" customFormat="1" ht="140" spans="1:14">
      <c r="A1676" s="105" t="s">
        <v>1139</v>
      </c>
      <c r="B1676" s="29" t="s">
        <v>218</v>
      </c>
      <c r="C1676" s="105" t="s">
        <v>14791</v>
      </c>
      <c r="D1676" s="141" t="s">
        <v>14792</v>
      </c>
      <c r="E1676" s="141" t="s">
        <v>14793</v>
      </c>
      <c r="F1676" s="141" t="s">
        <v>14794</v>
      </c>
      <c r="G1676" s="101" t="s">
        <v>45</v>
      </c>
      <c r="H1676" s="101" t="s">
        <v>46</v>
      </c>
      <c r="I1676" s="101">
        <v>2200</v>
      </c>
      <c r="J1676" s="101">
        <v>1980</v>
      </c>
      <c r="K1676" s="134">
        <v>1760</v>
      </c>
      <c r="L1676" s="142" t="s">
        <v>14780</v>
      </c>
      <c r="M1676" s="56" t="s">
        <v>10931</v>
      </c>
      <c r="N1676" s="36" t="s">
        <v>10932</v>
      </c>
    </row>
    <row r="1677" s="8" customFormat="1" ht="42" spans="1:14">
      <c r="A1677" s="105"/>
      <c r="B1677" s="29" t="s">
        <v>218</v>
      </c>
      <c r="C1677" s="105" t="s">
        <v>14795</v>
      </c>
      <c r="D1677" s="141" t="s">
        <v>14796</v>
      </c>
      <c r="E1677" s="141"/>
      <c r="F1677" s="141"/>
      <c r="G1677" s="101" t="s">
        <v>45</v>
      </c>
      <c r="H1677" s="101" t="s">
        <v>46</v>
      </c>
      <c r="I1677" s="129">
        <v>660</v>
      </c>
      <c r="J1677" s="129">
        <v>594</v>
      </c>
      <c r="K1677" s="134">
        <v>528</v>
      </c>
      <c r="L1677" s="142" t="s">
        <v>9697</v>
      </c>
      <c r="M1677" s="56" t="s">
        <v>10931</v>
      </c>
      <c r="N1677" s="36" t="s">
        <v>10932</v>
      </c>
    </row>
    <row r="1678" s="8" customFormat="1" ht="42" spans="1:14">
      <c r="A1678" s="105"/>
      <c r="B1678" s="29" t="s">
        <v>218</v>
      </c>
      <c r="C1678" s="105" t="s">
        <v>14797</v>
      </c>
      <c r="D1678" s="141" t="s">
        <v>14798</v>
      </c>
      <c r="E1678" s="141"/>
      <c r="F1678" s="141"/>
      <c r="G1678" s="101" t="s">
        <v>45</v>
      </c>
      <c r="H1678" s="101" t="s">
        <v>46</v>
      </c>
      <c r="I1678" s="101">
        <v>2200</v>
      </c>
      <c r="J1678" s="101">
        <v>1980</v>
      </c>
      <c r="K1678" s="134">
        <v>1760</v>
      </c>
      <c r="L1678" s="142"/>
      <c r="M1678" s="56" t="s">
        <v>10931</v>
      </c>
      <c r="N1678" s="36" t="s">
        <v>10932</v>
      </c>
    </row>
    <row r="1679" s="8" customFormat="1" ht="140" spans="1:14">
      <c r="A1679" s="105" t="s">
        <v>4484</v>
      </c>
      <c r="B1679" s="29" t="s">
        <v>218</v>
      </c>
      <c r="C1679" s="105" t="s">
        <v>14799</v>
      </c>
      <c r="D1679" s="141" t="s">
        <v>14800</v>
      </c>
      <c r="E1679" s="141" t="s">
        <v>14801</v>
      </c>
      <c r="F1679" s="141" t="s">
        <v>14802</v>
      </c>
      <c r="G1679" s="101" t="s">
        <v>45</v>
      </c>
      <c r="H1679" s="101" t="s">
        <v>9878</v>
      </c>
      <c r="I1679" s="101">
        <v>2702</v>
      </c>
      <c r="J1679" s="101">
        <v>2432</v>
      </c>
      <c r="K1679" s="134">
        <v>2162</v>
      </c>
      <c r="L1679" s="142" t="s">
        <v>14780</v>
      </c>
      <c r="M1679" s="56" t="s">
        <v>10931</v>
      </c>
      <c r="N1679" s="36" t="s">
        <v>10932</v>
      </c>
    </row>
    <row r="1680" s="8" customFormat="1" ht="39" spans="1:14">
      <c r="A1680" s="105"/>
      <c r="B1680" s="29" t="s">
        <v>218</v>
      </c>
      <c r="C1680" s="105" t="s">
        <v>14803</v>
      </c>
      <c r="D1680" s="141" t="s">
        <v>14804</v>
      </c>
      <c r="E1680" s="141"/>
      <c r="F1680" s="141"/>
      <c r="G1680" s="101" t="s">
        <v>45</v>
      </c>
      <c r="H1680" s="101" t="s">
        <v>9878</v>
      </c>
      <c r="I1680" s="129">
        <v>811</v>
      </c>
      <c r="J1680" s="129">
        <v>730</v>
      </c>
      <c r="K1680" s="134">
        <v>648</v>
      </c>
      <c r="L1680" s="142" t="s">
        <v>9697</v>
      </c>
      <c r="M1680" s="56" t="s">
        <v>10931</v>
      </c>
      <c r="N1680" s="36" t="s">
        <v>10932</v>
      </c>
    </row>
    <row r="1681" s="8" customFormat="1" ht="42" spans="1:14">
      <c r="A1681" s="105"/>
      <c r="B1681" s="29" t="s">
        <v>218</v>
      </c>
      <c r="C1681" s="105" t="s">
        <v>14805</v>
      </c>
      <c r="D1681" s="141" t="s">
        <v>14806</v>
      </c>
      <c r="E1681" s="141"/>
      <c r="F1681" s="141"/>
      <c r="G1681" s="101" t="s">
        <v>45</v>
      </c>
      <c r="H1681" s="101" t="s">
        <v>9878</v>
      </c>
      <c r="I1681" s="101">
        <v>405</v>
      </c>
      <c r="J1681" s="101">
        <v>365</v>
      </c>
      <c r="K1681" s="134">
        <v>324</v>
      </c>
      <c r="L1681" s="142"/>
      <c r="M1681" s="56" t="s">
        <v>10931</v>
      </c>
      <c r="N1681" s="36" t="s">
        <v>10932</v>
      </c>
    </row>
    <row r="1682" s="8" customFormat="1" ht="140" spans="1:14">
      <c r="A1682" s="105" t="s">
        <v>4637</v>
      </c>
      <c r="B1682" s="29" t="s">
        <v>218</v>
      </c>
      <c r="C1682" s="105" t="s">
        <v>14807</v>
      </c>
      <c r="D1682" s="141" t="s">
        <v>14808</v>
      </c>
      <c r="E1682" s="141" t="s">
        <v>14809</v>
      </c>
      <c r="F1682" s="141" t="s">
        <v>14802</v>
      </c>
      <c r="G1682" s="101" t="s">
        <v>45</v>
      </c>
      <c r="H1682" s="101" t="s">
        <v>9878</v>
      </c>
      <c r="I1682" s="101">
        <v>2475</v>
      </c>
      <c r="J1682" s="101">
        <v>2228</v>
      </c>
      <c r="K1682" s="134">
        <v>1980</v>
      </c>
      <c r="L1682" s="142" t="s">
        <v>14780</v>
      </c>
      <c r="M1682" s="56" t="s">
        <v>10931</v>
      </c>
      <c r="N1682" s="36" t="s">
        <v>10932</v>
      </c>
    </row>
    <row r="1683" s="8" customFormat="1" ht="42" spans="1:14">
      <c r="A1683" s="105"/>
      <c r="B1683" s="29" t="s">
        <v>218</v>
      </c>
      <c r="C1683" s="105" t="s">
        <v>14810</v>
      </c>
      <c r="D1683" s="141" t="s">
        <v>14811</v>
      </c>
      <c r="E1683" s="141"/>
      <c r="F1683" s="141"/>
      <c r="G1683" s="101" t="s">
        <v>45</v>
      </c>
      <c r="H1683" s="101" t="s">
        <v>9878</v>
      </c>
      <c r="I1683" s="129">
        <v>743</v>
      </c>
      <c r="J1683" s="129">
        <v>668</v>
      </c>
      <c r="K1683" s="134">
        <v>594</v>
      </c>
      <c r="L1683" s="142" t="s">
        <v>9697</v>
      </c>
      <c r="M1683" s="56" t="s">
        <v>10931</v>
      </c>
      <c r="N1683" s="36" t="s">
        <v>10932</v>
      </c>
    </row>
    <row r="1684" s="8" customFormat="1" ht="168" spans="1:14">
      <c r="A1684" s="105" t="s">
        <v>12155</v>
      </c>
      <c r="B1684" s="29" t="s">
        <v>218</v>
      </c>
      <c r="C1684" s="105" t="s">
        <v>14812</v>
      </c>
      <c r="D1684" s="141" t="s">
        <v>14813</v>
      </c>
      <c r="E1684" s="141" t="s">
        <v>14814</v>
      </c>
      <c r="F1684" s="141" t="s">
        <v>14815</v>
      </c>
      <c r="G1684" s="101" t="s">
        <v>45</v>
      </c>
      <c r="H1684" s="101" t="s">
        <v>9878</v>
      </c>
      <c r="I1684" s="101">
        <v>2475</v>
      </c>
      <c r="J1684" s="101">
        <v>2228</v>
      </c>
      <c r="K1684" s="134">
        <v>1980</v>
      </c>
      <c r="L1684" s="142" t="s">
        <v>14816</v>
      </c>
      <c r="M1684" s="56" t="s">
        <v>10931</v>
      </c>
      <c r="N1684" s="36" t="s">
        <v>10932</v>
      </c>
    </row>
    <row r="1685" s="8" customFormat="1" ht="39" spans="1:14">
      <c r="A1685" s="105"/>
      <c r="B1685" s="29" t="s">
        <v>218</v>
      </c>
      <c r="C1685" s="105" t="s">
        <v>14817</v>
      </c>
      <c r="D1685" s="141" t="s">
        <v>14818</v>
      </c>
      <c r="E1685" s="141"/>
      <c r="F1685" s="141"/>
      <c r="G1685" s="101" t="s">
        <v>45</v>
      </c>
      <c r="H1685" s="101" t="s">
        <v>9878</v>
      </c>
      <c r="I1685" s="129">
        <v>743</v>
      </c>
      <c r="J1685" s="129">
        <v>668</v>
      </c>
      <c r="K1685" s="134">
        <v>594</v>
      </c>
      <c r="L1685" s="142" t="s">
        <v>9697</v>
      </c>
      <c r="M1685" s="56" t="s">
        <v>10931</v>
      </c>
      <c r="N1685" s="36" t="s">
        <v>10932</v>
      </c>
    </row>
    <row r="1686" s="8" customFormat="1" ht="42" spans="1:14">
      <c r="A1686" s="105"/>
      <c r="B1686" s="29" t="s">
        <v>218</v>
      </c>
      <c r="C1686" s="105" t="s">
        <v>14819</v>
      </c>
      <c r="D1686" s="141" t="s">
        <v>14820</v>
      </c>
      <c r="E1686" s="141"/>
      <c r="F1686" s="141"/>
      <c r="G1686" s="101" t="s">
        <v>45</v>
      </c>
      <c r="H1686" s="101" t="s">
        <v>9878</v>
      </c>
      <c r="I1686" s="101">
        <v>371</v>
      </c>
      <c r="J1686" s="101">
        <v>334</v>
      </c>
      <c r="K1686" s="134">
        <v>297</v>
      </c>
      <c r="L1686" s="142"/>
      <c r="M1686" s="56" t="s">
        <v>10931</v>
      </c>
      <c r="N1686" s="36" t="s">
        <v>10932</v>
      </c>
    </row>
    <row r="1687" s="8" customFormat="1" ht="112" spans="1:14">
      <c r="A1687" s="105" t="s">
        <v>12160</v>
      </c>
      <c r="B1687" s="29" t="s">
        <v>218</v>
      </c>
      <c r="C1687" s="105" t="s">
        <v>14821</v>
      </c>
      <c r="D1687" s="141" t="s">
        <v>14822</v>
      </c>
      <c r="E1687" s="141" t="s">
        <v>14823</v>
      </c>
      <c r="F1687" s="141" t="s">
        <v>14824</v>
      </c>
      <c r="G1687" s="101" t="s">
        <v>45</v>
      </c>
      <c r="H1687" s="101" t="s">
        <v>46</v>
      </c>
      <c r="I1687" s="101">
        <v>3500</v>
      </c>
      <c r="J1687" s="101">
        <v>3150</v>
      </c>
      <c r="K1687" s="134">
        <v>2800</v>
      </c>
      <c r="L1687" s="142" t="s">
        <v>14825</v>
      </c>
      <c r="M1687" s="56" t="s">
        <v>10931</v>
      </c>
      <c r="N1687" s="36" t="s">
        <v>10932</v>
      </c>
    </row>
    <row r="1688" s="8" customFormat="1" ht="42" spans="1:14">
      <c r="A1688" s="105"/>
      <c r="B1688" s="29" t="s">
        <v>218</v>
      </c>
      <c r="C1688" s="105" t="s">
        <v>14826</v>
      </c>
      <c r="D1688" s="141" t="s">
        <v>14827</v>
      </c>
      <c r="E1688" s="141"/>
      <c r="F1688" s="141"/>
      <c r="G1688" s="101" t="s">
        <v>45</v>
      </c>
      <c r="H1688" s="101" t="s">
        <v>46</v>
      </c>
      <c r="I1688" s="129">
        <v>1050</v>
      </c>
      <c r="J1688" s="129">
        <v>945</v>
      </c>
      <c r="K1688" s="134">
        <v>840</v>
      </c>
      <c r="L1688" s="142" t="s">
        <v>9697</v>
      </c>
      <c r="M1688" s="56" t="s">
        <v>10931</v>
      </c>
      <c r="N1688" s="36" t="s">
        <v>10932</v>
      </c>
    </row>
    <row r="1689" s="8" customFormat="1" ht="112" spans="1:14">
      <c r="A1689" s="105" t="s">
        <v>12165</v>
      </c>
      <c r="B1689" s="29" t="s">
        <v>218</v>
      </c>
      <c r="C1689" s="105" t="s">
        <v>14828</v>
      </c>
      <c r="D1689" s="141" t="s">
        <v>14829</v>
      </c>
      <c r="E1689" s="141" t="s">
        <v>14823</v>
      </c>
      <c r="F1689" s="141" t="s">
        <v>14824</v>
      </c>
      <c r="G1689" s="101" t="s">
        <v>45</v>
      </c>
      <c r="H1689" s="101" t="s">
        <v>46</v>
      </c>
      <c r="I1689" s="101">
        <v>6870</v>
      </c>
      <c r="J1689" s="101">
        <v>6183</v>
      </c>
      <c r="K1689" s="134">
        <v>5496</v>
      </c>
      <c r="L1689" s="142" t="s">
        <v>14830</v>
      </c>
      <c r="M1689" s="56" t="s">
        <v>10931</v>
      </c>
      <c r="N1689" s="36" t="s">
        <v>10932</v>
      </c>
    </row>
    <row r="1690" s="8" customFormat="1" ht="42" spans="1:14">
      <c r="A1690" s="105"/>
      <c r="B1690" s="29" t="s">
        <v>218</v>
      </c>
      <c r="C1690" s="105" t="s">
        <v>14831</v>
      </c>
      <c r="D1690" s="141" t="s">
        <v>14832</v>
      </c>
      <c r="E1690" s="141"/>
      <c r="F1690" s="141"/>
      <c r="G1690" s="101" t="s">
        <v>45</v>
      </c>
      <c r="H1690" s="101" t="s">
        <v>46</v>
      </c>
      <c r="I1690" s="129">
        <v>2061</v>
      </c>
      <c r="J1690" s="129">
        <v>1855</v>
      </c>
      <c r="K1690" s="134">
        <v>1649</v>
      </c>
      <c r="L1690" s="142" t="s">
        <v>9697</v>
      </c>
      <c r="M1690" s="56" t="s">
        <v>10931</v>
      </c>
      <c r="N1690" s="36" t="s">
        <v>10932</v>
      </c>
    </row>
    <row r="1691" s="8" customFormat="1" ht="84" spans="1:14">
      <c r="A1691" s="105" t="s">
        <v>4922</v>
      </c>
      <c r="B1691" s="29" t="s">
        <v>218</v>
      </c>
      <c r="C1691" s="105" t="s">
        <v>14833</v>
      </c>
      <c r="D1691" s="141" t="s">
        <v>14834</v>
      </c>
      <c r="E1691" s="141" t="s">
        <v>14835</v>
      </c>
      <c r="F1691" s="141" t="s">
        <v>14836</v>
      </c>
      <c r="G1691" s="101" t="s">
        <v>29</v>
      </c>
      <c r="H1691" s="101" t="s">
        <v>46</v>
      </c>
      <c r="I1691" s="101">
        <v>1804</v>
      </c>
      <c r="J1691" s="101">
        <v>1624</v>
      </c>
      <c r="K1691" s="134">
        <v>1443</v>
      </c>
      <c r="L1691" s="142"/>
      <c r="M1691" s="56" t="s">
        <v>10931</v>
      </c>
      <c r="N1691" s="36" t="s">
        <v>10932</v>
      </c>
    </row>
    <row r="1692" s="8" customFormat="1" ht="39" spans="1:14">
      <c r="A1692" s="105"/>
      <c r="B1692" s="29" t="s">
        <v>218</v>
      </c>
      <c r="C1692" s="105" t="s">
        <v>14837</v>
      </c>
      <c r="D1692" s="141" t="s">
        <v>14838</v>
      </c>
      <c r="E1692" s="141"/>
      <c r="F1692" s="141"/>
      <c r="G1692" s="101" t="s">
        <v>29</v>
      </c>
      <c r="H1692" s="101" t="s">
        <v>46</v>
      </c>
      <c r="I1692" s="129">
        <v>541</v>
      </c>
      <c r="J1692" s="129">
        <v>487</v>
      </c>
      <c r="K1692" s="134">
        <v>433</v>
      </c>
      <c r="L1692" s="142" t="s">
        <v>9697</v>
      </c>
      <c r="M1692" s="56" t="s">
        <v>10931</v>
      </c>
      <c r="N1692" s="36" t="s">
        <v>10932</v>
      </c>
    </row>
    <row r="1693" s="8" customFormat="1" ht="112" spans="1:14">
      <c r="A1693" s="105" t="s">
        <v>6607</v>
      </c>
      <c r="B1693" s="29" t="s">
        <v>218</v>
      </c>
      <c r="C1693" s="105" t="s">
        <v>14839</v>
      </c>
      <c r="D1693" s="141" t="s">
        <v>14840</v>
      </c>
      <c r="E1693" s="141" t="s">
        <v>14841</v>
      </c>
      <c r="F1693" s="141" t="s">
        <v>14824</v>
      </c>
      <c r="G1693" s="101" t="s">
        <v>29</v>
      </c>
      <c r="H1693" s="101" t="s">
        <v>46</v>
      </c>
      <c r="I1693" s="101">
        <v>5000</v>
      </c>
      <c r="J1693" s="101">
        <v>4500</v>
      </c>
      <c r="K1693" s="134">
        <v>4000</v>
      </c>
      <c r="L1693" s="142" t="s">
        <v>14842</v>
      </c>
      <c r="M1693" s="56" t="s">
        <v>10931</v>
      </c>
      <c r="N1693" s="36" t="s">
        <v>10932</v>
      </c>
    </row>
    <row r="1694" s="8" customFormat="1" ht="39" spans="1:14">
      <c r="A1694" s="105"/>
      <c r="B1694" s="29" t="s">
        <v>218</v>
      </c>
      <c r="C1694" s="105" t="s">
        <v>14843</v>
      </c>
      <c r="D1694" s="141" t="s">
        <v>14844</v>
      </c>
      <c r="E1694" s="141"/>
      <c r="F1694" s="141"/>
      <c r="G1694" s="101" t="s">
        <v>29</v>
      </c>
      <c r="H1694" s="101" t="s">
        <v>46</v>
      </c>
      <c r="I1694" s="129">
        <v>1500</v>
      </c>
      <c r="J1694" s="129">
        <v>1350</v>
      </c>
      <c r="K1694" s="134">
        <v>1200</v>
      </c>
      <c r="L1694" s="142" t="s">
        <v>9697</v>
      </c>
      <c r="M1694" s="56" t="s">
        <v>10931</v>
      </c>
      <c r="N1694" s="36" t="s">
        <v>10932</v>
      </c>
    </row>
    <row r="1695" s="8" customFormat="1" ht="84" spans="1:14">
      <c r="A1695" s="105" t="s">
        <v>6783</v>
      </c>
      <c r="B1695" s="29" t="s">
        <v>218</v>
      </c>
      <c r="C1695" s="105" t="s">
        <v>14845</v>
      </c>
      <c r="D1695" s="141" t="s">
        <v>14846</v>
      </c>
      <c r="E1695" s="141" t="s">
        <v>14847</v>
      </c>
      <c r="F1695" s="141" t="s">
        <v>14836</v>
      </c>
      <c r="G1695" s="101" t="s">
        <v>29</v>
      </c>
      <c r="H1695" s="101" t="s">
        <v>46</v>
      </c>
      <c r="I1695" s="101">
        <v>1000</v>
      </c>
      <c r="J1695" s="101">
        <v>900</v>
      </c>
      <c r="K1695" s="134">
        <v>800</v>
      </c>
      <c r="L1695" s="142"/>
      <c r="M1695" s="56" t="s">
        <v>10931</v>
      </c>
      <c r="N1695" s="36" t="s">
        <v>10932</v>
      </c>
    </row>
    <row r="1696" s="8" customFormat="1" ht="39" spans="1:14">
      <c r="A1696" s="105"/>
      <c r="B1696" s="29" t="s">
        <v>218</v>
      </c>
      <c r="C1696" s="105" t="s">
        <v>14848</v>
      </c>
      <c r="D1696" s="141" t="s">
        <v>14849</v>
      </c>
      <c r="E1696" s="141"/>
      <c r="F1696" s="141"/>
      <c r="G1696" s="101" t="s">
        <v>29</v>
      </c>
      <c r="H1696" s="101" t="s">
        <v>46</v>
      </c>
      <c r="I1696" s="129">
        <v>300</v>
      </c>
      <c r="J1696" s="129">
        <v>270</v>
      </c>
      <c r="K1696" s="134">
        <v>240</v>
      </c>
      <c r="L1696" s="142" t="s">
        <v>9697</v>
      </c>
      <c r="M1696" s="56" t="s">
        <v>10931</v>
      </c>
      <c r="N1696" s="36" t="s">
        <v>10932</v>
      </c>
    </row>
    <row r="1697" s="8" customFormat="1" ht="112" spans="1:14">
      <c r="A1697" s="105" t="s">
        <v>9156</v>
      </c>
      <c r="B1697" s="29" t="s">
        <v>218</v>
      </c>
      <c r="C1697" s="105" t="s">
        <v>14850</v>
      </c>
      <c r="D1697" s="141" t="s">
        <v>14851</v>
      </c>
      <c r="E1697" s="141" t="s">
        <v>14852</v>
      </c>
      <c r="F1697" s="141" t="s">
        <v>14824</v>
      </c>
      <c r="G1697" s="101" t="s">
        <v>29</v>
      </c>
      <c r="H1697" s="101" t="s">
        <v>46</v>
      </c>
      <c r="I1697" s="101">
        <v>2987</v>
      </c>
      <c r="J1697" s="101">
        <v>2688</v>
      </c>
      <c r="K1697" s="134">
        <v>2390</v>
      </c>
      <c r="L1697" s="142" t="s">
        <v>14853</v>
      </c>
      <c r="M1697" s="56" t="s">
        <v>10931</v>
      </c>
      <c r="N1697" s="36" t="s">
        <v>10932</v>
      </c>
    </row>
    <row r="1698" s="8" customFormat="1" ht="39" spans="1:14">
      <c r="A1698" s="105"/>
      <c r="B1698" s="29" t="s">
        <v>218</v>
      </c>
      <c r="C1698" s="105" t="s">
        <v>14854</v>
      </c>
      <c r="D1698" s="141" t="s">
        <v>14855</v>
      </c>
      <c r="E1698" s="141"/>
      <c r="F1698" s="141"/>
      <c r="G1698" s="101" t="s">
        <v>29</v>
      </c>
      <c r="H1698" s="101" t="s">
        <v>46</v>
      </c>
      <c r="I1698" s="129">
        <v>896</v>
      </c>
      <c r="J1698" s="129">
        <v>806</v>
      </c>
      <c r="K1698" s="134">
        <v>717</v>
      </c>
      <c r="L1698" s="142" t="s">
        <v>9697</v>
      </c>
      <c r="M1698" s="56" t="s">
        <v>10931</v>
      </c>
      <c r="N1698" s="36" t="s">
        <v>10932</v>
      </c>
    </row>
    <row r="1699" s="8" customFormat="1" ht="42" spans="1:14">
      <c r="A1699" s="105"/>
      <c r="B1699" s="29" t="s">
        <v>218</v>
      </c>
      <c r="C1699" s="105" t="s">
        <v>14856</v>
      </c>
      <c r="D1699" s="141" t="s">
        <v>14857</v>
      </c>
      <c r="E1699" s="141"/>
      <c r="F1699" s="141"/>
      <c r="G1699" s="101" t="s">
        <v>29</v>
      </c>
      <c r="H1699" s="101" t="s">
        <v>46</v>
      </c>
      <c r="I1699" s="101">
        <v>2987</v>
      </c>
      <c r="J1699" s="101">
        <v>2688</v>
      </c>
      <c r="K1699" s="134">
        <v>2390</v>
      </c>
      <c r="L1699" s="142"/>
      <c r="M1699" s="56" t="s">
        <v>10931</v>
      </c>
      <c r="N1699" s="36" t="s">
        <v>10932</v>
      </c>
    </row>
    <row r="1700" s="8" customFormat="1" ht="42" spans="1:14">
      <c r="A1700" s="105"/>
      <c r="B1700" s="29" t="s">
        <v>218</v>
      </c>
      <c r="C1700" s="105" t="s">
        <v>14858</v>
      </c>
      <c r="D1700" s="141" t="s">
        <v>14859</v>
      </c>
      <c r="E1700" s="141"/>
      <c r="F1700" s="141"/>
      <c r="G1700" s="101" t="s">
        <v>29</v>
      </c>
      <c r="H1700" s="101" t="s">
        <v>46</v>
      </c>
      <c r="I1700" s="101">
        <v>2987</v>
      </c>
      <c r="J1700" s="101">
        <v>2688</v>
      </c>
      <c r="K1700" s="134">
        <v>2390</v>
      </c>
      <c r="L1700" s="142"/>
      <c r="M1700" s="56" t="s">
        <v>10931</v>
      </c>
      <c r="N1700" s="36" t="s">
        <v>10932</v>
      </c>
    </row>
    <row r="1701" s="8" customFormat="1" ht="84" spans="1:14">
      <c r="A1701" s="105" t="s">
        <v>6549</v>
      </c>
      <c r="B1701" s="29" t="s">
        <v>218</v>
      </c>
      <c r="C1701" s="105" t="s">
        <v>14860</v>
      </c>
      <c r="D1701" s="141" t="s">
        <v>14861</v>
      </c>
      <c r="E1701" s="141" t="s">
        <v>14862</v>
      </c>
      <c r="F1701" s="141" t="s">
        <v>14836</v>
      </c>
      <c r="G1701" s="101" t="s">
        <v>29</v>
      </c>
      <c r="H1701" s="101" t="s">
        <v>46</v>
      </c>
      <c r="I1701" s="101">
        <v>1000</v>
      </c>
      <c r="J1701" s="101">
        <v>900</v>
      </c>
      <c r="K1701" s="134">
        <v>800</v>
      </c>
      <c r="L1701" s="142"/>
      <c r="M1701" s="56" t="s">
        <v>10931</v>
      </c>
      <c r="N1701" s="36" t="s">
        <v>10932</v>
      </c>
    </row>
    <row r="1702" s="8" customFormat="1" ht="39" spans="1:14">
      <c r="A1702" s="105"/>
      <c r="B1702" s="29" t="s">
        <v>218</v>
      </c>
      <c r="C1702" s="105" t="s">
        <v>14863</v>
      </c>
      <c r="D1702" s="141" t="s">
        <v>14864</v>
      </c>
      <c r="E1702" s="141"/>
      <c r="F1702" s="141"/>
      <c r="G1702" s="101" t="s">
        <v>29</v>
      </c>
      <c r="H1702" s="101" t="s">
        <v>46</v>
      </c>
      <c r="I1702" s="129">
        <v>300</v>
      </c>
      <c r="J1702" s="129">
        <v>270</v>
      </c>
      <c r="K1702" s="134">
        <v>240</v>
      </c>
      <c r="L1702" s="142" t="s">
        <v>9697</v>
      </c>
      <c r="M1702" s="56" t="s">
        <v>10931</v>
      </c>
      <c r="N1702" s="36" t="s">
        <v>10932</v>
      </c>
    </row>
    <row r="1703" s="8" customFormat="1" ht="98" spans="1:14">
      <c r="A1703" s="105" t="s">
        <v>9340</v>
      </c>
      <c r="B1703" s="29" t="s">
        <v>218</v>
      </c>
      <c r="C1703" s="105" t="s">
        <v>14865</v>
      </c>
      <c r="D1703" s="141" t="s">
        <v>14866</v>
      </c>
      <c r="E1703" s="141" t="s">
        <v>14867</v>
      </c>
      <c r="F1703" s="141" t="s">
        <v>14868</v>
      </c>
      <c r="G1703" s="101" t="s">
        <v>76</v>
      </c>
      <c r="H1703" s="101" t="s">
        <v>46</v>
      </c>
      <c r="I1703" s="101">
        <v>900</v>
      </c>
      <c r="J1703" s="101">
        <v>810</v>
      </c>
      <c r="K1703" s="134">
        <v>720</v>
      </c>
      <c r="L1703" s="142" t="s">
        <v>11647</v>
      </c>
      <c r="M1703" s="56" t="s">
        <v>10931</v>
      </c>
      <c r="N1703" s="36" t="s">
        <v>10932</v>
      </c>
    </row>
    <row r="1704" s="8" customFormat="1" ht="39" spans="1:14">
      <c r="A1704" s="105"/>
      <c r="B1704" s="29" t="s">
        <v>218</v>
      </c>
      <c r="C1704" s="105" t="s">
        <v>14869</v>
      </c>
      <c r="D1704" s="141" t="s">
        <v>14870</v>
      </c>
      <c r="E1704" s="141"/>
      <c r="F1704" s="141"/>
      <c r="G1704" s="101" t="s">
        <v>76</v>
      </c>
      <c r="H1704" s="101" t="s">
        <v>46</v>
      </c>
      <c r="I1704" s="129">
        <v>270</v>
      </c>
      <c r="J1704" s="129">
        <v>243</v>
      </c>
      <c r="K1704" s="134">
        <v>216</v>
      </c>
      <c r="L1704" s="142" t="s">
        <v>9697</v>
      </c>
      <c r="M1704" s="56" t="s">
        <v>10931</v>
      </c>
      <c r="N1704" s="36" t="s">
        <v>10932</v>
      </c>
    </row>
    <row r="1705" s="8" customFormat="1" ht="98" spans="1:14">
      <c r="A1705" s="105" t="s">
        <v>12203</v>
      </c>
      <c r="B1705" s="29" t="s">
        <v>218</v>
      </c>
      <c r="C1705" s="105" t="s">
        <v>14871</v>
      </c>
      <c r="D1705" s="141" t="s">
        <v>14872</v>
      </c>
      <c r="E1705" s="141" t="s">
        <v>14873</v>
      </c>
      <c r="F1705" s="141" t="s">
        <v>14874</v>
      </c>
      <c r="G1705" s="101" t="s">
        <v>76</v>
      </c>
      <c r="H1705" s="101" t="s">
        <v>46</v>
      </c>
      <c r="I1705" s="101">
        <v>1000</v>
      </c>
      <c r="J1705" s="101">
        <v>900</v>
      </c>
      <c r="K1705" s="134">
        <v>800</v>
      </c>
      <c r="L1705" s="142" t="s">
        <v>14875</v>
      </c>
      <c r="M1705" s="56" t="s">
        <v>10931</v>
      </c>
      <c r="N1705" s="36" t="s">
        <v>10932</v>
      </c>
    </row>
    <row r="1706" s="8" customFormat="1" ht="39" spans="1:14">
      <c r="A1706" s="105"/>
      <c r="B1706" s="29" t="s">
        <v>218</v>
      </c>
      <c r="C1706" s="105" t="s">
        <v>14876</v>
      </c>
      <c r="D1706" s="141" t="s">
        <v>14877</v>
      </c>
      <c r="E1706" s="141"/>
      <c r="F1706" s="141"/>
      <c r="G1706" s="101" t="s">
        <v>76</v>
      </c>
      <c r="H1706" s="101" t="s">
        <v>46</v>
      </c>
      <c r="I1706" s="129">
        <v>300</v>
      </c>
      <c r="J1706" s="129">
        <v>270</v>
      </c>
      <c r="K1706" s="134">
        <v>240</v>
      </c>
      <c r="L1706" s="142" t="s">
        <v>9697</v>
      </c>
      <c r="M1706" s="56" t="s">
        <v>10931</v>
      </c>
      <c r="N1706" s="36" t="s">
        <v>10932</v>
      </c>
    </row>
    <row r="1707" s="8" customFormat="1" ht="39" spans="1:14">
      <c r="A1707" s="105"/>
      <c r="B1707" s="29" t="s">
        <v>218</v>
      </c>
      <c r="C1707" s="105" t="s">
        <v>14878</v>
      </c>
      <c r="D1707" s="141" t="s">
        <v>14879</v>
      </c>
      <c r="E1707" s="141"/>
      <c r="F1707" s="141"/>
      <c r="G1707" s="101" t="s">
        <v>76</v>
      </c>
      <c r="H1707" s="101" t="s">
        <v>46</v>
      </c>
      <c r="I1707" s="101">
        <v>200</v>
      </c>
      <c r="J1707" s="101">
        <v>180</v>
      </c>
      <c r="K1707" s="134">
        <v>160</v>
      </c>
      <c r="L1707" s="142"/>
      <c r="M1707" s="56" t="s">
        <v>10931</v>
      </c>
      <c r="N1707" s="36" t="s">
        <v>10932</v>
      </c>
    </row>
    <row r="1708" s="8" customFormat="1" ht="42" spans="1:14">
      <c r="A1708" s="105"/>
      <c r="B1708" s="29" t="s">
        <v>218</v>
      </c>
      <c r="C1708" s="105" t="s">
        <v>14880</v>
      </c>
      <c r="D1708" s="141" t="s">
        <v>14881</v>
      </c>
      <c r="E1708" s="141"/>
      <c r="F1708" s="141"/>
      <c r="G1708" s="101" t="s">
        <v>76</v>
      </c>
      <c r="H1708" s="101" t="s">
        <v>46</v>
      </c>
      <c r="I1708" s="101">
        <v>1000</v>
      </c>
      <c r="J1708" s="101">
        <v>900</v>
      </c>
      <c r="K1708" s="134">
        <v>800</v>
      </c>
      <c r="L1708" s="142"/>
      <c r="M1708" s="56" t="s">
        <v>10931</v>
      </c>
      <c r="N1708" s="36" t="s">
        <v>10932</v>
      </c>
    </row>
    <row r="1709" s="8" customFormat="1" ht="98" spans="1:14">
      <c r="A1709" s="105" t="s">
        <v>12208</v>
      </c>
      <c r="B1709" s="29" t="s">
        <v>218</v>
      </c>
      <c r="C1709" s="105" t="s">
        <v>14882</v>
      </c>
      <c r="D1709" s="141" t="s">
        <v>14883</v>
      </c>
      <c r="E1709" s="141" t="s">
        <v>14884</v>
      </c>
      <c r="F1709" s="141" t="s">
        <v>14885</v>
      </c>
      <c r="G1709" s="101" t="s">
        <v>76</v>
      </c>
      <c r="H1709" s="101" t="s">
        <v>46</v>
      </c>
      <c r="I1709" s="101">
        <v>1050</v>
      </c>
      <c r="J1709" s="101">
        <v>945</v>
      </c>
      <c r="K1709" s="134">
        <v>840</v>
      </c>
      <c r="L1709" s="142"/>
      <c r="M1709" s="56" t="s">
        <v>10931</v>
      </c>
      <c r="N1709" s="36" t="s">
        <v>10932</v>
      </c>
    </row>
    <row r="1710" s="8" customFormat="1" ht="39" spans="1:14">
      <c r="A1710" s="105"/>
      <c r="B1710" s="29" t="s">
        <v>218</v>
      </c>
      <c r="C1710" s="105" t="s">
        <v>14886</v>
      </c>
      <c r="D1710" s="141" t="s">
        <v>14887</v>
      </c>
      <c r="E1710" s="141"/>
      <c r="F1710" s="141"/>
      <c r="G1710" s="101" t="s">
        <v>76</v>
      </c>
      <c r="H1710" s="101" t="s">
        <v>46</v>
      </c>
      <c r="I1710" s="129">
        <v>315</v>
      </c>
      <c r="J1710" s="129">
        <v>284</v>
      </c>
      <c r="K1710" s="134">
        <v>252</v>
      </c>
      <c r="L1710" s="142" t="s">
        <v>9697</v>
      </c>
      <c r="M1710" s="56" t="s">
        <v>10931</v>
      </c>
      <c r="N1710" s="36" t="s">
        <v>10932</v>
      </c>
    </row>
    <row r="1711" s="8" customFormat="1" ht="84" spans="1:14">
      <c r="A1711" s="105" t="s">
        <v>12213</v>
      </c>
      <c r="B1711" s="29" t="s">
        <v>218</v>
      </c>
      <c r="C1711" s="105" t="s">
        <v>14888</v>
      </c>
      <c r="D1711" s="141" t="s">
        <v>14889</v>
      </c>
      <c r="E1711" s="141" t="s">
        <v>14890</v>
      </c>
      <c r="F1711" s="141" t="s">
        <v>14891</v>
      </c>
      <c r="G1711" s="101" t="s">
        <v>76</v>
      </c>
      <c r="H1711" s="101" t="s">
        <v>46</v>
      </c>
      <c r="I1711" s="101">
        <v>1350</v>
      </c>
      <c r="J1711" s="101">
        <v>1215</v>
      </c>
      <c r="K1711" s="134">
        <v>1080</v>
      </c>
      <c r="L1711" s="142" t="s">
        <v>14892</v>
      </c>
      <c r="M1711" s="56" t="s">
        <v>10931</v>
      </c>
      <c r="N1711" s="36" t="s">
        <v>10932</v>
      </c>
    </row>
    <row r="1712" s="8" customFormat="1" ht="39" spans="1:14">
      <c r="A1712" s="105"/>
      <c r="B1712" s="29" t="s">
        <v>218</v>
      </c>
      <c r="C1712" s="105" t="s">
        <v>14893</v>
      </c>
      <c r="D1712" s="141" t="s">
        <v>14894</v>
      </c>
      <c r="E1712" s="141"/>
      <c r="F1712" s="141"/>
      <c r="G1712" s="101" t="s">
        <v>76</v>
      </c>
      <c r="H1712" s="101" t="s">
        <v>46</v>
      </c>
      <c r="I1712" s="129">
        <v>405</v>
      </c>
      <c r="J1712" s="129">
        <v>365</v>
      </c>
      <c r="K1712" s="134">
        <v>324</v>
      </c>
      <c r="L1712" s="142" t="s">
        <v>9697</v>
      </c>
      <c r="M1712" s="56" t="s">
        <v>10931</v>
      </c>
      <c r="N1712" s="36" t="s">
        <v>10932</v>
      </c>
    </row>
    <row r="1713" s="8" customFormat="1" ht="84" spans="1:14">
      <c r="A1713" s="105" t="s">
        <v>12219</v>
      </c>
      <c r="B1713" s="29" t="s">
        <v>218</v>
      </c>
      <c r="C1713" s="105" t="s">
        <v>14895</v>
      </c>
      <c r="D1713" s="141" t="s">
        <v>14896</v>
      </c>
      <c r="E1713" s="141" t="s">
        <v>14897</v>
      </c>
      <c r="F1713" s="141" t="s">
        <v>14836</v>
      </c>
      <c r="G1713" s="101" t="s">
        <v>29</v>
      </c>
      <c r="H1713" s="101" t="s">
        <v>46</v>
      </c>
      <c r="I1713" s="101">
        <v>270</v>
      </c>
      <c r="J1713" s="101">
        <v>243</v>
      </c>
      <c r="K1713" s="134">
        <v>216</v>
      </c>
      <c r="L1713" s="142"/>
      <c r="M1713" s="56" t="s">
        <v>10931</v>
      </c>
      <c r="N1713" s="36" t="s">
        <v>10932</v>
      </c>
    </row>
    <row r="1714" s="8" customFormat="1" ht="39" spans="1:14">
      <c r="A1714" s="105"/>
      <c r="B1714" s="29" t="s">
        <v>218</v>
      </c>
      <c r="C1714" s="105" t="s">
        <v>14898</v>
      </c>
      <c r="D1714" s="141" t="s">
        <v>14899</v>
      </c>
      <c r="E1714" s="141"/>
      <c r="F1714" s="141"/>
      <c r="G1714" s="101" t="s">
        <v>29</v>
      </c>
      <c r="H1714" s="101" t="s">
        <v>46</v>
      </c>
      <c r="I1714" s="129">
        <v>81</v>
      </c>
      <c r="J1714" s="129">
        <v>73</v>
      </c>
      <c r="K1714" s="134">
        <v>65</v>
      </c>
      <c r="L1714" s="142" t="s">
        <v>9697</v>
      </c>
      <c r="M1714" s="56" t="s">
        <v>10931</v>
      </c>
      <c r="N1714" s="36" t="s">
        <v>10932</v>
      </c>
    </row>
    <row r="1715" s="8" customFormat="1" ht="84" spans="1:14">
      <c r="A1715" s="105" t="s">
        <v>9482</v>
      </c>
      <c r="B1715" s="29" t="s">
        <v>218</v>
      </c>
      <c r="C1715" s="105" t="s">
        <v>14900</v>
      </c>
      <c r="D1715" s="141" t="s">
        <v>14901</v>
      </c>
      <c r="E1715" s="141" t="s">
        <v>14902</v>
      </c>
      <c r="F1715" s="141" t="s">
        <v>14903</v>
      </c>
      <c r="G1715" s="101" t="s">
        <v>76</v>
      </c>
      <c r="H1715" s="101" t="s">
        <v>46</v>
      </c>
      <c r="I1715" s="101">
        <v>1350</v>
      </c>
      <c r="J1715" s="101">
        <v>1215</v>
      </c>
      <c r="K1715" s="134">
        <v>1080</v>
      </c>
      <c r="L1715" s="142" t="s">
        <v>14904</v>
      </c>
      <c r="M1715" s="56" t="s">
        <v>10931</v>
      </c>
      <c r="N1715" s="36" t="s">
        <v>10932</v>
      </c>
    </row>
    <row r="1716" s="8" customFormat="1" ht="39" spans="1:14">
      <c r="A1716" s="105"/>
      <c r="B1716" s="29" t="s">
        <v>218</v>
      </c>
      <c r="C1716" s="105" t="s">
        <v>14905</v>
      </c>
      <c r="D1716" s="141" t="s">
        <v>14906</v>
      </c>
      <c r="E1716" s="141"/>
      <c r="F1716" s="141"/>
      <c r="G1716" s="101" t="s">
        <v>76</v>
      </c>
      <c r="H1716" s="101" t="s">
        <v>46</v>
      </c>
      <c r="I1716" s="129">
        <v>405</v>
      </c>
      <c r="J1716" s="129">
        <v>365</v>
      </c>
      <c r="K1716" s="134">
        <v>324</v>
      </c>
      <c r="L1716" s="142" t="s">
        <v>9697</v>
      </c>
      <c r="M1716" s="56" t="s">
        <v>10931</v>
      </c>
      <c r="N1716" s="36" t="s">
        <v>10932</v>
      </c>
    </row>
    <row r="1717" s="8" customFormat="1" ht="84" spans="1:14">
      <c r="A1717" s="105" t="s">
        <v>9484</v>
      </c>
      <c r="B1717" s="29" t="s">
        <v>218</v>
      </c>
      <c r="C1717" s="105" t="s">
        <v>14907</v>
      </c>
      <c r="D1717" s="141" t="s">
        <v>14908</v>
      </c>
      <c r="E1717" s="141" t="s">
        <v>14909</v>
      </c>
      <c r="F1717" s="141" t="s">
        <v>14910</v>
      </c>
      <c r="G1717" s="101" t="s">
        <v>76</v>
      </c>
      <c r="H1717" s="101" t="s">
        <v>46</v>
      </c>
      <c r="I1717" s="101">
        <v>2065</v>
      </c>
      <c r="J1717" s="101">
        <v>1858</v>
      </c>
      <c r="K1717" s="134">
        <v>1652</v>
      </c>
      <c r="L1717" s="142"/>
      <c r="M1717" s="56" t="s">
        <v>10931</v>
      </c>
      <c r="N1717" s="36" t="s">
        <v>10932</v>
      </c>
    </row>
    <row r="1718" s="8" customFormat="1" ht="39" spans="1:14">
      <c r="A1718" s="105"/>
      <c r="B1718" s="29" t="s">
        <v>218</v>
      </c>
      <c r="C1718" s="105" t="s">
        <v>14911</v>
      </c>
      <c r="D1718" s="141" t="s">
        <v>14912</v>
      </c>
      <c r="E1718" s="141"/>
      <c r="F1718" s="141"/>
      <c r="G1718" s="101" t="s">
        <v>76</v>
      </c>
      <c r="H1718" s="101" t="s">
        <v>46</v>
      </c>
      <c r="I1718" s="129">
        <v>620</v>
      </c>
      <c r="J1718" s="129">
        <v>557</v>
      </c>
      <c r="K1718" s="134">
        <v>496</v>
      </c>
      <c r="L1718" s="142" t="s">
        <v>9697</v>
      </c>
      <c r="M1718" s="56" t="s">
        <v>10931</v>
      </c>
      <c r="N1718" s="36" t="s">
        <v>10932</v>
      </c>
    </row>
    <row r="1719" s="8" customFormat="1" ht="98" spans="1:14">
      <c r="A1719" s="105" t="s">
        <v>9497</v>
      </c>
      <c r="B1719" s="29" t="s">
        <v>218</v>
      </c>
      <c r="C1719" s="105" t="s">
        <v>14913</v>
      </c>
      <c r="D1719" s="141" t="s">
        <v>14914</v>
      </c>
      <c r="E1719" s="141" t="s">
        <v>14915</v>
      </c>
      <c r="F1719" s="141" t="s">
        <v>14916</v>
      </c>
      <c r="G1719" s="101" t="s">
        <v>76</v>
      </c>
      <c r="H1719" s="101" t="s">
        <v>46</v>
      </c>
      <c r="I1719" s="101">
        <v>5530</v>
      </c>
      <c r="J1719" s="101">
        <v>4977</v>
      </c>
      <c r="K1719" s="134">
        <v>4424</v>
      </c>
      <c r="L1719" s="142"/>
      <c r="M1719" s="56" t="s">
        <v>10931</v>
      </c>
      <c r="N1719" s="36" t="s">
        <v>10932</v>
      </c>
    </row>
    <row r="1720" s="8" customFormat="1" ht="39" spans="1:14">
      <c r="A1720" s="105"/>
      <c r="B1720" s="29" t="s">
        <v>218</v>
      </c>
      <c r="C1720" s="105" t="s">
        <v>14917</v>
      </c>
      <c r="D1720" s="141" t="s">
        <v>14918</v>
      </c>
      <c r="E1720" s="141"/>
      <c r="F1720" s="141"/>
      <c r="G1720" s="101" t="s">
        <v>76</v>
      </c>
      <c r="H1720" s="101" t="s">
        <v>46</v>
      </c>
      <c r="I1720" s="129">
        <v>1659</v>
      </c>
      <c r="J1720" s="129">
        <v>1493</v>
      </c>
      <c r="K1720" s="134">
        <v>1327</v>
      </c>
      <c r="L1720" s="142" t="s">
        <v>9697</v>
      </c>
      <c r="M1720" s="56" t="s">
        <v>10931</v>
      </c>
      <c r="N1720" s="36" t="s">
        <v>10932</v>
      </c>
    </row>
    <row r="1721" s="8" customFormat="1" ht="98" spans="1:14">
      <c r="A1721" s="105" t="s">
        <v>9502</v>
      </c>
      <c r="B1721" s="29" t="s">
        <v>218</v>
      </c>
      <c r="C1721" s="105" t="s">
        <v>14919</v>
      </c>
      <c r="D1721" s="141" t="s">
        <v>14920</v>
      </c>
      <c r="E1721" s="141" t="s">
        <v>14921</v>
      </c>
      <c r="F1721" s="141" t="s">
        <v>14916</v>
      </c>
      <c r="G1721" s="101" t="s">
        <v>76</v>
      </c>
      <c r="H1721" s="101" t="s">
        <v>46</v>
      </c>
      <c r="I1721" s="101">
        <v>7485</v>
      </c>
      <c r="J1721" s="101">
        <v>6737</v>
      </c>
      <c r="K1721" s="134">
        <v>5988</v>
      </c>
      <c r="L1721" s="142" t="s">
        <v>14922</v>
      </c>
      <c r="M1721" s="56" t="s">
        <v>10931</v>
      </c>
      <c r="N1721" s="36" t="s">
        <v>10932</v>
      </c>
    </row>
    <row r="1722" s="8" customFormat="1" ht="39" spans="1:14">
      <c r="A1722" s="105"/>
      <c r="B1722" s="29" t="s">
        <v>218</v>
      </c>
      <c r="C1722" s="105" t="s">
        <v>14923</v>
      </c>
      <c r="D1722" s="141" t="s">
        <v>14924</v>
      </c>
      <c r="E1722" s="141"/>
      <c r="F1722" s="141"/>
      <c r="G1722" s="101" t="s">
        <v>76</v>
      </c>
      <c r="H1722" s="101" t="s">
        <v>46</v>
      </c>
      <c r="I1722" s="129">
        <v>2246</v>
      </c>
      <c r="J1722" s="129">
        <v>2021</v>
      </c>
      <c r="K1722" s="134">
        <v>1796</v>
      </c>
      <c r="L1722" s="142" t="s">
        <v>9697</v>
      </c>
      <c r="M1722" s="56" t="s">
        <v>10931</v>
      </c>
      <c r="N1722" s="36" t="s">
        <v>10932</v>
      </c>
    </row>
    <row r="1723" s="8" customFormat="1" ht="98" spans="1:14">
      <c r="A1723" s="105" t="s">
        <v>9504</v>
      </c>
      <c r="B1723" s="29" t="s">
        <v>218</v>
      </c>
      <c r="C1723" s="105" t="s">
        <v>14925</v>
      </c>
      <c r="D1723" s="141" t="s">
        <v>14926</v>
      </c>
      <c r="E1723" s="141" t="s">
        <v>14927</v>
      </c>
      <c r="F1723" s="141" t="s">
        <v>14916</v>
      </c>
      <c r="G1723" s="101" t="s">
        <v>76</v>
      </c>
      <c r="H1723" s="101" t="s">
        <v>46</v>
      </c>
      <c r="I1723" s="101">
        <v>7320</v>
      </c>
      <c r="J1723" s="101">
        <v>6588</v>
      </c>
      <c r="K1723" s="134">
        <v>5856</v>
      </c>
      <c r="L1723" s="142"/>
      <c r="M1723" s="56" t="s">
        <v>10931</v>
      </c>
      <c r="N1723" s="36" t="s">
        <v>10932</v>
      </c>
    </row>
    <row r="1724" s="8" customFormat="1" ht="39" spans="1:14">
      <c r="A1724" s="105"/>
      <c r="B1724" s="29" t="s">
        <v>218</v>
      </c>
      <c r="C1724" s="105" t="s">
        <v>14928</v>
      </c>
      <c r="D1724" s="141" t="s">
        <v>14929</v>
      </c>
      <c r="E1724" s="141"/>
      <c r="F1724" s="141"/>
      <c r="G1724" s="101" t="s">
        <v>76</v>
      </c>
      <c r="H1724" s="101" t="s">
        <v>46</v>
      </c>
      <c r="I1724" s="129">
        <v>2196</v>
      </c>
      <c r="J1724" s="129">
        <v>1976</v>
      </c>
      <c r="K1724" s="134">
        <v>1757</v>
      </c>
      <c r="L1724" s="142" t="s">
        <v>9697</v>
      </c>
      <c r="M1724" s="56" t="s">
        <v>10931</v>
      </c>
      <c r="N1724" s="36" t="s">
        <v>10932</v>
      </c>
    </row>
    <row r="1725" s="8" customFormat="1" ht="98" spans="1:14">
      <c r="A1725" s="105" t="s">
        <v>9506</v>
      </c>
      <c r="B1725" s="29" t="s">
        <v>218</v>
      </c>
      <c r="C1725" s="105" t="s">
        <v>14930</v>
      </c>
      <c r="D1725" s="141" t="s">
        <v>14931</v>
      </c>
      <c r="E1725" s="141" t="s">
        <v>14932</v>
      </c>
      <c r="F1725" s="141" t="s">
        <v>14916</v>
      </c>
      <c r="G1725" s="101" t="s">
        <v>76</v>
      </c>
      <c r="H1725" s="101" t="s">
        <v>46</v>
      </c>
      <c r="I1725" s="101">
        <v>8780</v>
      </c>
      <c r="J1725" s="101">
        <v>7902</v>
      </c>
      <c r="K1725" s="134">
        <v>7024</v>
      </c>
      <c r="L1725" s="142" t="s">
        <v>14933</v>
      </c>
      <c r="M1725" s="56" t="s">
        <v>10931</v>
      </c>
      <c r="N1725" s="36" t="s">
        <v>10932</v>
      </c>
    </row>
    <row r="1726" s="8" customFormat="1" ht="39" spans="1:14">
      <c r="A1726" s="105"/>
      <c r="B1726" s="29" t="s">
        <v>218</v>
      </c>
      <c r="C1726" s="105" t="s">
        <v>14934</v>
      </c>
      <c r="D1726" s="141" t="s">
        <v>14935</v>
      </c>
      <c r="E1726" s="141"/>
      <c r="F1726" s="141"/>
      <c r="G1726" s="101" t="s">
        <v>76</v>
      </c>
      <c r="H1726" s="101" t="s">
        <v>46</v>
      </c>
      <c r="I1726" s="129">
        <v>2634</v>
      </c>
      <c r="J1726" s="129">
        <v>2371</v>
      </c>
      <c r="K1726" s="134">
        <v>2107</v>
      </c>
      <c r="L1726" s="142" t="s">
        <v>9697</v>
      </c>
      <c r="M1726" s="56" t="s">
        <v>10931</v>
      </c>
      <c r="N1726" s="36" t="s">
        <v>10932</v>
      </c>
    </row>
    <row r="1727" s="8" customFormat="1" ht="98" spans="1:14">
      <c r="A1727" s="105" t="s">
        <v>9598</v>
      </c>
      <c r="B1727" s="29" t="s">
        <v>218</v>
      </c>
      <c r="C1727" s="105" t="s">
        <v>14936</v>
      </c>
      <c r="D1727" s="141" t="s">
        <v>14937</v>
      </c>
      <c r="E1727" s="141" t="s">
        <v>14938</v>
      </c>
      <c r="F1727" s="141" t="s">
        <v>14939</v>
      </c>
      <c r="G1727" s="101" t="s">
        <v>76</v>
      </c>
      <c r="H1727" s="101" t="s">
        <v>46</v>
      </c>
      <c r="I1727" s="101">
        <v>2743</v>
      </c>
      <c r="J1727" s="101">
        <v>2469</v>
      </c>
      <c r="K1727" s="134">
        <v>2194</v>
      </c>
      <c r="L1727" s="142" t="s">
        <v>14940</v>
      </c>
      <c r="M1727" s="56" t="s">
        <v>10931</v>
      </c>
      <c r="N1727" s="36" t="s">
        <v>10932</v>
      </c>
    </row>
    <row r="1728" s="8" customFormat="1" ht="39" spans="1:14">
      <c r="A1728" s="105"/>
      <c r="B1728" s="29" t="s">
        <v>218</v>
      </c>
      <c r="C1728" s="105" t="s">
        <v>14941</v>
      </c>
      <c r="D1728" s="141" t="s">
        <v>14942</v>
      </c>
      <c r="E1728" s="141"/>
      <c r="F1728" s="141"/>
      <c r="G1728" s="101" t="s">
        <v>76</v>
      </c>
      <c r="H1728" s="101" t="s">
        <v>46</v>
      </c>
      <c r="I1728" s="129">
        <v>823</v>
      </c>
      <c r="J1728" s="129">
        <v>741</v>
      </c>
      <c r="K1728" s="134">
        <v>658</v>
      </c>
      <c r="L1728" s="142" t="s">
        <v>9697</v>
      </c>
      <c r="M1728" s="56" t="s">
        <v>10931</v>
      </c>
      <c r="N1728" s="36" t="s">
        <v>10932</v>
      </c>
    </row>
    <row r="1729" s="8" customFormat="1" ht="84" spans="1:14">
      <c r="A1729" s="105" t="s">
        <v>9603</v>
      </c>
      <c r="B1729" s="29" t="s">
        <v>218</v>
      </c>
      <c r="C1729" s="105" t="s">
        <v>14943</v>
      </c>
      <c r="D1729" s="141" t="s">
        <v>14944</v>
      </c>
      <c r="E1729" s="141" t="s">
        <v>14945</v>
      </c>
      <c r="F1729" s="141" t="s">
        <v>14946</v>
      </c>
      <c r="G1729" s="101" t="s">
        <v>76</v>
      </c>
      <c r="H1729" s="101" t="s">
        <v>46</v>
      </c>
      <c r="I1729" s="101">
        <v>1987</v>
      </c>
      <c r="J1729" s="101">
        <v>1788</v>
      </c>
      <c r="K1729" s="134">
        <v>1590</v>
      </c>
      <c r="L1729" s="142" t="s">
        <v>14947</v>
      </c>
      <c r="M1729" s="56" t="s">
        <v>10931</v>
      </c>
      <c r="N1729" s="36" t="s">
        <v>10932</v>
      </c>
    </row>
    <row r="1730" s="8" customFormat="1" ht="39" spans="1:14">
      <c r="A1730" s="105"/>
      <c r="B1730" s="29" t="s">
        <v>218</v>
      </c>
      <c r="C1730" s="105" t="s">
        <v>14948</v>
      </c>
      <c r="D1730" s="141" t="s">
        <v>14949</v>
      </c>
      <c r="E1730" s="141"/>
      <c r="F1730" s="141"/>
      <c r="G1730" s="101" t="s">
        <v>76</v>
      </c>
      <c r="H1730" s="101" t="s">
        <v>46</v>
      </c>
      <c r="I1730" s="129">
        <v>596</v>
      </c>
      <c r="J1730" s="129">
        <v>536</v>
      </c>
      <c r="K1730" s="134">
        <v>477</v>
      </c>
      <c r="L1730" s="142" t="s">
        <v>9697</v>
      </c>
      <c r="M1730" s="56" t="s">
        <v>10931</v>
      </c>
      <c r="N1730" s="36" t="s">
        <v>10932</v>
      </c>
    </row>
    <row r="1731" s="8" customFormat="1" ht="84" spans="1:14">
      <c r="A1731" s="105" t="s">
        <v>12274</v>
      </c>
      <c r="B1731" s="29" t="s">
        <v>218</v>
      </c>
      <c r="C1731" s="105" t="s">
        <v>14950</v>
      </c>
      <c r="D1731" s="141" t="s">
        <v>14951</v>
      </c>
      <c r="E1731" s="141" t="s">
        <v>14952</v>
      </c>
      <c r="F1731" s="141" t="s">
        <v>14953</v>
      </c>
      <c r="G1731" s="101" t="s">
        <v>45</v>
      </c>
      <c r="H1731" s="101" t="s">
        <v>46</v>
      </c>
      <c r="I1731" s="101">
        <v>3155</v>
      </c>
      <c r="J1731" s="101">
        <v>2840</v>
      </c>
      <c r="K1731" s="134">
        <v>2524</v>
      </c>
      <c r="L1731" s="142" t="s">
        <v>14954</v>
      </c>
      <c r="M1731" s="56" t="s">
        <v>10931</v>
      </c>
      <c r="N1731" s="36" t="s">
        <v>10932</v>
      </c>
    </row>
    <row r="1732" s="8" customFormat="1" ht="39" spans="1:14">
      <c r="A1732" s="105"/>
      <c r="B1732" s="29" t="s">
        <v>218</v>
      </c>
      <c r="C1732" s="105" t="s">
        <v>14955</v>
      </c>
      <c r="D1732" s="141" t="s">
        <v>14956</v>
      </c>
      <c r="E1732" s="141"/>
      <c r="F1732" s="141"/>
      <c r="G1732" s="101" t="s">
        <v>45</v>
      </c>
      <c r="H1732" s="101" t="s">
        <v>46</v>
      </c>
      <c r="I1732" s="129">
        <v>947</v>
      </c>
      <c r="J1732" s="129">
        <v>852</v>
      </c>
      <c r="K1732" s="134">
        <v>757</v>
      </c>
      <c r="L1732" s="142" t="s">
        <v>9697</v>
      </c>
      <c r="M1732" s="56" t="s">
        <v>10931</v>
      </c>
      <c r="N1732" s="36" t="s">
        <v>10932</v>
      </c>
    </row>
    <row r="1733" s="8" customFormat="1" ht="84" spans="1:14">
      <c r="A1733" s="105" t="s">
        <v>12282</v>
      </c>
      <c r="B1733" s="29" t="s">
        <v>218</v>
      </c>
      <c r="C1733" s="105" t="s">
        <v>14957</v>
      </c>
      <c r="D1733" s="141" t="s">
        <v>14958</v>
      </c>
      <c r="E1733" s="141" t="s">
        <v>14959</v>
      </c>
      <c r="F1733" s="141" t="s">
        <v>14960</v>
      </c>
      <c r="G1733" s="101" t="s">
        <v>45</v>
      </c>
      <c r="H1733" s="101" t="s">
        <v>46</v>
      </c>
      <c r="I1733" s="101">
        <v>2630</v>
      </c>
      <c r="J1733" s="101">
        <v>2367</v>
      </c>
      <c r="K1733" s="134">
        <v>2104</v>
      </c>
      <c r="L1733" s="142"/>
      <c r="M1733" s="56" t="s">
        <v>10931</v>
      </c>
      <c r="N1733" s="36" t="s">
        <v>10932</v>
      </c>
    </row>
    <row r="1734" s="8" customFormat="1" ht="39" spans="1:14">
      <c r="A1734" s="105"/>
      <c r="B1734" s="29" t="s">
        <v>218</v>
      </c>
      <c r="C1734" s="105" t="s">
        <v>14961</v>
      </c>
      <c r="D1734" s="141" t="s">
        <v>14962</v>
      </c>
      <c r="E1734" s="141"/>
      <c r="F1734" s="141"/>
      <c r="G1734" s="101" t="s">
        <v>45</v>
      </c>
      <c r="H1734" s="101" t="s">
        <v>46</v>
      </c>
      <c r="I1734" s="129">
        <v>789</v>
      </c>
      <c r="J1734" s="129">
        <v>710</v>
      </c>
      <c r="K1734" s="134">
        <v>631</v>
      </c>
      <c r="L1734" s="142" t="s">
        <v>9697</v>
      </c>
      <c r="M1734" s="56" t="s">
        <v>10931</v>
      </c>
      <c r="N1734" s="36" t="s">
        <v>10932</v>
      </c>
    </row>
    <row r="1735" s="8" customFormat="1" ht="39" spans="1:14">
      <c r="A1735" s="105"/>
      <c r="B1735" s="29" t="s">
        <v>218</v>
      </c>
      <c r="C1735" s="105" t="s">
        <v>14963</v>
      </c>
      <c r="D1735" s="141" t="s">
        <v>14964</v>
      </c>
      <c r="E1735" s="141"/>
      <c r="F1735" s="141"/>
      <c r="G1735" s="101" t="s">
        <v>45</v>
      </c>
      <c r="H1735" s="101" t="s">
        <v>46</v>
      </c>
      <c r="I1735" s="101">
        <v>2630</v>
      </c>
      <c r="J1735" s="101">
        <v>2367</v>
      </c>
      <c r="K1735" s="134">
        <v>2104</v>
      </c>
      <c r="L1735" s="142"/>
      <c r="M1735" s="56" t="s">
        <v>10931</v>
      </c>
      <c r="N1735" s="36" t="s">
        <v>10932</v>
      </c>
    </row>
    <row r="1736" s="8" customFormat="1" ht="84" spans="1:14">
      <c r="A1736" s="105" t="s">
        <v>12289</v>
      </c>
      <c r="B1736" s="29" t="s">
        <v>218</v>
      </c>
      <c r="C1736" s="105" t="s">
        <v>14965</v>
      </c>
      <c r="D1736" s="141" t="s">
        <v>14966</v>
      </c>
      <c r="E1736" s="141" t="s">
        <v>14967</v>
      </c>
      <c r="F1736" s="141" t="s">
        <v>14968</v>
      </c>
      <c r="G1736" s="101" t="s">
        <v>45</v>
      </c>
      <c r="H1736" s="101" t="s">
        <v>14969</v>
      </c>
      <c r="I1736" s="101">
        <v>4030</v>
      </c>
      <c r="J1736" s="101">
        <v>3627</v>
      </c>
      <c r="K1736" s="134">
        <v>3224</v>
      </c>
      <c r="L1736" s="142"/>
      <c r="M1736" s="56" t="s">
        <v>10931</v>
      </c>
      <c r="N1736" s="36" t="s">
        <v>10932</v>
      </c>
    </row>
    <row r="1737" s="8" customFormat="1" ht="39" spans="1:14">
      <c r="A1737" s="105"/>
      <c r="B1737" s="29" t="s">
        <v>218</v>
      </c>
      <c r="C1737" s="105" t="s">
        <v>14970</v>
      </c>
      <c r="D1737" s="141" t="s">
        <v>14971</v>
      </c>
      <c r="E1737" s="141"/>
      <c r="F1737" s="141"/>
      <c r="G1737" s="101" t="s">
        <v>45</v>
      </c>
      <c r="H1737" s="101" t="s">
        <v>14969</v>
      </c>
      <c r="I1737" s="129">
        <v>1209</v>
      </c>
      <c r="J1737" s="129">
        <v>1088</v>
      </c>
      <c r="K1737" s="134">
        <v>967</v>
      </c>
      <c r="L1737" s="142" t="s">
        <v>9697</v>
      </c>
      <c r="M1737" s="56" t="s">
        <v>10931</v>
      </c>
      <c r="N1737" s="36" t="s">
        <v>10932</v>
      </c>
    </row>
    <row r="1738" s="8" customFormat="1" ht="39" spans="1:14">
      <c r="A1738" s="105"/>
      <c r="B1738" s="29" t="s">
        <v>218</v>
      </c>
      <c r="C1738" s="105" t="s">
        <v>14972</v>
      </c>
      <c r="D1738" s="141" t="s">
        <v>14973</v>
      </c>
      <c r="E1738" s="141"/>
      <c r="F1738" s="141"/>
      <c r="G1738" s="101" t="s">
        <v>45</v>
      </c>
      <c r="H1738" s="101" t="s">
        <v>14969</v>
      </c>
      <c r="I1738" s="101">
        <v>4030</v>
      </c>
      <c r="J1738" s="101">
        <v>3627</v>
      </c>
      <c r="K1738" s="134">
        <v>3224</v>
      </c>
      <c r="L1738" s="142"/>
      <c r="M1738" s="56" t="s">
        <v>10931</v>
      </c>
      <c r="N1738" s="36" t="s">
        <v>10932</v>
      </c>
    </row>
    <row r="1739" s="8" customFormat="1" ht="39" spans="1:14">
      <c r="A1739" s="105"/>
      <c r="B1739" s="29" t="s">
        <v>218</v>
      </c>
      <c r="C1739" s="105" t="s">
        <v>14974</v>
      </c>
      <c r="D1739" s="141" t="s">
        <v>14975</v>
      </c>
      <c r="E1739" s="141"/>
      <c r="F1739" s="141"/>
      <c r="G1739" s="101" t="s">
        <v>45</v>
      </c>
      <c r="H1739" s="101" t="s">
        <v>14969</v>
      </c>
      <c r="I1739" s="101">
        <v>4030</v>
      </c>
      <c r="J1739" s="101">
        <v>3627</v>
      </c>
      <c r="K1739" s="134">
        <v>3224</v>
      </c>
      <c r="L1739" s="142"/>
      <c r="M1739" s="56" t="s">
        <v>10931</v>
      </c>
      <c r="N1739" s="36" t="s">
        <v>10932</v>
      </c>
    </row>
    <row r="1740" s="8" customFormat="1" ht="98" spans="1:14">
      <c r="A1740" s="105" t="s">
        <v>12297</v>
      </c>
      <c r="B1740" s="29" t="s">
        <v>218</v>
      </c>
      <c r="C1740" s="105" t="s">
        <v>14976</v>
      </c>
      <c r="D1740" s="141" t="s">
        <v>14977</v>
      </c>
      <c r="E1740" s="141" t="s">
        <v>14978</v>
      </c>
      <c r="F1740" s="141" t="s">
        <v>14979</v>
      </c>
      <c r="G1740" s="101" t="s">
        <v>76</v>
      </c>
      <c r="H1740" s="101" t="s">
        <v>46</v>
      </c>
      <c r="I1740" s="101">
        <v>3300</v>
      </c>
      <c r="J1740" s="101">
        <v>2970</v>
      </c>
      <c r="K1740" s="134">
        <v>2640</v>
      </c>
      <c r="L1740" s="142"/>
      <c r="M1740" s="56" t="s">
        <v>10931</v>
      </c>
      <c r="N1740" s="36" t="s">
        <v>10932</v>
      </c>
    </row>
    <row r="1741" s="8" customFormat="1" ht="39" spans="1:14">
      <c r="A1741" s="105"/>
      <c r="B1741" s="29" t="s">
        <v>218</v>
      </c>
      <c r="C1741" s="105" t="s">
        <v>14980</v>
      </c>
      <c r="D1741" s="141" t="s">
        <v>14981</v>
      </c>
      <c r="E1741" s="141"/>
      <c r="F1741" s="141"/>
      <c r="G1741" s="101" t="s">
        <v>76</v>
      </c>
      <c r="H1741" s="101" t="s">
        <v>46</v>
      </c>
      <c r="I1741" s="129">
        <v>990</v>
      </c>
      <c r="J1741" s="129">
        <v>891</v>
      </c>
      <c r="K1741" s="134">
        <v>792</v>
      </c>
      <c r="L1741" s="142" t="s">
        <v>9697</v>
      </c>
      <c r="M1741" s="56" t="s">
        <v>10931</v>
      </c>
      <c r="N1741" s="36" t="s">
        <v>10932</v>
      </c>
    </row>
    <row r="1742" s="8" customFormat="1" ht="98" spans="1:14">
      <c r="A1742" s="105" t="s">
        <v>12304</v>
      </c>
      <c r="B1742" s="29" t="s">
        <v>218</v>
      </c>
      <c r="C1742" s="105" t="s">
        <v>14982</v>
      </c>
      <c r="D1742" s="141" t="s">
        <v>14983</v>
      </c>
      <c r="E1742" s="141" t="s">
        <v>14984</v>
      </c>
      <c r="F1742" s="141" t="s">
        <v>14985</v>
      </c>
      <c r="G1742" s="101" t="s">
        <v>76</v>
      </c>
      <c r="H1742" s="101" t="s">
        <v>46</v>
      </c>
      <c r="I1742" s="101">
        <v>6555</v>
      </c>
      <c r="J1742" s="101">
        <v>5900</v>
      </c>
      <c r="K1742" s="134">
        <v>5244</v>
      </c>
      <c r="L1742" s="142" t="s">
        <v>14986</v>
      </c>
      <c r="M1742" s="56" t="s">
        <v>10931</v>
      </c>
      <c r="N1742" s="36" t="s">
        <v>10932</v>
      </c>
    </row>
    <row r="1743" s="8" customFormat="1" ht="39" spans="1:14">
      <c r="A1743" s="105"/>
      <c r="B1743" s="29" t="s">
        <v>218</v>
      </c>
      <c r="C1743" s="105" t="s">
        <v>14987</v>
      </c>
      <c r="D1743" s="141" t="s">
        <v>14988</v>
      </c>
      <c r="E1743" s="141"/>
      <c r="F1743" s="141"/>
      <c r="G1743" s="101" t="s">
        <v>76</v>
      </c>
      <c r="H1743" s="101" t="s">
        <v>46</v>
      </c>
      <c r="I1743" s="129">
        <v>1967</v>
      </c>
      <c r="J1743" s="129">
        <v>1770</v>
      </c>
      <c r="K1743" s="134">
        <v>1573</v>
      </c>
      <c r="L1743" s="142" t="s">
        <v>9697</v>
      </c>
      <c r="M1743" s="56" t="s">
        <v>10931</v>
      </c>
      <c r="N1743" s="36" t="s">
        <v>10932</v>
      </c>
    </row>
    <row r="1744" s="8" customFormat="1" ht="42" spans="1:14">
      <c r="A1744" s="105"/>
      <c r="B1744" s="29" t="s">
        <v>218</v>
      </c>
      <c r="C1744" s="105" t="s">
        <v>14989</v>
      </c>
      <c r="D1744" s="141" t="s">
        <v>14990</v>
      </c>
      <c r="E1744" s="141"/>
      <c r="F1744" s="141"/>
      <c r="G1744" s="101" t="s">
        <v>76</v>
      </c>
      <c r="H1744" s="101" t="s">
        <v>46</v>
      </c>
      <c r="I1744" s="101">
        <v>656</v>
      </c>
      <c r="J1744" s="101">
        <v>590</v>
      </c>
      <c r="K1744" s="134">
        <v>525</v>
      </c>
      <c r="L1744" s="142"/>
      <c r="M1744" s="56" t="s">
        <v>10931</v>
      </c>
      <c r="N1744" s="36" t="s">
        <v>10932</v>
      </c>
    </row>
    <row r="1745" s="8" customFormat="1" ht="42" spans="1:14">
      <c r="A1745" s="105"/>
      <c r="B1745" s="29" t="s">
        <v>218</v>
      </c>
      <c r="C1745" s="105" t="s">
        <v>14991</v>
      </c>
      <c r="D1745" s="141" t="s">
        <v>14992</v>
      </c>
      <c r="E1745" s="141"/>
      <c r="F1745" s="141"/>
      <c r="G1745" s="101" t="s">
        <v>76</v>
      </c>
      <c r="H1745" s="101" t="s">
        <v>46</v>
      </c>
      <c r="I1745" s="101">
        <v>1311</v>
      </c>
      <c r="J1745" s="101">
        <v>1180</v>
      </c>
      <c r="K1745" s="134">
        <v>1049</v>
      </c>
      <c r="L1745" s="142"/>
      <c r="M1745" s="56" t="s">
        <v>10931</v>
      </c>
      <c r="N1745" s="36" t="s">
        <v>10932</v>
      </c>
    </row>
    <row r="1746" s="8" customFormat="1" ht="98" spans="1:14">
      <c r="A1746" s="105" t="s">
        <v>12311</v>
      </c>
      <c r="B1746" s="29" t="s">
        <v>218</v>
      </c>
      <c r="C1746" s="105" t="s">
        <v>14993</v>
      </c>
      <c r="D1746" s="141" t="s">
        <v>14994</v>
      </c>
      <c r="E1746" s="141" t="s">
        <v>14995</v>
      </c>
      <c r="F1746" s="141" t="s">
        <v>14996</v>
      </c>
      <c r="G1746" s="101" t="s">
        <v>76</v>
      </c>
      <c r="H1746" s="101" t="s">
        <v>46</v>
      </c>
      <c r="I1746" s="101">
        <v>6000</v>
      </c>
      <c r="J1746" s="101">
        <v>5400</v>
      </c>
      <c r="K1746" s="134">
        <v>4800</v>
      </c>
      <c r="L1746" s="142" t="s">
        <v>14997</v>
      </c>
      <c r="M1746" s="56" t="s">
        <v>10931</v>
      </c>
      <c r="N1746" s="36" t="s">
        <v>10932</v>
      </c>
    </row>
    <row r="1747" s="8" customFormat="1" ht="39" spans="1:14">
      <c r="A1747" s="105"/>
      <c r="B1747" s="29" t="s">
        <v>218</v>
      </c>
      <c r="C1747" s="105" t="s">
        <v>14998</v>
      </c>
      <c r="D1747" s="141" t="s">
        <v>14999</v>
      </c>
      <c r="E1747" s="141"/>
      <c r="F1747" s="141"/>
      <c r="G1747" s="101" t="s">
        <v>76</v>
      </c>
      <c r="H1747" s="101" t="s">
        <v>46</v>
      </c>
      <c r="I1747" s="129">
        <v>1800</v>
      </c>
      <c r="J1747" s="129">
        <v>1620</v>
      </c>
      <c r="K1747" s="134">
        <v>1440</v>
      </c>
      <c r="L1747" s="142" t="s">
        <v>9697</v>
      </c>
      <c r="M1747" s="56" t="s">
        <v>10931</v>
      </c>
      <c r="N1747" s="36" t="s">
        <v>10932</v>
      </c>
    </row>
    <row r="1748" s="8" customFormat="1" ht="42" spans="1:14">
      <c r="A1748" s="105"/>
      <c r="B1748" s="29" t="s">
        <v>218</v>
      </c>
      <c r="C1748" s="105" t="s">
        <v>15000</v>
      </c>
      <c r="D1748" s="141" t="s">
        <v>15001</v>
      </c>
      <c r="E1748" s="141"/>
      <c r="F1748" s="141"/>
      <c r="G1748" s="101" t="s">
        <v>76</v>
      </c>
      <c r="H1748" s="101" t="s">
        <v>46</v>
      </c>
      <c r="I1748" s="101">
        <v>600</v>
      </c>
      <c r="J1748" s="101">
        <v>540</v>
      </c>
      <c r="K1748" s="134">
        <v>480</v>
      </c>
      <c r="L1748" s="142"/>
      <c r="M1748" s="56" t="s">
        <v>10931</v>
      </c>
      <c r="N1748" s="36" t="s">
        <v>10932</v>
      </c>
    </row>
    <row r="1749" s="8" customFormat="1" ht="84" spans="1:14">
      <c r="A1749" s="105" t="s">
        <v>12318</v>
      </c>
      <c r="B1749" s="29" t="s">
        <v>218</v>
      </c>
      <c r="C1749" s="105" t="s">
        <v>15002</v>
      </c>
      <c r="D1749" s="141" t="s">
        <v>15003</v>
      </c>
      <c r="E1749" s="141" t="s">
        <v>15004</v>
      </c>
      <c r="F1749" s="141" t="s">
        <v>15005</v>
      </c>
      <c r="G1749" s="101" t="s">
        <v>76</v>
      </c>
      <c r="H1749" s="101" t="s">
        <v>46</v>
      </c>
      <c r="I1749" s="101">
        <v>5375</v>
      </c>
      <c r="J1749" s="101">
        <v>4838</v>
      </c>
      <c r="K1749" s="134">
        <v>4300</v>
      </c>
      <c r="L1749" s="142"/>
      <c r="M1749" s="56" t="s">
        <v>10931</v>
      </c>
      <c r="N1749" s="36" t="s">
        <v>10932</v>
      </c>
    </row>
    <row r="1750" s="8" customFormat="1" ht="39" spans="1:14">
      <c r="A1750" s="105"/>
      <c r="B1750" s="29" t="s">
        <v>218</v>
      </c>
      <c r="C1750" s="105" t="s">
        <v>15006</v>
      </c>
      <c r="D1750" s="141" t="s">
        <v>15007</v>
      </c>
      <c r="E1750" s="141"/>
      <c r="F1750" s="141"/>
      <c r="G1750" s="101" t="s">
        <v>76</v>
      </c>
      <c r="H1750" s="101" t="s">
        <v>46</v>
      </c>
      <c r="I1750" s="129">
        <v>1613</v>
      </c>
      <c r="J1750" s="129">
        <v>1451</v>
      </c>
      <c r="K1750" s="134">
        <v>1290</v>
      </c>
      <c r="L1750" s="142" t="s">
        <v>9697</v>
      </c>
      <c r="M1750" s="56" t="s">
        <v>10931</v>
      </c>
      <c r="N1750" s="36" t="s">
        <v>10932</v>
      </c>
    </row>
    <row r="1751" s="8" customFormat="1" ht="98" spans="1:14">
      <c r="A1751" s="105" t="s">
        <v>12325</v>
      </c>
      <c r="B1751" s="29" t="s">
        <v>218</v>
      </c>
      <c r="C1751" s="105" t="s">
        <v>15008</v>
      </c>
      <c r="D1751" s="141" t="s">
        <v>15009</v>
      </c>
      <c r="E1751" s="141" t="s">
        <v>15010</v>
      </c>
      <c r="F1751" s="141" t="s">
        <v>15011</v>
      </c>
      <c r="G1751" s="101" t="s">
        <v>76</v>
      </c>
      <c r="H1751" s="101" t="s">
        <v>46</v>
      </c>
      <c r="I1751" s="101">
        <v>1945</v>
      </c>
      <c r="J1751" s="101">
        <v>1751</v>
      </c>
      <c r="K1751" s="134">
        <v>1556</v>
      </c>
      <c r="L1751" s="142" t="s">
        <v>15012</v>
      </c>
      <c r="M1751" s="56" t="s">
        <v>10931</v>
      </c>
      <c r="N1751" s="36" t="s">
        <v>10932</v>
      </c>
    </row>
    <row r="1752" s="8" customFormat="1" ht="39" spans="1:14">
      <c r="A1752" s="105"/>
      <c r="B1752" s="29" t="s">
        <v>218</v>
      </c>
      <c r="C1752" s="105" t="s">
        <v>15013</v>
      </c>
      <c r="D1752" s="141" t="s">
        <v>15014</v>
      </c>
      <c r="E1752" s="141"/>
      <c r="F1752" s="141"/>
      <c r="G1752" s="101" t="s">
        <v>76</v>
      </c>
      <c r="H1752" s="101" t="s">
        <v>46</v>
      </c>
      <c r="I1752" s="129">
        <v>584</v>
      </c>
      <c r="J1752" s="129">
        <v>525</v>
      </c>
      <c r="K1752" s="134">
        <v>467</v>
      </c>
      <c r="L1752" s="142" t="s">
        <v>9697</v>
      </c>
      <c r="M1752" s="56" t="s">
        <v>10931</v>
      </c>
      <c r="N1752" s="36" t="s">
        <v>10932</v>
      </c>
    </row>
    <row r="1753" s="8" customFormat="1" ht="42" spans="1:14">
      <c r="A1753" s="105"/>
      <c r="B1753" s="29" t="s">
        <v>218</v>
      </c>
      <c r="C1753" s="105" t="s">
        <v>15015</v>
      </c>
      <c r="D1753" s="141" t="s">
        <v>15016</v>
      </c>
      <c r="E1753" s="141"/>
      <c r="F1753" s="141"/>
      <c r="G1753" s="101" t="s">
        <v>76</v>
      </c>
      <c r="H1753" s="101" t="s">
        <v>46</v>
      </c>
      <c r="I1753" s="101">
        <v>1945</v>
      </c>
      <c r="J1753" s="101">
        <v>1751</v>
      </c>
      <c r="K1753" s="134">
        <v>1556</v>
      </c>
      <c r="L1753" s="142"/>
      <c r="M1753" s="56" t="s">
        <v>10931</v>
      </c>
      <c r="N1753" s="36" t="s">
        <v>10932</v>
      </c>
    </row>
    <row r="1754" s="8" customFormat="1" ht="84" spans="1:14">
      <c r="A1754" s="105" t="s">
        <v>12331</v>
      </c>
      <c r="B1754" s="29" t="s">
        <v>218</v>
      </c>
      <c r="C1754" s="105" t="s">
        <v>15017</v>
      </c>
      <c r="D1754" s="141" t="s">
        <v>15018</v>
      </c>
      <c r="E1754" s="141" t="s">
        <v>15019</v>
      </c>
      <c r="F1754" s="141" t="s">
        <v>14836</v>
      </c>
      <c r="G1754" s="101" t="s">
        <v>29</v>
      </c>
      <c r="H1754" s="101" t="s">
        <v>46</v>
      </c>
      <c r="I1754" s="101">
        <v>1000</v>
      </c>
      <c r="J1754" s="101">
        <v>900</v>
      </c>
      <c r="K1754" s="134">
        <v>800</v>
      </c>
      <c r="L1754" s="142"/>
      <c r="M1754" s="56" t="s">
        <v>10931</v>
      </c>
      <c r="N1754" s="36" t="s">
        <v>10932</v>
      </c>
    </row>
    <row r="1755" s="8" customFormat="1" ht="39" spans="1:14">
      <c r="A1755" s="105"/>
      <c r="B1755" s="29" t="s">
        <v>218</v>
      </c>
      <c r="C1755" s="105" t="s">
        <v>15020</v>
      </c>
      <c r="D1755" s="141" t="s">
        <v>15021</v>
      </c>
      <c r="E1755" s="141"/>
      <c r="F1755" s="141"/>
      <c r="G1755" s="101" t="s">
        <v>29</v>
      </c>
      <c r="H1755" s="101" t="s">
        <v>46</v>
      </c>
      <c r="I1755" s="129">
        <v>300</v>
      </c>
      <c r="J1755" s="129">
        <v>270</v>
      </c>
      <c r="K1755" s="134">
        <v>240</v>
      </c>
      <c r="L1755" s="142" t="s">
        <v>9697</v>
      </c>
      <c r="M1755" s="56" t="s">
        <v>10931</v>
      </c>
      <c r="N1755" s="36" t="s">
        <v>10932</v>
      </c>
    </row>
    <row r="1756" s="8" customFormat="1" ht="84" spans="1:14">
      <c r="A1756" s="105" t="s">
        <v>12338</v>
      </c>
      <c r="B1756" s="29" t="s">
        <v>218</v>
      </c>
      <c r="C1756" s="105" t="s">
        <v>15022</v>
      </c>
      <c r="D1756" s="141" t="s">
        <v>15023</v>
      </c>
      <c r="E1756" s="141" t="s">
        <v>15024</v>
      </c>
      <c r="F1756" s="141" t="s">
        <v>15025</v>
      </c>
      <c r="G1756" s="101" t="s">
        <v>45</v>
      </c>
      <c r="H1756" s="101" t="s">
        <v>46</v>
      </c>
      <c r="I1756" s="101">
        <v>1634</v>
      </c>
      <c r="J1756" s="101">
        <v>1471</v>
      </c>
      <c r="K1756" s="134">
        <v>1307</v>
      </c>
      <c r="L1756" s="142" t="s">
        <v>15026</v>
      </c>
      <c r="M1756" s="56" t="s">
        <v>10931</v>
      </c>
      <c r="N1756" s="36" t="s">
        <v>10932</v>
      </c>
    </row>
    <row r="1757" s="8" customFormat="1" ht="39" spans="1:14">
      <c r="A1757" s="105"/>
      <c r="B1757" s="29" t="s">
        <v>218</v>
      </c>
      <c r="C1757" s="105" t="s">
        <v>15027</v>
      </c>
      <c r="D1757" s="141" t="s">
        <v>15028</v>
      </c>
      <c r="E1757" s="141"/>
      <c r="F1757" s="141"/>
      <c r="G1757" s="101" t="s">
        <v>45</v>
      </c>
      <c r="H1757" s="101" t="s">
        <v>46</v>
      </c>
      <c r="I1757" s="129">
        <v>490</v>
      </c>
      <c r="J1757" s="129">
        <v>441</v>
      </c>
      <c r="K1757" s="134">
        <v>392</v>
      </c>
      <c r="L1757" s="142" t="s">
        <v>9697</v>
      </c>
      <c r="M1757" s="56" t="s">
        <v>10931</v>
      </c>
      <c r="N1757" s="36" t="s">
        <v>10932</v>
      </c>
    </row>
    <row r="1758" s="8" customFormat="1" ht="84" spans="1:14">
      <c r="A1758" s="105" t="s">
        <v>5544</v>
      </c>
      <c r="B1758" s="29" t="s">
        <v>218</v>
      </c>
      <c r="C1758" s="105" t="s">
        <v>15029</v>
      </c>
      <c r="D1758" s="141" t="s">
        <v>15030</v>
      </c>
      <c r="E1758" s="141" t="s">
        <v>15031</v>
      </c>
      <c r="F1758" s="141" t="s">
        <v>14836</v>
      </c>
      <c r="G1758" s="101" t="s">
        <v>29</v>
      </c>
      <c r="H1758" s="101" t="s">
        <v>46</v>
      </c>
      <c r="I1758" s="101">
        <v>500</v>
      </c>
      <c r="J1758" s="101">
        <v>450</v>
      </c>
      <c r="K1758" s="134">
        <v>400</v>
      </c>
      <c r="L1758" s="142"/>
      <c r="M1758" s="56" t="s">
        <v>10931</v>
      </c>
      <c r="N1758" s="36" t="s">
        <v>10932</v>
      </c>
    </row>
    <row r="1759" s="8" customFormat="1" ht="39" spans="1:14">
      <c r="A1759" s="105"/>
      <c r="B1759" s="29" t="s">
        <v>218</v>
      </c>
      <c r="C1759" s="105" t="s">
        <v>15032</v>
      </c>
      <c r="D1759" s="141" t="s">
        <v>15033</v>
      </c>
      <c r="E1759" s="141"/>
      <c r="F1759" s="141"/>
      <c r="G1759" s="101" t="s">
        <v>29</v>
      </c>
      <c r="H1759" s="101" t="s">
        <v>46</v>
      </c>
      <c r="I1759" s="129">
        <v>150</v>
      </c>
      <c r="J1759" s="129">
        <v>135</v>
      </c>
      <c r="K1759" s="134">
        <v>120</v>
      </c>
      <c r="L1759" s="142" t="s">
        <v>9697</v>
      </c>
      <c r="M1759" s="56" t="s">
        <v>10931</v>
      </c>
      <c r="N1759" s="36" t="s">
        <v>10932</v>
      </c>
    </row>
    <row r="1760" s="8" customFormat="1" ht="98" spans="1:14">
      <c r="A1760" s="105" t="s">
        <v>12351</v>
      </c>
      <c r="B1760" s="29" t="s">
        <v>218</v>
      </c>
      <c r="C1760" s="105" t="s">
        <v>15034</v>
      </c>
      <c r="D1760" s="141" t="s">
        <v>15035</v>
      </c>
      <c r="E1760" s="141" t="s">
        <v>15036</v>
      </c>
      <c r="F1760" s="141" t="s">
        <v>15037</v>
      </c>
      <c r="G1760" s="101" t="s">
        <v>76</v>
      </c>
      <c r="H1760" s="101" t="s">
        <v>46</v>
      </c>
      <c r="I1760" s="101">
        <v>1950</v>
      </c>
      <c r="J1760" s="101">
        <v>1755</v>
      </c>
      <c r="K1760" s="134">
        <v>1560</v>
      </c>
      <c r="L1760" s="142"/>
      <c r="M1760" s="56" t="s">
        <v>10931</v>
      </c>
      <c r="N1760" s="36" t="s">
        <v>10932</v>
      </c>
    </row>
    <row r="1761" s="8" customFormat="1" ht="39" spans="1:14">
      <c r="A1761" s="105"/>
      <c r="B1761" s="29" t="s">
        <v>218</v>
      </c>
      <c r="C1761" s="105" t="s">
        <v>15038</v>
      </c>
      <c r="D1761" s="141" t="s">
        <v>15039</v>
      </c>
      <c r="E1761" s="141"/>
      <c r="F1761" s="141"/>
      <c r="G1761" s="101" t="s">
        <v>76</v>
      </c>
      <c r="H1761" s="101" t="s">
        <v>46</v>
      </c>
      <c r="I1761" s="129">
        <v>585</v>
      </c>
      <c r="J1761" s="129">
        <v>527</v>
      </c>
      <c r="K1761" s="134">
        <v>468</v>
      </c>
      <c r="L1761" s="142" t="s">
        <v>9697</v>
      </c>
      <c r="M1761" s="56" t="s">
        <v>10931</v>
      </c>
      <c r="N1761" s="36" t="s">
        <v>10932</v>
      </c>
    </row>
    <row r="1762" s="8" customFormat="1" ht="98" spans="1:14">
      <c r="A1762" s="105" t="s">
        <v>12358</v>
      </c>
      <c r="B1762" s="29" t="s">
        <v>218</v>
      </c>
      <c r="C1762" s="105" t="s">
        <v>15040</v>
      </c>
      <c r="D1762" s="141" t="s">
        <v>15041</v>
      </c>
      <c r="E1762" s="141" t="s">
        <v>15042</v>
      </c>
      <c r="F1762" s="141" t="s">
        <v>15043</v>
      </c>
      <c r="G1762" s="101" t="s">
        <v>76</v>
      </c>
      <c r="H1762" s="101" t="s">
        <v>46</v>
      </c>
      <c r="I1762" s="101">
        <v>2630</v>
      </c>
      <c r="J1762" s="101">
        <v>2367</v>
      </c>
      <c r="K1762" s="134">
        <v>2104</v>
      </c>
      <c r="L1762" s="142"/>
      <c r="M1762" s="56" t="s">
        <v>10931</v>
      </c>
      <c r="N1762" s="36" t="s">
        <v>10932</v>
      </c>
    </row>
    <row r="1763" s="8" customFormat="1" ht="39" spans="1:14">
      <c r="A1763" s="105"/>
      <c r="B1763" s="29" t="s">
        <v>218</v>
      </c>
      <c r="C1763" s="105" t="s">
        <v>15044</v>
      </c>
      <c r="D1763" s="141" t="s">
        <v>15045</v>
      </c>
      <c r="E1763" s="141"/>
      <c r="F1763" s="141"/>
      <c r="G1763" s="101" t="s">
        <v>76</v>
      </c>
      <c r="H1763" s="101" t="s">
        <v>46</v>
      </c>
      <c r="I1763" s="129">
        <v>789</v>
      </c>
      <c r="J1763" s="129">
        <v>710</v>
      </c>
      <c r="K1763" s="134">
        <v>631</v>
      </c>
      <c r="L1763" s="142" t="s">
        <v>9697</v>
      </c>
      <c r="M1763" s="56" t="s">
        <v>10931</v>
      </c>
      <c r="N1763" s="36" t="s">
        <v>10932</v>
      </c>
    </row>
    <row r="1764" s="8" customFormat="1" ht="98" spans="1:14">
      <c r="A1764" s="105" t="s">
        <v>12365</v>
      </c>
      <c r="B1764" s="29" t="s">
        <v>218</v>
      </c>
      <c r="C1764" s="105" t="s">
        <v>15046</v>
      </c>
      <c r="D1764" s="141" t="s">
        <v>15047</v>
      </c>
      <c r="E1764" s="141" t="s">
        <v>15048</v>
      </c>
      <c r="F1764" s="141" t="s">
        <v>15049</v>
      </c>
      <c r="G1764" s="101" t="s">
        <v>76</v>
      </c>
      <c r="H1764" s="101" t="s">
        <v>46</v>
      </c>
      <c r="I1764" s="101">
        <v>4057</v>
      </c>
      <c r="J1764" s="101">
        <v>3651</v>
      </c>
      <c r="K1764" s="134">
        <v>3246</v>
      </c>
      <c r="L1764" s="142"/>
      <c r="M1764" s="56" t="s">
        <v>10931</v>
      </c>
      <c r="N1764" s="36" t="s">
        <v>10932</v>
      </c>
    </row>
    <row r="1765" s="8" customFormat="1" ht="39" spans="1:14">
      <c r="A1765" s="105"/>
      <c r="B1765" s="29" t="s">
        <v>218</v>
      </c>
      <c r="C1765" s="105" t="s">
        <v>15050</v>
      </c>
      <c r="D1765" s="141" t="s">
        <v>15051</v>
      </c>
      <c r="E1765" s="141"/>
      <c r="F1765" s="141"/>
      <c r="G1765" s="101" t="s">
        <v>76</v>
      </c>
      <c r="H1765" s="101" t="s">
        <v>46</v>
      </c>
      <c r="I1765" s="129">
        <v>1217</v>
      </c>
      <c r="J1765" s="129">
        <v>1095</v>
      </c>
      <c r="K1765" s="134">
        <v>974</v>
      </c>
      <c r="L1765" s="142" t="s">
        <v>9697</v>
      </c>
      <c r="M1765" s="56" t="s">
        <v>10931</v>
      </c>
      <c r="N1765" s="36" t="s">
        <v>10932</v>
      </c>
    </row>
    <row r="1766" s="8" customFormat="1" ht="98" spans="1:14">
      <c r="A1766" s="105" t="s">
        <v>12372</v>
      </c>
      <c r="B1766" s="29" t="s">
        <v>218</v>
      </c>
      <c r="C1766" s="105" t="s">
        <v>15052</v>
      </c>
      <c r="D1766" s="141" t="s">
        <v>15053</v>
      </c>
      <c r="E1766" s="141" t="s">
        <v>15054</v>
      </c>
      <c r="F1766" s="141" t="s">
        <v>15049</v>
      </c>
      <c r="G1766" s="101" t="s">
        <v>76</v>
      </c>
      <c r="H1766" s="101" t="s">
        <v>46</v>
      </c>
      <c r="I1766" s="101">
        <v>6270</v>
      </c>
      <c r="J1766" s="101">
        <v>5643</v>
      </c>
      <c r="K1766" s="134">
        <v>5016</v>
      </c>
      <c r="L1766" s="142" t="s">
        <v>15055</v>
      </c>
      <c r="M1766" s="56" t="s">
        <v>10931</v>
      </c>
      <c r="N1766" s="36" t="s">
        <v>10932</v>
      </c>
    </row>
    <row r="1767" s="8" customFormat="1" ht="39" spans="1:14">
      <c r="A1767" s="105"/>
      <c r="B1767" s="29" t="s">
        <v>218</v>
      </c>
      <c r="C1767" s="105" t="s">
        <v>15056</v>
      </c>
      <c r="D1767" s="141" t="s">
        <v>15057</v>
      </c>
      <c r="E1767" s="141"/>
      <c r="F1767" s="141"/>
      <c r="G1767" s="101" t="s">
        <v>76</v>
      </c>
      <c r="H1767" s="101" t="s">
        <v>46</v>
      </c>
      <c r="I1767" s="129">
        <v>1881</v>
      </c>
      <c r="J1767" s="129">
        <v>1693</v>
      </c>
      <c r="K1767" s="134">
        <v>1505</v>
      </c>
      <c r="L1767" s="142" t="s">
        <v>9697</v>
      </c>
      <c r="M1767" s="56" t="s">
        <v>10931</v>
      </c>
      <c r="N1767" s="36" t="s">
        <v>10932</v>
      </c>
    </row>
    <row r="1768" s="8" customFormat="1" ht="98" spans="1:14">
      <c r="A1768" s="105" t="s">
        <v>12379</v>
      </c>
      <c r="B1768" s="29" t="s">
        <v>218</v>
      </c>
      <c r="C1768" s="105" t="s">
        <v>15058</v>
      </c>
      <c r="D1768" s="141" t="s">
        <v>15059</v>
      </c>
      <c r="E1768" s="141" t="s">
        <v>15060</v>
      </c>
      <c r="F1768" s="141" t="s">
        <v>15049</v>
      </c>
      <c r="G1768" s="101" t="s">
        <v>76</v>
      </c>
      <c r="H1768" s="101" t="s">
        <v>46</v>
      </c>
      <c r="I1768" s="101">
        <v>4010</v>
      </c>
      <c r="J1768" s="101">
        <v>3609</v>
      </c>
      <c r="K1768" s="134">
        <v>3208</v>
      </c>
      <c r="L1768" s="142"/>
      <c r="M1768" s="56" t="s">
        <v>10931</v>
      </c>
      <c r="N1768" s="36" t="s">
        <v>10932</v>
      </c>
    </row>
    <row r="1769" s="8" customFormat="1" ht="39" spans="1:14">
      <c r="A1769" s="105"/>
      <c r="B1769" s="29" t="s">
        <v>218</v>
      </c>
      <c r="C1769" s="105" t="s">
        <v>15061</v>
      </c>
      <c r="D1769" s="141" t="s">
        <v>15062</v>
      </c>
      <c r="E1769" s="141"/>
      <c r="F1769" s="141"/>
      <c r="G1769" s="101" t="s">
        <v>76</v>
      </c>
      <c r="H1769" s="101" t="s">
        <v>46</v>
      </c>
      <c r="I1769" s="129">
        <v>1203</v>
      </c>
      <c r="J1769" s="129">
        <v>1083</v>
      </c>
      <c r="K1769" s="134">
        <v>962</v>
      </c>
      <c r="L1769" s="142" t="s">
        <v>9697</v>
      </c>
      <c r="M1769" s="56" t="s">
        <v>10931</v>
      </c>
      <c r="N1769" s="36" t="s">
        <v>10932</v>
      </c>
    </row>
    <row r="1770" s="8" customFormat="1" ht="98" spans="1:14">
      <c r="A1770" s="105" t="s">
        <v>12386</v>
      </c>
      <c r="B1770" s="29" t="s">
        <v>218</v>
      </c>
      <c r="C1770" s="105" t="s">
        <v>15063</v>
      </c>
      <c r="D1770" s="141" t="s">
        <v>15064</v>
      </c>
      <c r="E1770" s="141" t="s">
        <v>15065</v>
      </c>
      <c r="F1770" s="141" t="s">
        <v>15049</v>
      </c>
      <c r="G1770" s="101" t="s">
        <v>76</v>
      </c>
      <c r="H1770" s="101" t="s">
        <v>46</v>
      </c>
      <c r="I1770" s="101">
        <v>5213</v>
      </c>
      <c r="J1770" s="101">
        <v>4692</v>
      </c>
      <c r="K1770" s="134">
        <v>4170</v>
      </c>
      <c r="L1770" s="142" t="s">
        <v>15066</v>
      </c>
      <c r="M1770" s="56" t="s">
        <v>10931</v>
      </c>
      <c r="N1770" s="36" t="s">
        <v>10932</v>
      </c>
    </row>
    <row r="1771" s="8" customFormat="1" ht="39" spans="1:14">
      <c r="A1771" s="105"/>
      <c r="B1771" s="29" t="s">
        <v>218</v>
      </c>
      <c r="C1771" s="105" t="s">
        <v>15067</v>
      </c>
      <c r="D1771" s="141" t="s">
        <v>15068</v>
      </c>
      <c r="E1771" s="141"/>
      <c r="F1771" s="141"/>
      <c r="G1771" s="101" t="s">
        <v>76</v>
      </c>
      <c r="H1771" s="101" t="s">
        <v>46</v>
      </c>
      <c r="I1771" s="129">
        <v>1564</v>
      </c>
      <c r="J1771" s="129">
        <v>1408</v>
      </c>
      <c r="K1771" s="134">
        <v>1251</v>
      </c>
      <c r="L1771" s="142" t="s">
        <v>9697</v>
      </c>
      <c r="M1771" s="56" t="s">
        <v>10931</v>
      </c>
      <c r="N1771" s="36" t="s">
        <v>10932</v>
      </c>
    </row>
    <row r="1772" s="8" customFormat="1" ht="112" spans="1:14">
      <c r="A1772" s="105" t="s">
        <v>12394</v>
      </c>
      <c r="B1772" s="29" t="s">
        <v>218</v>
      </c>
      <c r="C1772" s="105" t="s">
        <v>15069</v>
      </c>
      <c r="D1772" s="141" t="s">
        <v>15070</v>
      </c>
      <c r="E1772" s="141" t="s">
        <v>15071</v>
      </c>
      <c r="F1772" s="141" t="s">
        <v>15072</v>
      </c>
      <c r="G1772" s="101" t="s">
        <v>76</v>
      </c>
      <c r="H1772" s="101" t="s">
        <v>46</v>
      </c>
      <c r="I1772" s="101">
        <v>2722</v>
      </c>
      <c r="J1772" s="101">
        <v>2450</v>
      </c>
      <c r="K1772" s="134">
        <v>2178</v>
      </c>
      <c r="L1772" s="142"/>
      <c r="M1772" s="56" t="s">
        <v>10931</v>
      </c>
      <c r="N1772" s="36" t="s">
        <v>10932</v>
      </c>
    </row>
    <row r="1773" s="8" customFormat="1" ht="39" spans="1:14">
      <c r="A1773" s="105"/>
      <c r="B1773" s="29" t="s">
        <v>218</v>
      </c>
      <c r="C1773" s="105" t="s">
        <v>15073</v>
      </c>
      <c r="D1773" s="141" t="s">
        <v>15074</v>
      </c>
      <c r="E1773" s="141"/>
      <c r="F1773" s="141"/>
      <c r="G1773" s="101" t="s">
        <v>76</v>
      </c>
      <c r="H1773" s="101" t="s">
        <v>46</v>
      </c>
      <c r="I1773" s="129">
        <v>817</v>
      </c>
      <c r="J1773" s="129">
        <v>735</v>
      </c>
      <c r="K1773" s="134">
        <v>653</v>
      </c>
      <c r="L1773" s="142" t="s">
        <v>9697</v>
      </c>
      <c r="M1773" s="56" t="s">
        <v>10931</v>
      </c>
      <c r="N1773" s="36" t="s">
        <v>10932</v>
      </c>
    </row>
    <row r="1774" s="8" customFormat="1" ht="112" spans="1:14">
      <c r="A1774" s="105" t="s">
        <v>12402</v>
      </c>
      <c r="B1774" s="29" t="s">
        <v>218</v>
      </c>
      <c r="C1774" s="105" t="s">
        <v>15075</v>
      </c>
      <c r="D1774" s="141" t="s">
        <v>15076</v>
      </c>
      <c r="E1774" s="141" t="s">
        <v>15077</v>
      </c>
      <c r="F1774" s="141" t="s">
        <v>15078</v>
      </c>
      <c r="G1774" s="101" t="s">
        <v>76</v>
      </c>
      <c r="H1774" s="101" t="s">
        <v>46</v>
      </c>
      <c r="I1774" s="101">
        <v>3000</v>
      </c>
      <c r="J1774" s="101">
        <v>2700</v>
      </c>
      <c r="K1774" s="134">
        <v>2400</v>
      </c>
      <c r="L1774" s="142"/>
      <c r="M1774" s="56" t="s">
        <v>10931</v>
      </c>
      <c r="N1774" s="36" t="s">
        <v>10932</v>
      </c>
    </row>
    <row r="1775" s="8" customFormat="1" ht="39" spans="1:14">
      <c r="A1775" s="105"/>
      <c r="B1775" s="29" t="s">
        <v>218</v>
      </c>
      <c r="C1775" s="105" t="s">
        <v>15079</v>
      </c>
      <c r="D1775" s="141" t="s">
        <v>15080</v>
      </c>
      <c r="E1775" s="141"/>
      <c r="F1775" s="141"/>
      <c r="G1775" s="101" t="s">
        <v>76</v>
      </c>
      <c r="H1775" s="101" t="s">
        <v>46</v>
      </c>
      <c r="I1775" s="129">
        <v>900</v>
      </c>
      <c r="J1775" s="129">
        <v>810</v>
      </c>
      <c r="K1775" s="134">
        <v>720</v>
      </c>
      <c r="L1775" s="142" t="s">
        <v>9697</v>
      </c>
      <c r="M1775" s="56" t="s">
        <v>10931</v>
      </c>
      <c r="N1775" s="36" t="s">
        <v>10932</v>
      </c>
    </row>
    <row r="1776" s="8" customFormat="1" ht="98" spans="1:14">
      <c r="A1776" s="105" t="s">
        <v>12410</v>
      </c>
      <c r="B1776" s="29" t="s">
        <v>218</v>
      </c>
      <c r="C1776" s="105" t="s">
        <v>15081</v>
      </c>
      <c r="D1776" s="141" t="s">
        <v>15082</v>
      </c>
      <c r="E1776" s="141" t="s">
        <v>15083</v>
      </c>
      <c r="F1776" s="141" t="s">
        <v>15084</v>
      </c>
      <c r="G1776" s="101" t="s">
        <v>76</v>
      </c>
      <c r="H1776" s="101" t="s">
        <v>46</v>
      </c>
      <c r="I1776" s="101">
        <v>2439</v>
      </c>
      <c r="J1776" s="101">
        <v>2195</v>
      </c>
      <c r="K1776" s="134">
        <v>1951</v>
      </c>
      <c r="L1776" s="142"/>
      <c r="M1776" s="56" t="s">
        <v>10931</v>
      </c>
      <c r="N1776" s="36" t="s">
        <v>10932</v>
      </c>
    </row>
    <row r="1777" s="8" customFormat="1" ht="39" spans="1:14">
      <c r="A1777" s="105"/>
      <c r="B1777" s="29" t="s">
        <v>218</v>
      </c>
      <c r="C1777" s="105" t="s">
        <v>15085</v>
      </c>
      <c r="D1777" s="141" t="s">
        <v>15086</v>
      </c>
      <c r="E1777" s="141"/>
      <c r="F1777" s="141"/>
      <c r="G1777" s="101" t="s">
        <v>76</v>
      </c>
      <c r="H1777" s="101" t="s">
        <v>46</v>
      </c>
      <c r="I1777" s="129">
        <v>732</v>
      </c>
      <c r="J1777" s="129">
        <v>659</v>
      </c>
      <c r="K1777" s="134">
        <v>585</v>
      </c>
      <c r="L1777" s="142" t="s">
        <v>9697</v>
      </c>
      <c r="M1777" s="56" t="s">
        <v>10931</v>
      </c>
      <c r="N1777" s="36" t="s">
        <v>10932</v>
      </c>
    </row>
    <row r="1778" s="8" customFormat="1" ht="84" spans="1:14">
      <c r="A1778" s="105" t="s">
        <v>12417</v>
      </c>
      <c r="B1778" s="29" t="s">
        <v>218</v>
      </c>
      <c r="C1778" s="105" t="s">
        <v>15087</v>
      </c>
      <c r="D1778" s="141" t="s">
        <v>15088</v>
      </c>
      <c r="E1778" s="141" t="s">
        <v>15089</v>
      </c>
      <c r="F1778" s="141" t="s">
        <v>15090</v>
      </c>
      <c r="G1778" s="101" t="s">
        <v>76</v>
      </c>
      <c r="H1778" s="101" t="s">
        <v>46</v>
      </c>
      <c r="I1778" s="101">
        <v>1350</v>
      </c>
      <c r="J1778" s="101">
        <v>1215</v>
      </c>
      <c r="K1778" s="134">
        <v>1080</v>
      </c>
      <c r="L1778" s="142"/>
      <c r="M1778" s="56" t="s">
        <v>10931</v>
      </c>
      <c r="N1778" s="36" t="s">
        <v>10932</v>
      </c>
    </row>
    <row r="1779" s="8" customFormat="1" ht="39" spans="1:14">
      <c r="A1779" s="105"/>
      <c r="B1779" s="29" t="s">
        <v>218</v>
      </c>
      <c r="C1779" s="105" t="s">
        <v>15091</v>
      </c>
      <c r="D1779" s="141" t="s">
        <v>15092</v>
      </c>
      <c r="E1779" s="141"/>
      <c r="F1779" s="141"/>
      <c r="G1779" s="101" t="s">
        <v>76</v>
      </c>
      <c r="H1779" s="101" t="s">
        <v>46</v>
      </c>
      <c r="I1779" s="129">
        <v>405</v>
      </c>
      <c r="J1779" s="129">
        <v>365</v>
      </c>
      <c r="K1779" s="134">
        <v>324</v>
      </c>
      <c r="L1779" s="142" t="s">
        <v>9697</v>
      </c>
      <c r="M1779" s="56" t="s">
        <v>10931</v>
      </c>
      <c r="N1779" s="36" t="s">
        <v>10932</v>
      </c>
    </row>
    <row r="1780" s="8" customFormat="1" ht="98" spans="1:14">
      <c r="A1780" s="105" t="s">
        <v>12424</v>
      </c>
      <c r="B1780" s="29" t="s">
        <v>218</v>
      </c>
      <c r="C1780" s="105" t="s">
        <v>15093</v>
      </c>
      <c r="D1780" s="141" t="s">
        <v>15094</v>
      </c>
      <c r="E1780" s="141" t="s">
        <v>15095</v>
      </c>
      <c r="F1780" s="141" t="s">
        <v>15096</v>
      </c>
      <c r="G1780" s="101" t="s">
        <v>76</v>
      </c>
      <c r="H1780" s="101" t="s">
        <v>46</v>
      </c>
      <c r="I1780" s="101">
        <v>2352</v>
      </c>
      <c r="J1780" s="101">
        <v>2116</v>
      </c>
      <c r="K1780" s="134">
        <v>1882</v>
      </c>
      <c r="L1780" s="142" t="s">
        <v>15097</v>
      </c>
      <c r="M1780" s="56" t="s">
        <v>10931</v>
      </c>
      <c r="N1780" s="36" t="s">
        <v>10932</v>
      </c>
    </row>
    <row r="1781" s="8" customFormat="1" ht="39" spans="1:14">
      <c r="A1781" s="105"/>
      <c r="B1781" s="29" t="s">
        <v>218</v>
      </c>
      <c r="C1781" s="105" t="s">
        <v>15098</v>
      </c>
      <c r="D1781" s="141" t="s">
        <v>15099</v>
      </c>
      <c r="E1781" s="141"/>
      <c r="F1781" s="141"/>
      <c r="G1781" s="101" t="s">
        <v>76</v>
      </c>
      <c r="H1781" s="101" t="s">
        <v>46</v>
      </c>
      <c r="I1781" s="129">
        <v>706</v>
      </c>
      <c r="J1781" s="129">
        <v>635</v>
      </c>
      <c r="K1781" s="134">
        <v>564</v>
      </c>
      <c r="L1781" s="142" t="s">
        <v>9697</v>
      </c>
      <c r="M1781" s="56" t="s">
        <v>10931</v>
      </c>
      <c r="N1781" s="36" t="s">
        <v>10932</v>
      </c>
    </row>
    <row r="1782" s="8" customFormat="1" ht="98" spans="1:14">
      <c r="A1782" s="105" t="s">
        <v>12431</v>
      </c>
      <c r="B1782" s="29" t="s">
        <v>218</v>
      </c>
      <c r="C1782" s="105" t="s">
        <v>15100</v>
      </c>
      <c r="D1782" s="141" t="s">
        <v>15101</v>
      </c>
      <c r="E1782" s="141" t="s">
        <v>15102</v>
      </c>
      <c r="F1782" s="141" t="s">
        <v>15103</v>
      </c>
      <c r="G1782" s="101" t="s">
        <v>76</v>
      </c>
      <c r="H1782" s="101" t="s">
        <v>46</v>
      </c>
      <c r="I1782" s="101">
        <v>3650</v>
      </c>
      <c r="J1782" s="101">
        <v>3285</v>
      </c>
      <c r="K1782" s="134">
        <v>2920</v>
      </c>
      <c r="L1782" s="142" t="s">
        <v>15104</v>
      </c>
      <c r="M1782" s="56" t="s">
        <v>10931</v>
      </c>
      <c r="N1782" s="36" t="s">
        <v>10932</v>
      </c>
    </row>
    <row r="1783" s="8" customFormat="1" ht="39" spans="1:14">
      <c r="A1783" s="105"/>
      <c r="B1783" s="29" t="s">
        <v>218</v>
      </c>
      <c r="C1783" s="105" t="s">
        <v>15105</v>
      </c>
      <c r="D1783" s="141" t="s">
        <v>15106</v>
      </c>
      <c r="E1783" s="141"/>
      <c r="F1783" s="141"/>
      <c r="G1783" s="101" t="s">
        <v>76</v>
      </c>
      <c r="H1783" s="101" t="s">
        <v>46</v>
      </c>
      <c r="I1783" s="129">
        <v>1095</v>
      </c>
      <c r="J1783" s="129">
        <v>986</v>
      </c>
      <c r="K1783" s="134">
        <v>876</v>
      </c>
      <c r="L1783" s="142" t="s">
        <v>9697</v>
      </c>
      <c r="M1783" s="56" t="s">
        <v>10931</v>
      </c>
      <c r="N1783" s="36" t="s">
        <v>10932</v>
      </c>
    </row>
    <row r="1784" s="8" customFormat="1" ht="98" spans="1:14">
      <c r="A1784" s="105" t="s">
        <v>12438</v>
      </c>
      <c r="B1784" s="29" t="s">
        <v>218</v>
      </c>
      <c r="C1784" s="105" t="s">
        <v>15107</v>
      </c>
      <c r="D1784" s="141" t="s">
        <v>15108</v>
      </c>
      <c r="E1784" s="141" t="s">
        <v>15109</v>
      </c>
      <c r="F1784" s="141" t="s">
        <v>15103</v>
      </c>
      <c r="G1784" s="101" t="s">
        <v>45</v>
      </c>
      <c r="H1784" s="101" t="s">
        <v>46</v>
      </c>
      <c r="I1784" s="101">
        <v>3111</v>
      </c>
      <c r="J1784" s="101">
        <v>2800</v>
      </c>
      <c r="K1784" s="134">
        <v>2489</v>
      </c>
      <c r="L1784" s="142" t="s">
        <v>15110</v>
      </c>
      <c r="M1784" s="56" t="s">
        <v>10931</v>
      </c>
      <c r="N1784" s="36" t="s">
        <v>10932</v>
      </c>
    </row>
    <row r="1785" s="8" customFormat="1" ht="39" spans="1:14">
      <c r="A1785" s="105"/>
      <c r="B1785" s="29" t="s">
        <v>218</v>
      </c>
      <c r="C1785" s="105" t="s">
        <v>15111</v>
      </c>
      <c r="D1785" s="141" t="s">
        <v>15112</v>
      </c>
      <c r="E1785" s="141"/>
      <c r="F1785" s="141"/>
      <c r="G1785" s="101" t="s">
        <v>45</v>
      </c>
      <c r="H1785" s="101" t="s">
        <v>46</v>
      </c>
      <c r="I1785" s="129">
        <v>933</v>
      </c>
      <c r="J1785" s="129">
        <v>840</v>
      </c>
      <c r="K1785" s="134">
        <v>747</v>
      </c>
      <c r="L1785" s="142" t="s">
        <v>9697</v>
      </c>
      <c r="M1785" s="56" t="s">
        <v>10931</v>
      </c>
      <c r="N1785" s="36" t="s">
        <v>10932</v>
      </c>
    </row>
    <row r="1786" s="8" customFormat="1" ht="98" spans="1:14">
      <c r="A1786" s="105" t="s">
        <v>12445</v>
      </c>
      <c r="B1786" s="29" t="s">
        <v>218</v>
      </c>
      <c r="C1786" s="105" t="s">
        <v>15113</v>
      </c>
      <c r="D1786" s="141" t="s">
        <v>15114</v>
      </c>
      <c r="E1786" s="141" t="s">
        <v>15115</v>
      </c>
      <c r="F1786" s="141" t="s">
        <v>15103</v>
      </c>
      <c r="G1786" s="101" t="s">
        <v>45</v>
      </c>
      <c r="H1786" s="101" t="s">
        <v>46</v>
      </c>
      <c r="I1786" s="101">
        <v>2117</v>
      </c>
      <c r="J1786" s="101">
        <v>1905</v>
      </c>
      <c r="K1786" s="134">
        <v>1694</v>
      </c>
      <c r="L1786" s="142" t="s">
        <v>15116</v>
      </c>
      <c r="M1786" s="56" t="s">
        <v>10931</v>
      </c>
      <c r="N1786" s="36" t="s">
        <v>10932</v>
      </c>
    </row>
    <row r="1787" s="8" customFormat="1" ht="39" spans="1:14">
      <c r="A1787" s="105"/>
      <c r="B1787" s="29" t="s">
        <v>218</v>
      </c>
      <c r="C1787" s="105" t="s">
        <v>15117</v>
      </c>
      <c r="D1787" s="141" t="s">
        <v>15118</v>
      </c>
      <c r="E1787" s="141"/>
      <c r="F1787" s="141"/>
      <c r="G1787" s="101" t="s">
        <v>45</v>
      </c>
      <c r="H1787" s="101" t="s">
        <v>46</v>
      </c>
      <c r="I1787" s="129">
        <v>635</v>
      </c>
      <c r="J1787" s="129">
        <v>572</v>
      </c>
      <c r="K1787" s="134">
        <v>508</v>
      </c>
      <c r="L1787" s="142" t="s">
        <v>9697</v>
      </c>
      <c r="M1787" s="56" t="s">
        <v>10931</v>
      </c>
      <c r="N1787" s="36" t="s">
        <v>10932</v>
      </c>
    </row>
    <row r="1788" s="8" customFormat="1" ht="98" spans="1:14">
      <c r="A1788" s="105" t="s">
        <v>12454</v>
      </c>
      <c r="B1788" s="29" t="s">
        <v>218</v>
      </c>
      <c r="C1788" s="105" t="s">
        <v>15119</v>
      </c>
      <c r="D1788" s="141" t="s">
        <v>15120</v>
      </c>
      <c r="E1788" s="141" t="s">
        <v>15121</v>
      </c>
      <c r="F1788" s="141" t="s">
        <v>15122</v>
      </c>
      <c r="G1788" s="101" t="s">
        <v>76</v>
      </c>
      <c r="H1788" s="101" t="s">
        <v>46</v>
      </c>
      <c r="I1788" s="101">
        <v>4599</v>
      </c>
      <c r="J1788" s="101">
        <v>4139</v>
      </c>
      <c r="K1788" s="134">
        <v>3679</v>
      </c>
      <c r="L1788" s="142" t="s">
        <v>15123</v>
      </c>
      <c r="M1788" s="56" t="s">
        <v>10931</v>
      </c>
      <c r="N1788" s="36" t="s">
        <v>10932</v>
      </c>
    </row>
    <row r="1789" s="8" customFormat="1" ht="39" spans="1:14">
      <c r="A1789" s="105"/>
      <c r="B1789" s="29" t="s">
        <v>218</v>
      </c>
      <c r="C1789" s="105" t="s">
        <v>15124</v>
      </c>
      <c r="D1789" s="141" t="s">
        <v>15125</v>
      </c>
      <c r="E1789" s="141"/>
      <c r="F1789" s="141"/>
      <c r="G1789" s="101" t="s">
        <v>76</v>
      </c>
      <c r="H1789" s="101" t="s">
        <v>46</v>
      </c>
      <c r="I1789" s="129">
        <v>1380</v>
      </c>
      <c r="J1789" s="129">
        <v>1242</v>
      </c>
      <c r="K1789" s="134">
        <v>1104</v>
      </c>
      <c r="L1789" s="142" t="s">
        <v>9697</v>
      </c>
      <c r="M1789" s="56" t="s">
        <v>10931</v>
      </c>
      <c r="N1789" s="36" t="s">
        <v>10932</v>
      </c>
    </row>
    <row r="1790" s="8" customFormat="1" ht="98" spans="1:14">
      <c r="A1790" s="105" t="s">
        <v>12461</v>
      </c>
      <c r="B1790" s="29" t="s">
        <v>218</v>
      </c>
      <c r="C1790" s="105" t="s">
        <v>15126</v>
      </c>
      <c r="D1790" s="141" t="s">
        <v>15127</v>
      </c>
      <c r="E1790" s="141" t="s">
        <v>15128</v>
      </c>
      <c r="F1790" s="141" t="s">
        <v>15129</v>
      </c>
      <c r="G1790" s="101" t="s">
        <v>76</v>
      </c>
      <c r="H1790" s="101" t="s">
        <v>46</v>
      </c>
      <c r="I1790" s="101">
        <v>2500</v>
      </c>
      <c r="J1790" s="101">
        <v>2250</v>
      </c>
      <c r="K1790" s="134">
        <v>2000</v>
      </c>
      <c r="L1790" s="142" t="s">
        <v>15130</v>
      </c>
      <c r="M1790" s="56" t="s">
        <v>10931</v>
      </c>
      <c r="N1790" s="36" t="s">
        <v>10932</v>
      </c>
    </row>
    <row r="1791" s="8" customFormat="1" ht="39" spans="1:14">
      <c r="A1791" s="105"/>
      <c r="B1791" s="29" t="s">
        <v>218</v>
      </c>
      <c r="C1791" s="105" t="s">
        <v>15131</v>
      </c>
      <c r="D1791" s="141" t="s">
        <v>15132</v>
      </c>
      <c r="E1791" s="141"/>
      <c r="F1791" s="141"/>
      <c r="G1791" s="101" t="s">
        <v>76</v>
      </c>
      <c r="H1791" s="101" t="s">
        <v>46</v>
      </c>
      <c r="I1791" s="129">
        <v>750</v>
      </c>
      <c r="J1791" s="129">
        <v>675</v>
      </c>
      <c r="K1791" s="134">
        <v>600</v>
      </c>
      <c r="L1791" s="142" t="s">
        <v>9697</v>
      </c>
      <c r="M1791" s="56" t="s">
        <v>10931</v>
      </c>
      <c r="N1791" s="36" t="s">
        <v>10932</v>
      </c>
    </row>
    <row r="1792" s="8" customFormat="1" ht="98" spans="1:14">
      <c r="A1792" s="105" t="s">
        <v>12468</v>
      </c>
      <c r="B1792" s="29" t="s">
        <v>218</v>
      </c>
      <c r="C1792" s="105" t="s">
        <v>15133</v>
      </c>
      <c r="D1792" s="141" t="s">
        <v>15134</v>
      </c>
      <c r="E1792" s="141" t="s">
        <v>15135</v>
      </c>
      <c r="F1792" s="141" t="s">
        <v>15129</v>
      </c>
      <c r="G1792" s="101" t="s">
        <v>29</v>
      </c>
      <c r="H1792" s="101" t="s">
        <v>46</v>
      </c>
      <c r="I1792" s="101">
        <v>3000</v>
      </c>
      <c r="J1792" s="101">
        <v>2700</v>
      </c>
      <c r="K1792" s="134">
        <v>2400</v>
      </c>
      <c r="L1792" s="142" t="s">
        <v>15136</v>
      </c>
      <c r="M1792" s="56" t="s">
        <v>10931</v>
      </c>
      <c r="N1792" s="36" t="s">
        <v>10932</v>
      </c>
    </row>
    <row r="1793" s="8" customFormat="1" ht="39" spans="1:14">
      <c r="A1793" s="105"/>
      <c r="B1793" s="29" t="s">
        <v>218</v>
      </c>
      <c r="C1793" s="105" t="s">
        <v>15137</v>
      </c>
      <c r="D1793" s="141" t="s">
        <v>15138</v>
      </c>
      <c r="E1793" s="141"/>
      <c r="F1793" s="141"/>
      <c r="G1793" s="101" t="s">
        <v>29</v>
      </c>
      <c r="H1793" s="101" t="s">
        <v>46</v>
      </c>
      <c r="I1793" s="129">
        <v>900</v>
      </c>
      <c r="J1793" s="129">
        <v>810</v>
      </c>
      <c r="K1793" s="134">
        <v>720</v>
      </c>
      <c r="L1793" s="142" t="s">
        <v>9697</v>
      </c>
      <c r="M1793" s="56" t="s">
        <v>10931</v>
      </c>
      <c r="N1793" s="36" t="s">
        <v>10932</v>
      </c>
    </row>
    <row r="1794" s="8" customFormat="1" ht="112" spans="1:14">
      <c r="A1794" s="105" t="s">
        <v>12475</v>
      </c>
      <c r="B1794" s="29" t="s">
        <v>218</v>
      </c>
      <c r="C1794" s="105" t="s">
        <v>15139</v>
      </c>
      <c r="D1794" s="141" t="s">
        <v>15140</v>
      </c>
      <c r="E1794" s="141" t="s">
        <v>15141</v>
      </c>
      <c r="F1794" s="141" t="s">
        <v>15129</v>
      </c>
      <c r="G1794" s="101" t="s">
        <v>76</v>
      </c>
      <c r="H1794" s="101" t="s">
        <v>46</v>
      </c>
      <c r="I1794" s="101">
        <v>1950</v>
      </c>
      <c r="J1794" s="101">
        <v>1755</v>
      </c>
      <c r="K1794" s="134">
        <v>1560</v>
      </c>
      <c r="L1794" s="142" t="s">
        <v>15142</v>
      </c>
      <c r="M1794" s="56" t="s">
        <v>10931</v>
      </c>
      <c r="N1794" s="36" t="s">
        <v>10932</v>
      </c>
    </row>
    <row r="1795" s="8" customFormat="1" ht="39" spans="1:14">
      <c r="A1795" s="105"/>
      <c r="B1795" s="29" t="s">
        <v>218</v>
      </c>
      <c r="C1795" s="105" t="s">
        <v>15143</v>
      </c>
      <c r="D1795" s="141" t="s">
        <v>15144</v>
      </c>
      <c r="E1795" s="141"/>
      <c r="F1795" s="141"/>
      <c r="G1795" s="101" t="s">
        <v>76</v>
      </c>
      <c r="H1795" s="101" t="s">
        <v>46</v>
      </c>
      <c r="I1795" s="129">
        <v>585</v>
      </c>
      <c r="J1795" s="129">
        <v>527</v>
      </c>
      <c r="K1795" s="134">
        <v>468</v>
      </c>
      <c r="L1795" s="142" t="s">
        <v>9697</v>
      </c>
      <c r="M1795" s="56" t="s">
        <v>10931</v>
      </c>
      <c r="N1795" s="36" t="s">
        <v>10932</v>
      </c>
    </row>
    <row r="1796" s="8" customFormat="1" ht="98" spans="1:14">
      <c r="A1796" s="105" t="s">
        <v>12482</v>
      </c>
      <c r="B1796" s="29" t="s">
        <v>218</v>
      </c>
      <c r="C1796" s="105" t="s">
        <v>15145</v>
      </c>
      <c r="D1796" s="141" t="s">
        <v>15146</v>
      </c>
      <c r="E1796" s="141" t="s">
        <v>15147</v>
      </c>
      <c r="F1796" s="141" t="s">
        <v>15148</v>
      </c>
      <c r="G1796" s="101" t="s">
        <v>76</v>
      </c>
      <c r="H1796" s="101" t="s">
        <v>12641</v>
      </c>
      <c r="I1796" s="101">
        <v>1488</v>
      </c>
      <c r="J1796" s="101">
        <v>1339</v>
      </c>
      <c r="K1796" s="134">
        <v>1190</v>
      </c>
      <c r="L1796" s="142"/>
      <c r="M1796" s="56" t="s">
        <v>10931</v>
      </c>
      <c r="N1796" s="36" t="s">
        <v>10932</v>
      </c>
    </row>
    <row r="1797" s="8" customFormat="1" ht="39" spans="1:14">
      <c r="A1797" s="105"/>
      <c r="B1797" s="29" t="s">
        <v>218</v>
      </c>
      <c r="C1797" s="105" t="s">
        <v>15149</v>
      </c>
      <c r="D1797" s="141" t="s">
        <v>15150</v>
      </c>
      <c r="E1797" s="141"/>
      <c r="F1797" s="141"/>
      <c r="G1797" s="101" t="s">
        <v>76</v>
      </c>
      <c r="H1797" s="101" t="s">
        <v>12641</v>
      </c>
      <c r="I1797" s="129">
        <v>446</v>
      </c>
      <c r="J1797" s="129">
        <v>402</v>
      </c>
      <c r="K1797" s="134">
        <v>357</v>
      </c>
      <c r="L1797" s="142" t="s">
        <v>9697</v>
      </c>
      <c r="M1797" s="56" t="s">
        <v>10931</v>
      </c>
      <c r="N1797" s="36" t="s">
        <v>10932</v>
      </c>
    </row>
    <row r="1798" s="8" customFormat="1" ht="98" spans="1:14">
      <c r="A1798" s="105" t="s">
        <v>12489</v>
      </c>
      <c r="B1798" s="29" t="s">
        <v>218</v>
      </c>
      <c r="C1798" s="105" t="s">
        <v>15151</v>
      </c>
      <c r="D1798" s="141" t="s">
        <v>15152</v>
      </c>
      <c r="E1798" s="141" t="s">
        <v>15153</v>
      </c>
      <c r="F1798" s="141" t="s">
        <v>15154</v>
      </c>
      <c r="G1798" s="101" t="s">
        <v>76</v>
      </c>
      <c r="H1798" s="101" t="s">
        <v>12641</v>
      </c>
      <c r="I1798" s="101">
        <v>2520</v>
      </c>
      <c r="J1798" s="101">
        <v>2268</v>
      </c>
      <c r="K1798" s="134">
        <v>2016</v>
      </c>
      <c r="L1798" s="142"/>
      <c r="M1798" s="56" t="s">
        <v>10931</v>
      </c>
      <c r="N1798" s="36" t="s">
        <v>10932</v>
      </c>
    </row>
    <row r="1799" s="8" customFormat="1" ht="24" customHeight="1" spans="1:14">
      <c r="A1799" s="105"/>
      <c r="B1799" s="29" t="s">
        <v>218</v>
      </c>
      <c r="C1799" s="105" t="s">
        <v>15155</v>
      </c>
      <c r="D1799" s="141" t="s">
        <v>15156</v>
      </c>
      <c r="E1799" s="141"/>
      <c r="F1799" s="141"/>
      <c r="G1799" s="101" t="s">
        <v>76</v>
      </c>
      <c r="H1799" s="101" t="s">
        <v>12641</v>
      </c>
      <c r="I1799" s="129">
        <v>756</v>
      </c>
      <c r="J1799" s="129">
        <v>680</v>
      </c>
      <c r="K1799" s="134">
        <v>605</v>
      </c>
      <c r="L1799" s="142" t="s">
        <v>9697</v>
      </c>
      <c r="M1799" s="56" t="s">
        <v>10931</v>
      </c>
      <c r="N1799" s="36" t="s">
        <v>10932</v>
      </c>
    </row>
    <row r="1800" s="8" customFormat="1" ht="26" spans="1:14">
      <c r="A1800" s="28"/>
      <c r="B1800" s="29"/>
      <c r="C1800" s="28" t="s">
        <v>15157</v>
      </c>
      <c r="D1800" s="39" t="s">
        <v>15158</v>
      </c>
      <c r="E1800" s="29" t="s">
        <v>15159</v>
      </c>
      <c r="F1800" s="29"/>
      <c r="G1800" s="28"/>
      <c r="H1800" s="28"/>
      <c r="I1800" s="54"/>
      <c r="J1800" s="54"/>
      <c r="K1800" s="54"/>
      <c r="L1800" s="59"/>
      <c r="M1800" s="56"/>
      <c r="N1800" s="36"/>
    </row>
    <row r="1801" s="8" customFormat="1" spans="1:14">
      <c r="A1801" s="93"/>
      <c r="B1801" s="29"/>
      <c r="C1801" s="93" t="s">
        <v>15160</v>
      </c>
      <c r="D1801" s="94" t="s">
        <v>15161</v>
      </c>
      <c r="E1801" s="94"/>
      <c r="F1801" s="94"/>
      <c r="G1801" s="95"/>
      <c r="H1801" s="95"/>
      <c r="I1801" s="101"/>
      <c r="J1801" s="101"/>
      <c r="K1801" s="54"/>
      <c r="L1801" s="58"/>
      <c r="M1801" s="56"/>
      <c r="N1801" s="36"/>
    </row>
    <row r="1802" s="8" customFormat="1" ht="84" spans="1:14">
      <c r="A1802" s="93" t="s">
        <v>10934</v>
      </c>
      <c r="B1802" s="29" t="s">
        <v>145</v>
      </c>
      <c r="C1802" s="93" t="s">
        <v>15162</v>
      </c>
      <c r="D1802" s="94" t="s">
        <v>15163</v>
      </c>
      <c r="E1802" s="94" t="s">
        <v>15164</v>
      </c>
      <c r="F1802" s="94" t="s">
        <v>15165</v>
      </c>
      <c r="G1802" s="95" t="s">
        <v>76</v>
      </c>
      <c r="H1802" s="95" t="s">
        <v>46</v>
      </c>
      <c r="I1802" s="102">
        <v>195</v>
      </c>
      <c r="J1802" s="102">
        <v>195</v>
      </c>
      <c r="K1802" s="102">
        <v>195</v>
      </c>
      <c r="L1802" s="103" t="s">
        <v>15166</v>
      </c>
      <c r="M1802" s="56" t="s">
        <v>10931</v>
      </c>
      <c r="N1802" s="36" t="s">
        <v>10932</v>
      </c>
    </row>
    <row r="1803" s="8" customFormat="1" ht="70" spans="1:14">
      <c r="A1803" s="93" t="s">
        <v>10940</v>
      </c>
      <c r="B1803" s="29" t="s">
        <v>145</v>
      </c>
      <c r="C1803" s="93" t="s">
        <v>15167</v>
      </c>
      <c r="D1803" s="94" t="s">
        <v>15168</v>
      </c>
      <c r="E1803" s="94" t="s">
        <v>15169</v>
      </c>
      <c r="F1803" s="94" t="s">
        <v>15170</v>
      </c>
      <c r="G1803" s="95" t="s">
        <v>76</v>
      </c>
      <c r="H1803" s="95" t="s">
        <v>46</v>
      </c>
      <c r="I1803" s="102">
        <v>130</v>
      </c>
      <c r="J1803" s="102">
        <v>130</v>
      </c>
      <c r="K1803" s="102">
        <v>130</v>
      </c>
      <c r="L1803" s="103"/>
      <c r="M1803" s="56" t="s">
        <v>10931</v>
      </c>
      <c r="N1803" s="36" t="s">
        <v>10932</v>
      </c>
    </row>
    <row r="1804" s="8" customFormat="1" ht="98" spans="1:14">
      <c r="A1804" s="93" t="s">
        <v>10947</v>
      </c>
      <c r="B1804" s="29" t="s">
        <v>145</v>
      </c>
      <c r="C1804" s="93" t="s">
        <v>15171</v>
      </c>
      <c r="D1804" s="94" t="s">
        <v>15172</v>
      </c>
      <c r="E1804" s="94" t="s">
        <v>15173</v>
      </c>
      <c r="F1804" s="94" t="s">
        <v>15174</v>
      </c>
      <c r="G1804" s="95" t="s">
        <v>45</v>
      </c>
      <c r="H1804" s="95" t="s">
        <v>972</v>
      </c>
      <c r="I1804" s="102">
        <v>925</v>
      </c>
      <c r="J1804" s="102">
        <v>925</v>
      </c>
      <c r="K1804" s="102">
        <v>925</v>
      </c>
      <c r="L1804" s="103"/>
      <c r="M1804" s="56" t="s">
        <v>10931</v>
      </c>
      <c r="N1804" s="36" t="s">
        <v>10932</v>
      </c>
    </row>
    <row r="1805" s="8" customFormat="1" ht="84" spans="1:14">
      <c r="A1805" s="93" t="s">
        <v>10951</v>
      </c>
      <c r="B1805" s="29" t="s">
        <v>145</v>
      </c>
      <c r="C1805" s="93" t="s">
        <v>15175</v>
      </c>
      <c r="D1805" s="94" t="s">
        <v>15176</v>
      </c>
      <c r="E1805" s="94" t="s">
        <v>15177</v>
      </c>
      <c r="F1805" s="94" t="s">
        <v>15178</v>
      </c>
      <c r="G1805" s="95" t="s">
        <v>45</v>
      </c>
      <c r="H1805" s="95" t="s">
        <v>972</v>
      </c>
      <c r="I1805" s="102">
        <v>794</v>
      </c>
      <c r="J1805" s="102">
        <v>794</v>
      </c>
      <c r="K1805" s="102">
        <v>794</v>
      </c>
      <c r="L1805" s="103"/>
      <c r="M1805" s="56" t="s">
        <v>10931</v>
      </c>
      <c r="N1805" s="36" t="s">
        <v>10932</v>
      </c>
    </row>
    <row r="1806" s="8" customFormat="1" ht="42" spans="1:14">
      <c r="A1806" s="93"/>
      <c r="B1806" s="29" t="s">
        <v>145</v>
      </c>
      <c r="C1806" s="93" t="s">
        <v>15179</v>
      </c>
      <c r="D1806" s="94" t="s">
        <v>15180</v>
      </c>
      <c r="E1806" s="94"/>
      <c r="F1806" s="94"/>
      <c r="G1806" s="95" t="s">
        <v>45</v>
      </c>
      <c r="H1806" s="95" t="s">
        <v>972</v>
      </c>
      <c r="I1806" s="102">
        <v>159</v>
      </c>
      <c r="J1806" s="102">
        <v>159</v>
      </c>
      <c r="K1806" s="102">
        <v>159</v>
      </c>
      <c r="L1806" s="103"/>
      <c r="M1806" s="56" t="s">
        <v>10931</v>
      </c>
      <c r="N1806" s="36" t="s">
        <v>10932</v>
      </c>
    </row>
    <row r="1807" s="8" customFormat="1" ht="84" spans="1:14">
      <c r="A1807" s="93" t="s">
        <v>10963</v>
      </c>
      <c r="B1807" s="29" t="s">
        <v>145</v>
      </c>
      <c r="C1807" s="93" t="s">
        <v>15181</v>
      </c>
      <c r="D1807" s="94" t="s">
        <v>15182</v>
      </c>
      <c r="E1807" s="94" t="s">
        <v>15183</v>
      </c>
      <c r="F1807" s="94" t="s">
        <v>15178</v>
      </c>
      <c r="G1807" s="95" t="s">
        <v>45</v>
      </c>
      <c r="H1807" s="95" t="s">
        <v>46</v>
      </c>
      <c r="I1807" s="102">
        <v>350</v>
      </c>
      <c r="J1807" s="102">
        <v>350</v>
      </c>
      <c r="K1807" s="102">
        <v>350</v>
      </c>
      <c r="L1807" s="103"/>
      <c r="M1807" s="56" t="s">
        <v>10931</v>
      </c>
      <c r="N1807" s="36" t="s">
        <v>10932</v>
      </c>
    </row>
    <row r="1808" s="8" customFormat="1" ht="39" spans="1:14">
      <c r="A1808" s="93"/>
      <c r="B1808" s="29" t="s">
        <v>145</v>
      </c>
      <c r="C1808" s="93" t="s">
        <v>15184</v>
      </c>
      <c r="D1808" s="94" t="s">
        <v>15185</v>
      </c>
      <c r="E1808" s="94"/>
      <c r="F1808" s="94"/>
      <c r="G1808" s="95"/>
      <c r="H1808" s="95"/>
      <c r="I1808" s="101"/>
      <c r="J1808" s="101"/>
      <c r="K1808" s="101"/>
      <c r="L1808" s="103"/>
      <c r="M1808" s="56" t="s">
        <v>10931</v>
      </c>
      <c r="N1808" s="36" t="s">
        <v>10932</v>
      </c>
    </row>
    <row r="1809" s="8" customFormat="1" ht="84" spans="1:14">
      <c r="A1809" s="93" t="s">
        <v>10970</v>
      </c>
      <c r="B1809" s="29" t="s">
        <v>145</v>
      </c>
      <c r="C1809" s="93" t="s">
        <v>15186</v>
      </c>
      <c r="D1809" s="94" t="s">
        <v>15187</v>
      </c>
      <c r="E1809" s="94" t="s">
        <v>15188</v>
      </c>
      <c r="F1809" s="94" t="s">
        <v>15189</v>
      </c>
      <c r="G1809" s="95" t="s">
        <v>29</v>
      </c>
      <c r="H1809" s="95" t="s">
        <v>46</v>
      </c>
      <c r="I1809" s="102">
        <v>78</v>
      </c>
      <c r="J1809" s="102">
        <v>78</v>
      </c>
      <c r="K1809" s="102">
        <v>78</v>
      </c>
      <c r="L1809" s="103"/>
      <c r="M1809" s="56" t="s">
        <v>10931</v>
      </c>
      <c r="N1809" s="36" t="s">
        <v>10932</v>
      </c>
    </row>
    <row r="1810" s="8" customFormat="1" ht="84" spans="1:14">
      <c r="A1810" s="93" t="s">
        <v>10979</v>
      </c>
      <c r="B1810" s="29" t="s">
        <v>145</v>
      </c>
      <c r="C1810" s="93" t="s">
        <v>15190</v>
      </c>
      <c r="D1810" s="94" t="s">
        <v>15191</v>
      </c>
      <c r="E1810" s="94" t="s">
        <v>15192</v>
      </c>
      <c r="F1810" s="94" t="s">
        <v>15193</v>
      </c>
      <c r="G1810" s="95" t="s">
        <v>29</v>
      </c>
      <c r="H1810" s="95" t="s">
        <v>46</v>
      </c>
      <c r="I1810" s="102">
        <v>78</v>
      </c>
      <c r="J1810" s="102">
        <v>78</v>
      </c>
      <c r="K1810" s="102">
        <v>78</v>
      </c>
      <c r="L1810" s="103"/>
      <c r="M1810" s="56" t="s">
        <v>10931</v>
      </c>
      <c r="N1810" s="36" t="s">
        <v>10932</v>
      </c>
    </row>
    <row r="1811" s="8" customFormat="1" ht="84" spans="1:14">
      <c r="A1811" s="93" t="s">
        <v>10984</v>
      </c>
      <c r="B1811" s="29" t="s">
        <v>145</v>
      </c>
      <c r="C1811" s="93" t="s">
        <v>15194</v>
      </c>
      <c r="D1811" s="94" t="s">
        <v>15195</v>
      </c>
      <c r="E1811" s="94" t="s">
        <v>15196</v>
      </c>
      <c r="F1811" s="94" t="s">
        <v>15197</v>
      </c>
      <c r="G1811" s="95" t="s">
        <v>29</v>
      </c>
      <c r="H1811" s="95" t="s">
        <v>46</v>
      </c>
      <c r="I1811" s="102">
        <v>130</v>
      </c>
      <c r="J1811" s="102">
        <v>130</v>
      </c>
      <c r="K1811" s="102">
        <v>130</v>
      </c>
      <c r="L1811" s="103"/>
      <c r="M1811" s="56" t="s">
        <v>10931</v>
      </c>
      <c r="N1811" s="36" t="s">
        <v>10932</v>
      </c>
    </row>
    <row r="1812" s="8" customFormat="1" ht="84" spans="1:14">
      <c r="A1812" s="93" t="s">
        <v>10989</v>
      </c>
      <c r="B1812" s="29" t="s">
        <v>145</v>
      </c>
      <c r="C1812" s="93" t="s">
        <v>15198</v>
      </c>
      <c r="D1812" s="94" t="s">
        <v>15199</v>
      </c>
      <c r="E1812" s="94" t="s">
        <v>15200</v>
      </c>
      <c r="F1812" s="94" t="s">
        <v>15201</v>
      </c>
      <c r="G1812" s="95" t="s">
        <v>29</v>
      </c>
      <c r="H1812" s="95" t="s">
        <v>46</v>
      </c>
      <c r="I1812" s="102">
        <v>195</v>
      </c>
      <c r="J1812" s="102">
        <v>195</v>
      </c>
      <c r="K1812" s="102">
        <v>195</v>
      </c>
      <c r="L1812" s="103"/>
      <c r="M1812" s="56" t="s">
        <v>10931</v>
      </c>
      <c r="N1812" s="36" t="s">
        <v>10932</v>
      </c>
    </row>
    <row r="1813" s="8" customFormat="1" ht="39" spans="1:14">
      <c r="A1813" s="93"/>
      <c r="B1813" s="29"/>
      <c r="C1813" s="93" t="s">
        <v>6185</v>
      </c>
      <c r="D1813" s="94" t="s">
        <v>15202</v>
      </c>
      <c r="E1813" s="94"/>
      <c r="F1813" s="94"/>
      <c r="G1813" s="95"/>
      <c r="H1813" s="95"/>
      <c r="I1813" s="101"/>
      <c r="J1813" s="101"/>
      <c r="K1813" s="101"/>
      <c r="L1813" s="103"/>
      <c r="M1813" s="56" t="s">
        <v>10931</v>
      </c>
      <c r="N1813" s="36" t="s">
        <v>10932</v>
      </c>
    </row>
    <row r="1814" s="8" customFormat="1" ht="84" spans="1:14">
      <c r="A1814" s="93" t="s">
        <v>10994</v>
      </c>
      <c r="B1814" s="29" t="s">
        <v>129</v>
      </c>
      <c r="C1814" s="93" t="s">
        <v>15203</v>
      </c>
      <c r="D1814" s="94" t="s">
        <v>15204</v>
      </c>
      <c r="E1814" s="94" t="s">
        <v>15205</v>
      </c>
      <c r="F1814" s="94" t="s">
        <v>15206</v>
      </c>
      <c r="G1814" s="95" t="s">
        <v>45</v>
      </c>
      <c r="H1814" s="95" t="s">
        <v>46</v>
      </c>
      <c r="I1814" s="102">
        <v>801</v>
      </c>
      <c r="J1814" s="102">
        <v>801</v>
      </c>
      <c r="K1814" s="102">
        <v>801</v>
      </c>
      <c r="L1814" s="103" t="s">
        <v>15207</v>
      </c>
      <c r="M1814" s="56" t="s">
        <v>10931</v>
      </c>
      <c r="N1814" s="36" t="s">
        <v>10932</v>
      </c>
    </row>
    <row r="1815" s="8" customFormat="1" ht="84" spans="1:14">
      <c r="A1815" s="93" t="s">
        <v>23</v>
      </c>
      <c r="B1815" s="29" t="s">
        <v>129</v>
      </c>
      <c r="C1815" s="93" t="s">
        <v>15208</v>
      </c>
      <c r="D1815" s="94" t="s">
        <v>15209</v>
      </c>
      <c r="E1815" s="94" t="s">
        <v>15210</v>
      </c>
      <c r="F1815" s="94" t="s">
        <v>15211</v>
      </c>
      <c r="G1815" s="95" t="s">
        <v>76</v>
      </c>
      <c r="H1815" s="95" t="s">
        <v>46</v>
      </c>
      <c r="I1815" s="102">
        <v>260</v>
      </c>
      <c r="J1815" s="102">
        <v>260</v>
      </c>
      <c r="K1815" s="102">
        <v>260</v>
      </c>
      <c r="L1815" s="103" t="s">
        <v>15212</v>
      </c>
      <c r="M1815" s="56" t="s">
        <v>10931</v>
      </c>
      <c r="N1815" s="36" t="s">
        <v>10932</v>
      </c>
    </row>
    <row r="1816" s="8" customFormat="1" ht="84" spans="1:14">
      <c r="A1816" s="93" t="s">
        <v>361</v>
      </c>
      <c r="B1816" s="29" t="s">
        <v>129</v>
      </c>
      <c r="C1816" s="93" t="s">
        <v>15213</v>
      </c>
      <c r="D1816" s="94" t="s">
        <v>15214</v>
      </c>
      <c r="E1816" s="94" t="s">
        <v>15215</v>
      </c>
      <c r="F1816" s="94" t="s">
        <v>15216</v>
      </c>
      <c r="G1816" s="95" t="s">
        <v>45</v>
      </c>
      <c r="H1816" s="95" t="s">
        <v>46</v>
      </c>
      <c r="I1816" s="102">
        <v>605</v>
      </c>
      <c r="J1816" s="102">
        <v>605</v>
      </c>
      <c r="K1816" s="102">
        <v>605</v>
      </c>
      <c r="L1816" s="103" t="s">
        <v>15217</v>
      </c>
      <c r="M1816" s="56" t="s">
        <v>10931</v>
      </c>
      <c r="N1816" s="36" t="s">
        <v>10932</v>
      </c>
    </row>
    <row r="1817" s="8" customFormat="1" ht="39" spans="1:14">
      <c r="A1817" s="93"/>
      <c r="B1817" s="29"/>
      <c r="C1817" s="93" t="s">
        <v>6224</v>
      </c>
      <c r="D1817" s="94" t="s">
        <v>6225</v>
      </c>
      <c r="E1817" s="94"/>
      <c r="F1817" s="94"/>
      <c r="G1817" s="95"/>
      <c r="H1817" s="95"/>
      <c r="I1817" s="101"/>
      <c r="J1817" s="101"/>
      <c r="K1817" s="101"/>
      <c r="L1817" s="103"/>
      <c r="M1817" s="56" t="s">
        <v>10931</v>
      </c>
      <c r="N1817" s="36" t="s">
        <v>10932</v>
      </c>
    </row>
    <row r="1818" s="8" customFormat="1" ht="70" spans="1:14">
      <c r="A1818" s="93" t="s">
        <v>729</v>
      </c>
      <c r="B1818" s="29" t="s">
        <v>129</v>
      </c>
      <c r="C1818" s="93" t="s">
        <v>15218</v>
      </c>
      <c r="D1818" s="94" t="s">
        <v>15219</v>
      </c>
      <c r="E1818" s="94" t="s">
        <v>15220</v>
      </c>
      <c r="F1818" s="94" t="s">
        <v>15221</v>
      </c>
      <c r="G1818" s="95" t="s">
        <v>76</v>
      </c>
      <c r="H1818" s="95" t="s">
        <v>46</v>
      </c>
      <c r="I1818" s="102">
        <v>26</v>
      </c>
      <c r="J1818" s="102">
        <v>26</v>
      </c>
      <c r="K1818" s="102">
        <v>26</v>
      </c>
      <c r="L1818" s="103"/>
      <c r="M1818" s="56" t="s">
        <v>10931</v>
      </c>
      <c r="N1818" s="36" t="s">
        <v>10932</v>
      </c>
    </row>
    <row r="1819" s="8" customFormat="1" ht="56" spans="1:14">
      <c r="A1819" s="93" t="s">
        <v>834</v>
      </c>
      <c r="B1819" s="29" t="s">
        <v>129</v>
      </c>
      <c r="C1819" s="93" t="s">
        <v>15222</v>
      </c>
      <c r="D1819" s="94" t="s">
        <v>15223</v>
      </c>
      <c r="E1819" s="94" t="s">
        <v>15224</v>
      </c>
      <c r="F1819" s="94" t="s">
        <v>15225</v>
      </c>
      <c r="G1819" s="95" t="s">
        <v>45</v>
      </c>
      <c r="H1819" s="95" t="s">
        <v>46</v>
      </c>
      <c r="I1819" s="102">
        <v>75</v>
      </c>
      <c r="J1819" s="102">
        <v>75</v>
      </c>
      <c r="K1819" s="102">
        <v>75</v>
      </c>
      <c r="L1819" s="103"/>
      <c r="M1819" s="56" t="s">
        <v>10931</v>
      </c>
      <c r="N1819" s="36" t="s">
        <v>10932</v>
      </c>
    </row>
    <row r="1820" s="8" customFormat="1" ht="70" spans="1:14">
      <c r="A1820" s="93" t="s">
        <v>11016</v>
      </c>
      <c r="B1820" s="29" t="s">
        <v>129</v>
      </c>
      <c r="C1820" s="93" t="s">
        <v>15226</v>
      </c>
      <c r="D1820" s="94" t="s">
        <v>15227</v>
      </c>
      <c r="E1820" s="94" t="s">
        <v>15228</v>
      </c>
      <c r="F1820" s="94" t="s">
        <v>15229</v>
      </c>
      <c r="G1820" s="95" t="s">
        <v>29</v>
      </c>
      <c r="H1820" s="95" t="s">
        <v>46</v>
      </c>
      <c r="I1820" s="102">
        <v>39</v>
      </c>
      <c r="J1820" s="102">
        <v>39</v>
      </c>
      <c r="K1820" s="102">
        <v>39</v>
      </c>
      <c r="L1820" s="103"/>
      <c r="M1820" s="56" t="s">
        <v>10931</v>
      </c>
      <c r="N1820" s="36" t="s">
        <v>10932</v>
      </c>
    </row>
    <row r="1821" s="8" customFormat="1" ht="70" spans="1:14">
      <c r="A1821" s="93" t="s">
        <v>856</v>
      </c>
      <c r="B1821" s="29" t="s">
        <v>129</v>
      </c>
      <c r="C1821" s="93" t="s">
        <v>15230</v>
      </c>
      <c r="D1821" s="94" t="s">
        <v>15231</v>
      </c>
      <c r="E1821" s="94" t="s">
        <v>15232</v>
      </c>
      <c r="F1821" s="94" t="s">
        <v>15233</v>
      </c>
      <c r="G1821" s="95" t="s">
        <v>29</v>
      </c>
      <c r="H1821" s="95" t="s">
        <v>46</v>
      </c>
      <c r="I1821" s="102">
        <v>208</v>
      </c>
      <c r="J1821" s="102">
        <v>208</v>
      </c>
      <c r="K1821" s="102">
        <v>208</v>
      </c>
      <c r="L1821" s="103"/>
      <c r="M1821" s="56" t="s">
        <v>10931</v>
      </c>
      <c r="N1821" s="36" t="s">
        <v>10932</v>
      </c>
    </row>
    <row r="1822" s="8" customFormat="1" ht="70" spans="1:14">
      <c r="A1822" s="93" t="s">
        <v>878</v>
      </c>
      <c r="B1822" s="29" t="s">
        <v>129</v>
      </c>
      <c r="C1822" s="93" t="s">
        <v>15234</v>
      </c>
      <c r="D1822" s="94" t="s">
        <v>15235</v>
      </c>
      <c r="E1822" s="94" t="s">
        <v>15236</v>
      </c>
      <c r="F1822" s="94" t="s">
        <v>15237</v>
      </c>
      <c r="G1822" s="95" t="s">
        <v>45</v>
      </c>
      <c r="H1822" s="95" t="s">
        <v>46</v>
      </c>
      <c r="I1822" s="102">
        <v>103</v>
      </c>
      <c r="J1822" s="102">
        <v>103</v>
      </c>
      <c r="K1822" s="102">
        <v>103</v>
      </c>
      <c r="L1822" s="103"/>
      <c r="M1822" s="56" t="s">
        <v>10931</v>
      </c>
      <c r="N1822" s="36" t="s">
        <v>10932</v>
      </c>
    </row>
    <row r="1823" s="8" customFormat="1" ht="39" spans="1:14">
      <c r="A1823" s="93"/>
      <c r="B1823" s="29"/>
      <c r="C1823" s="93" t="s">
        <v>8769</v>
      </c>
      <c r="D1823" s="94" t="s">
        <v>15161</v>
      </c>
      <c r="E1823" s="94"/>
      <c r="F1823" s="94"/>
      <c r="G1823" s="95"/>
      <c r="H1823" s="95"/>
      <c r="I1823" s="101"/>
      <c r="J1823" s="101"/>
      <c r="K1823" s="54"/>
      <c r="L1823" s="103"/>
      <c r="M1823" s="56" t="s">
        <v>10931</v>
      </c>
      <c r="N1823" s="36" t="s">
        <v>10932</v>
      </c>
    </row>
    <row r="1824" s="8" customFormat="1" ht="84" spans="1:14">
      <c r="A1824" s="93" t="s">
        <v>11029</v>
      </c>
      <c r="B1824" s="29" t="s">
        <v>218</v>
      </c>
      <c r="C1824" s="93" t="s">
        <v>15238</v>
      </c>
      <c r="D1824" s="94" t="s">
        <v>15239</v>
      </c>
      <c r="E1824" s="94" t="s">
        <v>15240</v>
      </c>
      <c r="F1824" s="94" t="s">
        <v>15241</v>
      </c>
      <c r="G1824" s="95" t="s">
        <v>29</v>
      </c>
      <c r="H1824" s="95" t="s">
        <v>46</v>
      </c>
      <c r="I1824" s="101">
        <v>1071</v>
      </c>
      <c r="J1824" s="101">
        <v>964</v>
      </c>
      <c r="K1824" s="134">
        <v>857</v>
      </c>
      <c r="L1824" s="103" t="s">
        <v>15242</v>
      </c>
      <c r="M1824" s="56" t="s">
        <v>10931</v>
      </c>
      <c r="N1824" s="36" t="s">
        <v>10932</v>
      </c>
    </row>
    <row r="1825" s="8" customFormat="1" ht="39" spans="1:14">
      <c r="A1825" s="93"/>
      <c r="B1825" s="29" t="s">
        <v>218</v>
      </c>
      <c r="C1825" s="93" t="s">
        <v>15243</v>
      </c>
      <c r="D1825" s="94" t="s">
        <v>15244</v>
      </c>
      <c r="E1825" s="94"/>
      <c r="F1825" s="94"/>
      <c r="G1825" s="95" t="s">
        <v>29</v>
      </c>
      <c r="H1825" s="95" t="s">
        <v>46</v>
      </c>
      <c r="I1825" s="101">
        <v>2174</v>
      </c>
      <c r="J1825" s="101">
        <v>1957</v>
      </c>
      <c r="K1825" s="134">
        <v>1739</v>
      </c>
      <c r="L1825" s="103"/>
      <c r="M1825" s="56" t="s">
        <v>10931</v>
      </c>
      <c r="N1825" s="36" t="s">
        <v>10932</v>
      </c>
    </row>
    <row r="1826" s="8" customFormat="1" ht="39" spans="1:14">
      <c r="A1826" s="93"/>
      <c r="B1826" s="29" t="s">
        <v>218</v>
      </c>
      <c r="C1826" s="93" t="s">
        <v>15245</v>
      </c>
      <c r="D1826" s="94" t="s">
        <v>15246</v>
      </c>
      <c r="E1826" s="94"/>
      <c r="F1826" s="94"/>
      <c r="G1826" s="95" t="s">
        <v>29</v>
      </c>
      <c r="H1826" s="95" t="s">
        <v>46</v>
      </c>
      <c r="I1826" s="129">
        <v>321</v>
      </c>
      <c r="J1826" s="129">
        <v>289</v>
      </c>
      <c r="K1826" s="134">
        <v>257</v>
      </c>
      <c r="L1826" s="103" t="s">
        <v>9697</v>
      </c>
      <c r="M1826" s="56" t="s">
        <v>10931</v>
      </c>
      <c r="N1826" s="36" t="s">
        <v>10932</v>
      </c>
    </row>
    <row r="1827" s="8" customFormat="1" ht="84" spans="1:14">
      <c r="A1827" s="93" t="s">
        <v>11034</v>
      </c>
      <c r="B1827" s="29" t="s">
        <v>218</v>
      </c>
      <c r="C1827" s="93" t="s">
        <v>15247</v>
      </c>
      <c r="D1827" s="94" t="s">
        <v>15248</v>
      </c>
      <c r="E1827" s="94" t="s">
        <v>15249</v>
      </c>
      <c r="F1827" s="94" t="s">
        <v>15250</v>
      </c>
      <c r="G1827" s="95" t="s">
        <v>76</v>
      </c>
      <c r="H1827" s="95" t="s">
        <v>46</v>
      </c>
      <c r="I1827" s="101">
        <v>1071</v>
      </c>
      <c r="J1827" s="101">
        <v>964</v>
      </c>
      <c r="K1827" s="134">
        <v>857</v>
      </c>
      <c r="L1827" s="103" t="s">
        <v>15242</v>
      </c>
      <c r="M1827" s="56" t="s">
        <v>10931</v>
      </c>
      <c r="N1827" s="36" t="s">
        <v>10932</v>
      </c>
    </row>
    <row r="1828" s="8" customFormat="1" ht="39" spans="1:14">
      <c r="A1828" s="93"/>
      <c r="B1828" s="29" t="s">
        <v>218</v>
      </c>
      <c r="C1828" s="93" t="s">
        <v>15251</v>
      </c>
      <c r="D1828" s="94" t="s">
        <v>15252</v>
      </c>
      <c r="E1828" s="94"/>
      <c r="F1828" s="94"/>
      <c r="G1828" s="95" t="s">
        <v>76</v>
      </c>
      <c r="H1828" s="95" t="s">
        <v>46</v>
      </c>
      <c r="I1828" s="101">
        <v>2174</v>
      </c>
      <c r="J1828" s="101">
        <v>1957</v>
      </c>
      <c r="K1828" s="134">
        <v>1739</v>
      </c>
      <c r="L1828" s="103"/>
      <c r="M1828" s="56" t="s">
        <v>10931</v>
      </c>
      <c r="N1828" s="36" t="s">
        <v>10932</v>
      </c>
    </row>
    <row r="1829" s="8" customFormat="1" ht="39" spans="1:14">
      <c r="A1829" s="93"/>
      <c r="B1829" s="29" t="s">
        <v>218</v>
      </c>
      <c r="C1829" s="93" t="s">
        <v>15253</v>
      </c>
      <c r="D1829" s="94" t="s">
        <v>15254</v>
      </c>
      <c r="E1829" s="94"/>
      <c r="F1829" s="94"/>
      <c r="G1829" s="95" t="s">
        <v>76</v>
      </c>
      <c r="H1829" s="95" t="s">
        <v>46</v>
      </c>
      <c r="I1829" s="129">
        <v>321</v>
      </c>
      <c r="J1829" s="129">
        <v>289</v>
      </c>
      <c r="K1829" s="134">
        <v>257</v>
      </c>
      <c r="L1829" s="103" t="s">
        <v>9697</v>
      </c>
      <c r="M1829" s="56" t="s">
        <v>10931</v>
      </c>
      <c r="N1829" s="36" t="s">
        <v>10932</v>
      </c>
    </row>
    <row r="1830" s="8" customFormat="1" ht="98" spans="1:14">
      <c r="A1830" s="93" t="s">
        <v>11039</v>
      </c>
      <c r="B1830" s="29" t="s">
        <v>218</v>
      </c>
      <c r="C1830" s="93" t="s">
        <v>15255</v>
      </c>
      <c r="D1830" s="94" t="s">
        <v>15256</v>
      </c>
      <c r="E1830" s="94" t="s">
        <v>15257</v>
      </c>
      <c r="F1830" s="94" t="s">
        <v>15258</v>
      </c>
      <c r="G1830" s="95" t="s">
        <v>45</v>
      </c>
      <c r="H1830" s="95" t="s">
        <v>46</v>
      </c>
      <c r="I1830" s="101">
        <v>610</v>
      </c>
      <c r="J1830" s="101">
        <v>549</v>
      </c>
      <c r="K1830" s="134">
        <v>488</v>
      </c>
      <c r="L1830" s="103" t="s">
        <v>15242</v>
      </c>
      <c r="M1830" s="56" t="s">
        <v>10931</v>
      </c>
      <c r="N1830" s="36" t="s">
        <v>10932</v>
      </c>
    </row>
    <row r="1831" s="8" customFormat="1" ht="39" spans="1:14">
      <c r="A1831" s="93"/>
      <c r="B1831" s="29" t="s">
        <v>218</v>
      </c>
      <c r="C1831" s="93" t="s">
        <v>15259</v>
      </c>
      <c r="D1831" s="94" t="s">
        <v>15260</v>
      </c>
      <c r="E1831" s="94"/>
      <c r="F1831" s="94"/>
      <c r="G1831" s="95" t="s">
        <v>45</v>
      </c>
      <c r="H1831" s="95" t="s">
        <v>46</v>
      </c>
      <c r="I1831" s="101">
        <v>1389</v>
      </c>
      <c r="J1831" s="101">
        <v>1250</v>
      </c>
      <c r="K1831" s="134">
        <v>1111</v>
      </c>
      <c r="L1831" s="103"/>
      <c r="M1831" s="56" t="s">
        <v>10931</v>
      </c>
      <c r="N1831" s="36" t="s">
        <v>10932</v>
      </c>
    </row>
    <row r="1832" s="8" customFormat="1" ht="39" spans="1:14">
      <c r="A1832" s="93"/>
      <c r="B1832" s="29" t="s">
        <v>218</v>
      </c>
      <c r="C1832" s="93" t="s">
        <v>15261</v>
      </c>
      <c r="D1832" s="94" t="s">
        <v>15262</v>
      </c>
      <c r="E1832" s="94"/>
      <c r="F1832" s="94"/>
      <c r="G1832" s="95" t="s">
        <v>45</v>
      </c>
      <c r="H1832" s="95" t="s">
        <v>46</v>
      </c>
      <c r="I1832" s="129">
        <v>183</v>
      </c>
      <c r="J1832" s="129">
        <v>165</v>
      </c>
      <c r="K1832" s="134">
        <v>146</v>
      </c>
      <c r="L1832" s="103" t="s">
        <v>9697</v>
      </c>
      <c r="M1832" s="56" t="s">
        <v>10931</v>
      </c>
      <c r="N1832" s="36" t="s">
        <v>10932</v>
      </c>
    </row>
    <row r="1833" s="8" customFormat="1" ht="98" spans="1:14">
      <c r="A1833" s="93" t="s">
        <v>893</v>
      </c>
      <c r="B1833" s="29" t="s">
        <v>218</v>
      </c>
      <c r="C1833" s="93" t="s">
        <v>15263</v>
      </c>
      <c r="D1833" s="94" t="s">
        <v>15264</v>
      </c>
      <c r="E1833" s="94" t="s">
        <v>15265</v>
      </c>
      <c r="F1833" s="94" t="s">
        <v>15266</v>
      </c>
      <c r="G1833" s="95" t="s">
        <v>76</v>
      </c>
      <c r="H1833" s="95" t="s">
        <v>46</v>
      </c>
      <c r="I1833" s="101">
        <v>2709</v>
      </c>
      <c r="J1833" s="101">
        <v>2438</v>
      </c>
      <c r="K1833" s="134">
        <v>2167</v>
      </c>
      <c r="L1833" s="103"/>
      <c r="M1833" s="56" t="s">
        <v>10931</v>
      </c>
      <c r="N1833" s="36" t="s">
        <v>10932</v>
      </c>
    </row>
    <row r="1834" s="8" customFormat="1" ht="39" spans="1:14">
      <c r="A1834" s="93"/>
      <c r="B1834" s="29" t="s">
        <v>218</v>
      </c>
      <c r="C1834" s="93" t="s">
        <v>15267</v>
      </c>
      <c r="D1834" s="94" t="s">
        <v>15268</v>
      </c>
      <c r="E1834" s="94"/>
      <c r="F1834" s="94"/>
      <c r="G1834" s="95" t="s">
        <v>76</v>
      </c>
      <c r="H1834" s="95" t="s">
        <v>46</v>
      </c>
      <c r="I1834" s="129">
        <v>813</v>
      </c>
      <c r="J1834" s="129">
        <v>731</v>
      </c>
      <c r="K1834" s="134">
        <v>650</v>
      </c>
      <c r="L1834" s="103" t="s">
        <v>9697</v>
      </c>
      <c r="M1834" s="56" t="s">
        <v>10931</v>
      </c>
      <c r="N1834" s="36" t="s">
        <v>10932</v>
      </c>
    </row>
    <row r="1835" s="8" customFormat="1" ht="42" spans="1:14">
      <c r="A1835" s="93"/>
      <c r="B1835" s="29" t="s">
        <v>218</v>
      </c>
      <c r="C1835" s="93" t="s">
        <v>15269</v>
      </c>
      <c r="D1835" s="94" t="s">
        <v>15270</v>
      </c>
      <c r="E1835" s="94"/>
      <c r="F1835" s="94"/>
      <c r="G1835" s="95" t="s">
        <v>76</v>
      </c>
      <c r="H1835" s="95" t="s">
        <v>46</v>
      </c>
      <c r="I1835" s="101">
        <v>2709</v>
      </c>
      <c r="J1835" s="101">
        <v>2438</v>
      </c>
      <c r="K1835" s="134">
        <v>2167</v>
      </c>
      <c r="L1835" s="103"/>
      <c r="M1835" s="56" t="s">
        <v>10931</v>
      </c>
      <c r="N1835" s="36" t="s">
        <v>10932</v>
      </c>
    </row>
    <row r="1836" s="8" customFormat="1" ht="42" spans="1:14">
      <c r="A1836" s="93"/>
      <c r="B1836" s="29" t="s">
        <v>218</v>
      </c>
      <c r="C1836" s="93" t="s">
        <v>15271</v>
      </c>
      <c r="D1836" s="94" t="s">
        <v>15272</v>
      </c>
      <c r="E1836" s="94"/>
      <c r="F1836" s="94"/>
      <c r="G1836" s="95" t="s">
        <v>76</v>
      </c>
      <c r="H1836" s="95" t="s">
        <v>46</v>
      </c>
      <c r="I1836" s="101">
        <v>2709</v>
      </c>
      <c r="J1836" s="101">
        <v>2438</v>
      </c>
      <c r="K1836" s="134">
        <v>2167</v>
      </c>
      <c r="L1836" s="103"/>
      <c r="M1836" s="56" t="s">
        <v>10931</v>
      </c>
      <c r="N1836" s="36" t="s">
        <v>10932</v>
      </c>
    </row>
    <row r="1837" s="8" customFormat="1" ht="84" spans="1:14">
      <c r="A1837" s="93" t="s">
        <v>973</v>
      </c>
      <c r="B1837" s="29" t="s">
        <v>218</v>
      </c>
      <c r="C1837" s="93" t="s">
        <v>15273</v>
      </c>
      <c r="D1837" s="94" t="s">
        <v>15274</v>
      </c>
      <c r="E1837" s="94" t="s">
        <v>15275</v>
      </c>
      <c r="F1837" s="94" t="s">
        <v>15276</v>
      </c>
      <c r="G1837" s="95" t="s">
        <v>76</v>
      </c>
      <c r="H1837" s="95" t="s">
        <v>972</v>
      </c>
      <c r="I1837" s="101">
        <v>330</v>
      </c>
      <c r="J1837" s="101">
        <v>297</v>
      </c>
      <c r="K1837" s="134">
        <v>264</v>
      </c>
      <c r="L1837" s="103"/>
      <c r="M1837" s="56" t="s">
        <v>10931</v>
      </c>
      <c r="N1837" s="36" t="s">
        <v>10932</v>
      </c>
    </row>
    <row r="1838" s="8" customFormat="1" ht="39" spans="1:14">
      <c r="A1838" s="93"/>
      <c r="B1838" s="29" t="s">
        <v>218</v>
      </c>
      <c r="C1838" s="93" t="s">
        <v>15277</v>
      </c>
      <c r="D1838" s="94" t="s">
        <v>15278</v>
      </c>
      <c r="E1838" s="94"/>
      <c r="F1838" s="94"/>
      <c r="G1838" s="95" t="s">
        <v>76</v>
      </c>
      <c r="H1838" s="95" t="s">
        <v>972</v>
      </c>
      <c r="I1838" s="101">
        <v>33</v>
      </c>
      <c r="J1838" s="101">
        <v>30</v>
      </c>
      <c r="K1838" s="134">
        <v>26</v>
      </c>
      <c r="L1838" s="103"/>
      <c r="M1838" s="56" t="s">
        <v>10931</v>
      </c>
      <c r="N1838" s="36" t="s">
        <v>10932</v>
      </c>
    </row>
    <row r="1839" s="8" customFormat="1" ht="39" spans="1:14">
      <c r="A1839" s="93"/>
      <c r="B1839" s="29" t="s">
        <v>218</v>
      </c>
      <c r="C1839" s="93" t="s">
        <v>15279</v>
      </c>
      <c r="D1839" s="94" t="s">
        <v>15280</v>
      </c>
      <c r="E1839" s="94"/>
      <c r="F1839" s="94"/>
      <c r="G1839" s="95" t="s">
        <v>76</v>
      </c>
      <c r="H1839" s="95" t="s">
        <v>972</v>
      </c>
      <c r="I1839" s="129">
        <v>99</v>
      </c>
      <c r="J1839" s="129">
        <v>89</v>
      </c>
      <c r="K1839" s="134">
        <v>79</v>
      </c>
      <c r="L1839" s="103" t="s">
        <v>9697</v>
      </c>
      <c r="M1839" s="56" t="s">
        <v>10931</v>
      </c>
      <c r="N1839" s="36" t="s">
        <v>10932</v>
      </c>
    </row>
    <row r="1840" s="8" customFormat="1" ht="39" spans="1:14">
      <c r="A1840" s="93"/>
      <c r="B1840" s="29" t="s">
        <v>218</v>
      </c>
      <c r="C1840" s="93" t="s">
        <v>15281</v>
      </c>
      <c r="D1840" s="94" t="s">
        <v>15282</v>
      </c>
      <c r="E1840" s="94"/>
      <c r="F1840" s="94"/>
      <c r="G1840" s="95" t="s">
        <v>76</v>
      </c>
      <c r="H1840" s="95" t="s">
        <v>972</v>
      </c>
      <c r="I1840" s="101">
        <v>330</v>
      </c>
      <c r="J1840" s="101">
        <v>297</v>
      </c>
      <c r="K1840" s="134">
        <v>264</v>
      </c>
      <c r="L1840" s="103"/>
      <c r="M1840" s="56" t="s">
        <v>10931</v>
      </c>
      <c r="N1840" s="36" t="s">
        <v>10932</v>
      </c>
    </row>
    <row r="1841" s="8" customFormat="1" ht="112" spans="1:14">
      <c r="A1841" s="93" t="s">
        <v>1024</v>
      </c>
      <c r="B1841" s="29" t="s">
        <v>218</v>
      </c>
      <c r="C1841" s="93" t="s">
        <v>15283</v>
      </c>
      <c r="D1841" s="94" t="s">
        <v>15284</v>
      </c>
      <c r="E1841" s="94" t="s">
        <v>15285</v>
      </c>
      <c r="F1841" s="94" t="s">
        <v>15286</v>
      </c>
      <c r="G1841" s="95" t="s">
        <v>45</v>
      </c>
      <c r="H1841" s="95" t="s">
        <v>972</v>
      </c>
      <c r="I1841" s="101">
        <v>2700</v>
      </c>
      <c r="J1841" s="101">
        <v>2430</v>
      </c>
      <c r="K1841" s="134">
        <v>2160</v>
      </c>
      <c r="L1841" s="103"/>
      <c r="M1841" s="56" t="s">
        <v>10931</v>
      </c>
      <c r="N1841" s="36" t="s">
        <v>10932</v>
      </c>
    </row>
    <row r="1842" s="8" customFormat="1" ht="39" spans="1:14">
      <c r="A1842" s="93"/>
      <c r="B1842" s="29" t="s">
        <v>218</v>
      </c>
      <c r="C1842" s="93" t="s">
        <v>15287</v>
      </c>
      <c r="D1842" s="94" t="s">
        <v>15288</v>
      </c>
      <c r="E1842" s="94"/>
      <c r="F1842" s="94"/>
      <c r="G1842" s="95" t="s">
        <v>45</v>
      </c>
      <c r="H1842" s="95" t="s">
        <v>972</v>
      </c>
      <c r="I1842" s="129">
        <v>810</v>
      </c>
      <c r="J1842" s="129">
        <v>729</v>
      </c>
      <c r="K1842" s="134">
        <v>648</v>
      </c>
      <c r="L1842" s="103" t="s">
        <v>9697</v>
      </c>
      <c r="M1842" s="56" t="s">
        <v>10931</v>
      </c>
      <c r="N1842" s="36" t="s">
        <v>10932</v>
      </c>
    </row>
    <row r="1843" s="8" customFormat="1" ht="98" spans="1:14">
      <c r="A1843" s="93" t="s">
        <v>1058</v>
      </c>
      <c r="B1843" s="29" t="s">
        <v>218</v>
      </c>
      <c r="C1843" s="93" t="s">
        <v>15289</v>
      </c>
      <c r="D1843" s="94" t="s">
        <v>15290</v>
      </c>
      <c r="E1843" s="94" t="s">
        <v>15291</v>
      </c>
      <c r="F1843" s="94" t="s">
        <v>15292</v>
      </c>
      <c r="G1843" s="95" t="s">
        <v>45</v>
      </c>
      <c r="H1843" s="95" t="s">
        <v>972</v>
      </c>
      <c r="I1843" s="101">
        <v>2400</v>
      </c>
      <c r="J1843" s="101">
        <v>2160</v>
      </c>
      <c r="K1843" s="134">
        <v>1920</v>
      </c>
      <c r="L1843" s="103"/>
      <c r="M1843" s="56" t="s">
        <v>10931</v>
      </c>
      <c r="N1843" s="36" t="s">
        <v>10932</v>
      </c>
    </row>
    <row r="1844" s="8" customFormat="1" ht="39" spans="1:14">
      <c r="A1844" s="93"/>
      <c r="B1844" s="29" t="s">
        <v>218</v>
      </c>
      <c r="C1844" s="93" t="s">
        <v>15293</v>
      </c>
      <c r="D1844" s="94" t="s">
        <v>15294</v>
      </c>
      <c r="E1844" s="94"/>
      <c r="F1844" s="94"/>
      <c r="G1844" s="95" t="s">
        <v>45</v>
      </c>
      <c r="H1844" s="95" t="s">
        <v>972</v>
      </c>
      <c r="I1844" s="129">
        <v>720</v>
      </c>
      <c r="J1844" s="129">
        <v>648</v>
      </c>
      <c r="K1844" s="134">
        <v>576</v>
      </c>
      <c r="L1844" s="103" t="s">
        <v>9697</v>
      </c>
      <c r="M1844" s="56" t="s">
        <v>10931</v>
      </c>
      <c r="N1844" s="36" t="s">
        <v>10932</v>
      </c>
    </row>
    <row r="1845" s="8" customFormat="1" ht="98" spans="1:14">
      <c r="A1845" s="93" t="s">
        <v>1139</v>
      </c>
      <c r="B1845" s="29" t="s">
        <v>218</v>
      </c>
      <c r="C1845" s="93" t="s">
        <v>15295</v>
      </c>
      <c r="D1845" s="94" t="s">
        <v>15296</v>
      </c>
      <c r="E1845" s="94" t="s">
        <v>15297</v>
      </c>
      <c r="F1845" s="94" t="s">
        <v>15298</v>
      </c>
      <c r="G1845" s="95" t="s">
        <v>45</v>
      </c>
      <c r="H1845" s="95" t="s">
        <v>46</v>
      </c>
      <c r="I1845" s="101">
        <v>4318</v>
      </c>
      <c r="J1845" s="101">
        <v>3886</v>
      </c>
      <c r="K1845" s="134">
        <v>3454</v>
      </c>
      <c r="L1845" s="103"/>
      <c r="M1845" s="56" t="s">
        <v>10931</v>
      </c>
      <c r="N1845" s="36" t="s">
        <v>10932</v>
      </c>
    </row>
    <row r="1846" s="8" customFormat="1" ht="39" spans="1:14">
      <c r="A1846" s="93"/>
      <c r="B1846" s="29" t="s">
        <v>218</v>
      </c>
      <c r="C1846" s="93" t="s">
        <v>15299</v>
      </c>
      <c r="D1846" s="94" t="s">
        <v>15300</v>
      </c>
      <c r="E1846" s="94"/>
      <c r="F1846" s="94"/>
      <c r="G1846" s="95" t="s">
        <v>45</v>
      </c>
      <c r="H1846" s="95" t="s">
        <v>46</v>
      </c>
      <c r="I1846" s="129">
        <v>1295</v>
      </c>
      <c r="J1846" s="129">
        <v>1166</v>
      </c>
      <c r="K1846" s="134">
        <v>1036</v>
      </c>
      <c r="L1846" s="103" t="s">
        <v>9697</v>
      </c>
      <c r="M1846" s="56" t="s">
        <v>10931</v>
      </c>
      <c r="N1846" s="36" t="s">
        <v>10932</v>
      </c>
    </row>
    <row r="1847" s="8" customFormat="1" ht="98" spans="1:14">
      <c r="A1847" s="93" t="s">
        <v>4484</v>
      </c>
      <c r="B1847" s="29" t="s">
        <v>218</v>
      </c>
      <c r="C1847" s="93" t="s">
        <v>15301</v>
      </c>
      <c r="D1847" s="94" t="s">
        <v>15302</v>
      </c>
      <c r="E1847" s="94" t="s">
        <v>15303</v>
      </c>
      <c r="F1847" s="94" t="s">
        <v>15304</v>
      </c>
      <c r="G1847" s="95" t="s">
        <v>45</v>
      </c>
      <c r="H1847" s="95" t="s">
        <v>972</v>
      </c>
      <c r="I1847" s="101">
        <v>2475</v>
      </c>
      <c r="J1847" s="101">
        <v>2228</v>
      </c>
      <c r="K1847" s="134">
        <v>1980</v>
      </c>
      <c r="L1847" s="103"/>
      <c r="M1847" s="56" t="s">
        <v>10931</v>
      </c>
      <c r="N1847" s="36" t="s">
        <v>10932</v>
      </c>
    </row>
    <row r="1848" s="8" customFormat="1" ht="39" spans="1:14">
      <c r="A1848" s="93"/>
      <c r="B1848" s="29" t="s">
        <v>218</v>
      </c>
      <c r="C1848" s="93" t="s">
        <v>15305</v>
      </c>
      <c r="D1848" s="94" t="s">
        <v>15306</v>
      </c>
      <c r="E1848" s="94"/>
      <c r="F1848" s="94"/>
      <c r="G1848" s="95" t="s">
        <v>45</v>
      </c>
      <c r="H1848" s="95" t="s">
        <v>972</v>
      </c>
      <c r="I1848" s="129">
        <v>743</v>
      </c>
      <c r="J1848" s="129">
        <v>668</v>
      </c>
      <c r="K1848" s="134">
        <v>594</v>
      </c>
      <c r="L1848" s="103" t="s">
        <v>9697</v>
      </c>
      <c r="M1848" s="56" t="s">
        <v>10931</v>
      </c>
      <c r="N1848" s="36" t="s">
        <v>10932</v>
      </c>
    </row>
    <row r="1849" s="8" customFormat="1" ht="84" spans="1:14">
      <c r="A1849" s="93" t="s">
        <v>4637</v>
      </c>
      <c r="B1849" s="29" t="s">
        <v>218</v>
      </c>
      <c r="C1849" s="93" t="s">
        <v>15307</v>
      </c>
      <c r="D1849" s="94" t="s">
        <v>15308</v>
      </c>
      <c r="E1849" s="94" t="s">
        <v>15309</v>
      </c>
      <c r="F1849" s="94" t="s">
        <v>15310</v>
      </c>
      <c r="G1849" s="95" t="s">
        <v>45</v>
      </c>
      <c r="H1849" s="95" t="s">
        <v>972</v>
      </c>
      <c r="I1849" s="101">
        <v>2993</v>
      </c>
      <c r="J1849" s="101">
        <v>2694</v>
      </c>
      <c r="K1849" s="134">
        <v>2394</v>
      </c>
      <c r="L1849" s="103"/>
      <c r="M1849" s="56" t="s">
        <v>10931</v>
      </c>
      <c r="N1849" s="36" t="s">
        <v>10932</v>
      </c>
    </row>
    <row r="1850" s="8" customFormat="1" ht="39" spans="1:14">
      <c r="A1850" s="93"/>
      <c r="B1850" s="29" t="s">
        <v>218</v>
      </c>
      <c r="C1850" s="93" t="s">
        <v>15311</v>
      </c>
      <c r="D1850" s="94" t="s">
        <v>15312</v>
      </c>
      <c r="E1850" s="94"/>
      <c r="F1850" s="94"/>
      <c r="G1850" s="95" t="s">
        <v>45</v>
      </c>
      <c r="H1850" s="95" t="s">
        <v>972</v>
      </c>
      <c r="I1850" s="129">
        <v>898</v>
      </c>
      <c r="J1850" s="129">
        <v>808</v>
      </c>
      <c r="K1850" s="134">
        <v>718</v>
      </c>
      <c r="L1850" s="103" t="s">
        <v>9697</v>
      </c>
      <c r="M1850" s="56" t="s">
        <v>10931</v>
      </c>
      <c r="N1850" s="36" t="s">
        <v>10932</v>
      </c>
    </row>
    <row r="1851" s="8" customFormat="1" ht="98" spans="1:14">
      <c r="A1851" s="93" t="s">
        <v>12155</v>
      </c>
      <c r="B1851" s="29" t="s">
        <v>218</v>
      </c>
      <c r="C1851" s="93" t="s">
        <v>15313</v>
      </c>
      <c r="D1851" s="94" t="s">
        <v>15314</v>
      </c>
      <c r="E1851" s="94" t="s">
        <v>15315</v>
      </c>
      <c r="F1851" s="94" t="s">
        <v>15316</v>
      </c>
      <c r="G1851" s="95" t="s">
        <v>45</v>
      </c>
      <c r="H1851" s="95" t="s">
        <v>972</v>
      </c>
      <c r="I1851" s="101">
        <v>5500</v>
      </c>
      <c r="J1851" s="101">
        <v>4950</v>
      </c>
      <c r="K1851" s="134">
        <v>4400</v>
      </c>
      <c r="L1851" s="103" t="s">
        <v>15317</v>
      </c>
      <c r="M1851" s="56" t="s">
        <v>10931</v>
      </c>
      <c r="N1851" s="36" t="s">
        <v>10932</v>
      </c>
    </row>
    <row r="1852" s="8" customFormat="1" ht="39" spans="1:14">
      <c r="A1852" s="93"/>
      <c r="B1852" s="29" t="s">
        <v>218</v>
      </c>
      <c r="C1852" s="93" t="s">
        <v>15318</v>
      </c>
      <c r="D1852" s="94" t="s">
        <v>15319</v>
      </c>
      <c r="E1852" s="94"/>
      <c r="F1852" s="94"/>
      <c r="G1852" s="95" t="s">
        <v>45</v>
      </c>
      <c r="H1852" s="95" t="s">
        <v>972</v>
      </c>
      <c r="I1852" s="101">
        <v>1100</v>
      </c>
      <c r="J1852" s="101">
        <v>990</v>
      </c>
      <c r="K1852" s="134">
        <v>880</v>
      </c>
      <c r="L1852" s="103"/>
      <c r="M1852" s="56" t="s">
        <v>10931</v>
      </c>
      <c r="N1852" s="36" t="s">
        <v>10932</v>
      </c>
    </row>
    <row r="1853" s="8" customFormat="1" ht="39" spans="1:14">
      <c r="A1853" s="93"/>
      <c r="B1853" s="29" t="s">
        <v>218</v>
      </c>
      <c r="C1853" s="93" t="s">
        <v>15320</v>
      </c>
      <c r="D1853" s="94" t="s">
        <v>15321</v>
      </c>
      <c r="E1853" s="94"/>
      <c r="F1853" s="94"/>
      <c r="G1853" s="95" t="s">
        <v>45</v>
      </c>
      <c r="H1853" s="95" t="s">
        <v>972</v>
      </c>
      <c r="I1853" s="129">
        <v>1650</v>
      </c>
      <c r="J1853" s="129">
        <v>1485</v>
      </c>
      <c r="K1853" s="134">
        <v>1320</v>
      </c>
      <c r="L1853" s="103" t="s">
        <v>9697</v>
      </c>
      <c r="M1853" s="56" t="s">
        <v>10931</v>
      </c>
      <c r="N1853" s="36" t="s">
        <v>10932</v>
      </c>
    </row>
    <row r="1854" s="8" customFormat="1" ht="98" spans="1:14">
      <c r="A1854" s="93" t="s">
        <v>12160</v>
      </c>
      <c r="B1854" s="29" t="s">
        <v>218</v>
      </c>
      <c r="C1854" s="93" t="s">
        <v>15322</v>
      </c>
      <c r="D1854" s="94" t="s">
        <v>15323</v>
      </c>
      <c r="E1854" s="94" t="s">
        <v>15324</v>
      </c>
      <c r="F1854" s="94" t="s">
        <v>15325</v>
      </c>
      <c r="G1854" s="95" t="s">
        <v>45</v>
      </c>
      <c r="H1854" s="95" t="s">
        <v>972</v>
      </c>
      <c r="I1854" s="101">
        <v>3875</v>
      </c>
      <c r="J1854" s="101">
        <v>3488</v>
      </c>
      <c r="K1854" s="134">
        <v>3100</v>
      </c>
      <c r="L1854" s="103"/>
      <c r="M1854" s="56" t="s">
        <v>10931</v>
      </c>
      <c r="N1854" s="36" t="s">
        <v>10932</v>
      </c>
    </row>
    <row r="1855" s="8" customFormat="1" ht="39" spans="1:14">
      <c r="A1855" s="93"/>
      <c r="B1855" s="29" t="s">
        <v>218</v>
      </c>
      <c r="C1855" s="93" t="s">
        <v>15326</v>
      </c>
      <c r="D1855" s="94" t="s">
        <v>15327</v>
      </c>
      <c r="E1855" s="94"/>
      <c r="F1855" s="94"/>
      <c r="G1855" s="95" t="s">
        <v>45</v>
      </c>
      <c r="H1855" s="95" t="s">
        <v>972</v>
      </c>
      <c r="I1855" s="129">
        <v>1163</v>
      </c>
      <c r="J1855" s="129">
        <v>1046</v>
      </c>
      <c r="K1855" s="134">
        <v>930</v>
      </c>
      <c r="L1855" s="103" t="s">
        <v>9697</v>
      </c>
      <c r="M1855" s="56" t="s">
        <v>10931</v>
      </c>
      <c r="N1855" s="36" t="s">
        <v>10932</v>
      </c>
    </row>
    <row r="1856" s="8" customFormat="1" ht="98" spans="1:14">
      <c r="A1856" s="93" t="s">
        <v>12165</v>
      </c>
      <c r="B1856" s="29" t="s">
        <v>218</v>
      </c>
      <c r="C1856" s="93" t="s">
        <v>15328</v>
      </c>
      <c r="D1856" s="94" t="s">
        <v>15329</v>
      </c>
      <c r="E1856" s="94" t="s">
        <v>15330</v>
      </c>
      <c r="F1856" s="94" t="s">
        <v>15331</v>
      </c>
      <c r="G1856" s="95" t="s">
        <v>45</v>
      </c>
      <c r="H1856" s="95" t="s">
        <v>972</v>
      </c>
      <c r="I1856" s="101">
        <v>5100</v>
      </c>
      <c r="J1856" s="101">
        <v>4590</v>
      </c>
      <c r="K1856" s="134">
        <v>4080</v>
      </c>
      <c r="L1856" s="103"/>
      <c r="M1856" s="56" t="s">
        <v>10931</v>
      </c>
      <c r="N1856" s="36" t="s">
        <v>10932</v>
      </c>
    </row>
    <row r="1857" s="8" customFormat="1" ht="42" spans="1:14">
      <c r="A1857" s="93"/>
      <c r="B1857" s="29" t="s">
        <v>218</v>
      </c>
      <c r="C1857" s="93" t="s">
        <v>15332</v>
      </c>
      <c r="D1857" s="94" t="s">
        <v>15333</v>
      </c>
      <c r="E1857" s="94"/>
      <c r="F1857" s="94"/>
      <c r="G1857" s="95" t="s">
        <v>45</v>
      </c>
      <c r="H1857" s="95" t="s">
        <v>972</v>
      </c>
      <c r="I1857" s="101">
        <v>1020</v>
      </c>
      <c r="J1857" s="101">
        <v>918</v>
      </c>
      <c r="K1857" s="134">
        <v>816</v>
      </c>
      <c r="L1857" s="103"/>
      <c r="M1857" s="56" t="s">
        <v>10931</v>
      </c>
      <c r="N1857" s="36" t="s">
        <v>10932</v>
      </c>
    </row>
    <row r="1858" s="8" customFormat="1" ht="39" spans="1:14">
      <c r="A1858" s="93"/>
      <c r="B1858" s="29" t="s">
        <v>218</v>
      </c>
      <c r="C1858" s="93" t="s">
        <v>15334</v>
      </c>
      <c r="D1858" s="94" t="s">
        <v>15335</v>
      </c>
      <c r="E1858" s="94"/>
      <c r="F1858" s="94"/>
      <c r="G1858" s="95" t="s">
        <v>45</v>
      </c>
      <c r="H1858" s="95" t="s">
        <v>972</v>
      </c>
      <c r="I1858" s="129">
        <v>1530</v>
      </c>
      <c r="J1858" s="129">
        <v>1377</v>
      </c>
      <c r="K1858" s="134">
        <v>1224</v>
      </c>
      <c r="L1858" s="103" t="s">
        <v>9697</v>
      </c>
      <c r="M1858" s="56" t="s">
        <v>10931</v>
      </c>
      <c r="N1858" s="36" t="s">
        <v>10932</v>
      </c>
    </row>
    <row r="1859" s="8" customFormat="1" ht="98" spans="1:14">
      <c r="A1859" s="93" t="s">
        <v>4922</v>
      </c>
      <c r="B1859" s="29" t="s">
        <v>218</v>
      </c>
      <c r="C1859" s="93" t="s">
        <v>15336</v>
      </c>
      <c r="D1859" s="94" t="s">
        <v>15337</v>
      </c>
      <c r="E1859" s="94" t="s">
        <v>15338</v>
      </c>
      <c r="F1859" s="94" t="s">
        <v>15339</v>
      </c>
      <c r="G1859" s="95" t="s">
        <v>45</v>
      </c>
      <c r="H1859" s="95" t="s">
        <v>972</v>
      </c>
      <c r="I1859" s="101">
        <v>5100</v>
      </c>
      <c r="J1859" s="101">
        <v>4590</v>
      </c>
      <c r="K1859" s="134">
        <v>4080</v>
      </c>
      <c r="L1859" s="103"/>
      <c r="M1859" s="56" t="s">
        <v>10931</v>
      </c>
      <c r="N1859" s="36" t="s">
        <v>10932</v>
      </c>
    </row>
    <row r="1860" s="8" customFormat="1" ht="42" spans="1:14">
      <c r="A1860" s="93"/>
      <c r="B1860" s="29" t="s">
        <v>218</v>
      </c>
      <c r="C1860" s="93" t="s">
        <v>15340</v>
      </c>
      <c r="D1860" s="94" t="s">
        <v>15341</v>
      </c>
      <c r="E1860" s="94"/>
      <c r="F1860" s="94"/>
      <c r="G1860" s="95" t="s">
        <v>45</v>
      </c>
      <c r="H1860" s="95" t="s">
        <v>972</v>
      </c>
      <c r="I1860" s="101">
        <v>1020</v>
      </c>
      <c r="J1860" s="101">
        <v>918</v>
      </c>
      <c r="K1860" s="134">
        <v>816</v>
      </c>
      <c r="L1860" s="103"/>
      <c r="M1860" s="56" t="s">
        <v>10931</v>
      </c>
      <c r="N1860" s="36" t="s">
        <v>10932</v>
      </c>
    </row>
    <row r="1861" s="8" customFormat="1" ht="39" spans="1:14">
      <c r="A1861" s="93"/>
      <c r="B1861" s="29" t="s">
        <v>218</v>
      </c>
      <c r="C1861" s="93" t="s">
        <v>15342</v>
      </c>
      <c r="D1861" s="94" t="s">
        <v>15343</v>
      </c>
      <c r="E1861" s="94"/>
      <c r="F1861" s="94"/>
      <c r="G1861" s="95" t="s">
        <v>45</v>
      </c>
      <c r="H1861" s="95" t="s">
        <v>972</v>
      </c>
      <c r="I1861" s="129">
        <v>1530</v>
      </c>
      <c r="J1861" s="129">
        <v>1377</v>
      </c>
      <c r="K1861" s="134">
        <v>1224</v>
      </c>
      <c r="L1861" s="103" t="s">
        <v>9697</v>
      </c>
      <c r="M1861" s="56" t="s">
        <v>10931</v>
      </c>
      <c r="N1861" s="36" t="s">
        <v>10932</v>
      </c>
    </row>
    <row r="1862" s="8" customFormat="1" ht="98" spans="1:14">
      <c r="A1862" s="93" t="s">
        <v>6607</v>
      </c>
      <c r="B1862" s="29" t="s">
        <v>218</v>
      </c>
      <c r="C1862" s="93" t="s">
        <v>15344</v>
      </c>
      <c r="D1862" s="94" t="s">
        <v>15345</v>
      </c>
      <c r="E1862" s="94" t="s">
        <v>15346</v>
      </c>
      <c r="F1862" s="94" t="s">
        <v>15347</v>
      </c>
      <c r="G1862" s="95" t="s">
        <v>45</v>
      </c>
      <c r="H1862" s="95" t="s">
        <v>46</v>
      </c>
      <c r="I1862" s="101">
        <v>4430</v>
      </c>
      <c r="J1862" s="101">
        <v>3987</v>
      </c>
      <c r="K1862" s="134">
        <v>3544</v>
      </c>
      <c r="L1862" s="103"/>
      <c r="M1862" s="56" t="s">
        <v>10931</v>
      </c>
      <c r="N1862" s="36" t="s">
        <v>10932</v>
      </c>
    </row>
    <row r="1863" s="8" customFormat="1" ht="39" spans="1:14">
      <c r="A1863" s="93"/>
      <c r="B1863" s="29" t="s">
        <v>218</v>
      </c>
      <c r="C1863" s="93" t="s">
        <v>15348</v>
      </c>
      <c r="D1863" s="94" t="s">
        <v>15349</v>
      </c>
      <c r="E1863" s="94"/>
      <c r="F1863" s="94"/>
      <c r="G1863" s="95" t="s">
        <v>45</v>
      </c>
      <c r="H1863" s="95" t="s">
        <v>46</v>
      </c>
      <c r="I1863" s="129">
        <v>1329</v>
      </c>
      <c r="J1863" s="129">
        <v>1196</v>
      </c>
      <c r="K1863" s="134">
        <v>1063</v>
      </c>
      <c r="L1863" s="103" t="s">
        <v>9697</v>
      </c>
      <c r="M1863" s="56" t="s">
        <v>10931</v>
      </c>
      <c r="N1863" s="36" t="s">
        <v>10932</v>
      </c>
    </row>
    <row r="1864" s="8" customFormat="1" ht="39" spans="1:14">
      <c r="A1864" s="93"/>
      <c r="B1864" s="29" t="s">
        <v>218</v>
      </c>
      <c r="C1864" s="93" t="s">
        <v>15350</v>
      </c>
      <c r="D1864" s="94" t="s">
        <v>15351</v>
      </c>
      <c r="E1864" s="94"/>
      <c r="F1864" s="94"/>
      <c r="G1864" s="95" t="s">
        <v>45</v>
      </c>
      <c r="H1864" s="95" t="s">
        <v>46</v>
      </c>
      <c r="I1864" s="101">
        <v>4430</v>
      </c>
      <c r="J1864" s="101">
        <v>3987</v>
      </c>
      <c r="K1864" s="134">
        <v>3544</v>
      </c>
      <c r="L1864" s="103"/>
      <c r="M1864" s="56" t="s">
        <v>10931</v>
      </c>
      <c r="N1864" s="36" t="s">
        <v>10932</v>
      </c>
    </row>
    <row r="1865" s="8" customFormat="1" ht="98" spans="1:14">
      <c r="A1865" s="93" t="s">
        <v>6783</v>
      </c>
      <c r="B1865" s="29" t="s">
        <v>218</v>
      </c>
      <c r="C1865" s="93" t="s">
        <v>15352</v>
      </c>
      <c r="D1865" s="94" t="s">
        <v>15353</v>
      </c>
      <c r="E1865" s="94" t="s">
        <v>15354</v>
      </c>
      <c r="F1865" s="94" t="s">
        <v>15355</v>
      </c>
      <c r="G1865" s="95" t="s">
        <v>45</v>
      </c>
      <c r="H1865" s="95" t="s">
        <v>46</v>
      </c>
      <c r="I1865" s="101">
        <v>3384</v>
      </c>
      <c r="J1865" s="101">
        <v>3046</v>
      </c>
      <c r="K1865" s="134">
        <v>2707</v>
      </c>
      <c r="L1865" s="103"/>
      <c r="M1865" s="56" t="s">
        <v>10931</v>
      </c>
      <c r="N1865" s="36" t="s">
        <v>10932</v>
      </c>
    </row>
    <row r="1866" s="8" customFormat="1" ht="39" spans="1:14">
      <c r="A1866" s="93"/>
      <c r="B1866" s="29" t="s">
        <v>218</v>
      </c>
      <c r="C1866" s="93" t="s">
        <v>15356</v>
      </c>
      <c r="D1866" s="94" t="s">
        <v>15357</v>
      </c>
      <c r="E1866" s="94"/>
      <c r="F1866" s="94"/>
      <c r="G1866" s="95" t="s">
        <v>45</v>
      </c>
      <c r="H1866" s="95" t="s">
        <v>46</v>
      </c>
      <c r="I1866" s="129">
        <v>1015</v>
      </c>
      <c r="J1866" s="129">
        <v>914</v>
      </c>
      <c r="K1866" s="134">
        <v>812</v>
      </c>
      <c r="L1866" s="103" t="s">
        <v>9697</v>
      </c>
      <c r="M1866" s="56" t="s">
        <v>10931</v>
      </c>
      <c r="N1866" s="36" t="s">
        <v>10932</v>
      </c>
    </row>
    <row r="1867" s="8" customFormat="1" ht="98" spans="1:14">
      <c r="A1867" s="93" t="s">
        <v>9156</v>
      </c>
      <c r="B1867" s="29" t="s">
        <v>218</v>
      </c>
      <c r="C1867" s="93" t="s">
        <v>15358</v>
      </c>
      <c r="D1867" s="94" t="s">
        <v>15359</v>
      </c>
      <c r="E1867" s="94" t="s">
        <v>15360</v>
      </c>
      <c r="F1867" s="94" t="s">
        <v>15361</v>
      </c>
      <c r="G1867" s="95" t="s">
        <v>45</v>
      </c>
      <c r="H1867" s="95" t="s">
        <v>46</v>
      </c>
      <c r="I1867" s="101">
        <v>5000</v>
      </c>
      <c r="J1867" s="101">
        <v>4500</v>
      </c>
      <c r="K1867" s="134">
        <v>4000</v>
      </c>
      <c r="L1867" s="103"/>
      <c r="M1867" s="56" t="s">
        <v>10931</v>
      </c>
      <c r="N1867" s="36" t="s">
        <v>10932</v>
      </c>
    </row>
    <row r="1868" s="8" customFormat="1" ht="39" spans="1:14">
      <c r="A1868" s="93"/>
      <c r="B1868" s="29" t="s">
        <v>218</v>
      </c>
      <c r="C1868" s="93" t="s">
        <v>15362</v>
      </c>
      <c r="D1868" s="94" t="s">
        <v>15363</v>
      </c>
      <c r="E1868" s="94"/>
      <c r="F1868" s="94"/>
      <c r="G1868" s="95" t="s">
        <v>45</v>
      </c>
      <c r="H1868" s="95" t="s">
        <v>46</v>
      </c>
      <c r="I1868" s="129">
        <v>1500</v>
      </c>
      <c r="J1868" s="129">
        <v>1350</v>
      </c>
      <c r="K1868" s="134">
        <v>1200</v>
      </c>
      <c r="L1868" s="103" t="s">
        <v>9697</v>
      </c>
      <c r="M1868" s="56" t="s">
        <v>10931</v>
      </c>
      <c r="N1868" s="36" t="s">
        <v>10932</v>
      </c>
    </row>
    <row r="1869" s="8" customFormat="1" ht="84" spans="1:14">
      <c r="A1869" s="93" t="s">
        <v>6549</v>
      </c>
      <c r="B1869" s="29" t="s">
        <v>218</v>
      </c>
      <c r="C1869" s="93" t="s">
        <v>15364</v>
      </c>
      <c r="D1869" s="94" t="s">
        <v>15365</v>
      </c>
      <c r="E1869" s="94" t="s">
        <v>15366</v>
      </c>
      <c r="F1869" s="94" t="s">
        <v>15367</v>
      </c>
      <c r="G1869" s="95" t="s">
        <v>45</v>
      </c>
      <c r="H1869" s="95" t="s">
        <v>46</v>
      </c>
      <c r="I1869" s="101">
        <v>659</v>
      </c>
      <c r="J1869" s="101">
        <v>593</v>
      </c>
      <c r="K1869" s="134">
        <v>527</v>
      </c>
      <c r="L1869" s="103"/>
      <c r="M1869" s="56" t="s">
        <v>10931</v>
      </c>
      <c r="N1869" s="36" t="s">
        <v>10932</v>
      </c>
    </row>
    <row r="1870" s="8" customFormat="1" ht="39" spans="1:14">
      <c r="A1870" s="93"/>
      <c r="B1870" s="29" t="s">
        <v>218</v>
      </c>
      <c r="C1870" s="93" t="s">
        <v>15368</v>
      </c>
      <c r="D1870" s="94" t="s">
        <v>15369</v>
      </c>
      <c r="E1870" s="94"/>
      <c r="F1870" s="94"/>
      <c r="G1870" s="95" t="s">
        <v>45</v>
      </c>
      <c r="H1870" s="95" t="s">
        <v>46</v>
      </c>
      <c r="I1870" s="129">
        <v>198</v>
      </c>
      <c r="J1870" s="129">
        <v>178</v>
      </c>
      <c r="K1870" s="134">
        <v>158</v>
      </c>
      <c r="L1870" s="103" t="s">
        <v>9697</v>
      </c>
      <c r="M1870" s="56" t="s">
        <v>10931</v>
      </c>
      <c r="N1870" s="36" t="s">
        <v>10932</v>
      </c>
    </row>
    <row r="1871" s="8" customFormat="1" ht="84" spans="1:14">
      <c r="A1871" s="93" t="s">
        <v>9340</v>
      </c>
      <c r="B1871" s="29" t="s">
        <v>218</v>
      </c>
      <c r="C1871" s="93" t="s">
        <v>15370</v>
      </c>
      <c r="D1871" s="94" t="s">
        <v>15371</v>
      </c>
      <c r="E1871" s="94" t="s">
        <v>15372</v>
      </c>
      <c r="F1871" s="94" t="s">
        <v>15373</v>
      </c>
      <c r="G1871" s="95" t="s">
        <v>45</v>
      </c>
      <c r="H1871" s="95" t="s">
        <v>46</v>
      </c>
      <c r="I1871" s="101">
        <v>659</v>
      </c>
      <c r="J1871" s="101">
        <v>593</v>
      </c>
      <c r="K1871" s="134">
        <v>527</v>
      </c>
      <c r="L1871" s="103"/>
      <c r="M1871" s="56" t="s">
        <v>10931</v>
      </c>
      <c r="N1871" s="36" t="s">
        <v>10932</v>
      </c>
    </row>
    <row r="1872" s="8" customFormat="1" ht="39" spans="1:14">
      <c r="A1872" s="93"/>
      <c r="B1872" s="29" t="s">
        <v>218</v>
      </c>
      <c r="C1872" s="93" t="s">
        <v>15374</v>
      </c>
      <c r="D1872" s="94" t="s">
        <v>15375</v>
      </c>
      <c r="E1872" s="94"/>
      <c r="F1872" s="94"/>
      <c r="G1872" s="95" t="s">
        <v>45</v>
      </c>
      <c r="H1872" s="95" t="s">
        <v>46</v>
      </c>
      <c r="I1872" s="129">
        <v>198</v>
      </c>
      <c r="J1872" s="129">
        <v>178</v>
      </c>
      <c r="K1872" s="134">
        <v>158</v>
      </c>
      <c r="L1872" s="103" t="s">
        <v>9697</v>
      </c>
      <c r="M1872" s="56" t="s">
        <v>10931</v>
      </c>
      <c r="N1872" s="36" t="s">
        <v>10932</v>
      </c>
    </row>
    <row r="1873" s="8" customFormat="1" ht="98" spans="1:14">
      <c r="A1873" s="93" t="s">
        <v>12203</v>
      </c>
      <c r="B1873" s="29" t="s">
        <v>218</v>
      </c>
      <c r="C1873" s="93" t="s">
        <v>15376</v>
      </c>
      <c r="D1873" s="94" t="s">
        <v>15377</v>
      </c>
      <c r="E1873" s="94" t="s">
        <v>15378</v>
      </c>
      <c r="F1873" s="94" t="s">
        <v>15379</v>
      </c>
      <c r="G1873" s="95" t="s">
        <v>76</v>
      </c>
      <c r="H1873" s="95" t="s">
        <v>46</v>
      </c>
      <c r="I1873" s="101">
        <v>1349</v>
      </c>
      <c r="J1873" s="101">
        <v>1214</v>
      </c>
      <c r="K1873" s="134">
        <v>1079</v>
      </c>
      <c r="L1873" s="103"/>
      <c r="M1873" s="56" t="s">
        <v>10931</v>
      </c>
      <c r="N1873" s="36" t="s">
        <v>10932</v>
      </c>
    </row>
    <row r="1874" s="8" customFormat="1" ht="39" spans="1:14">
      <c r="A1874" s="93"/>
      <c r="B1874" s="29" t="s">
        <v>218</v>
      </c>
      <c r="C1874" s="93" t="s">
        <v>15380</v>
      </c>
      <c r="D1874" s="94" t="s">
        <v>15381</v>
      </c>
      <c r="E1874" s="94"/>
      <c r="F1874" s="94"/>
      <c r="G1874" s="95" t="s">
        <v>76</v>
      </c>
      <c r="H1874" s="95" t="s">
        <v>46</v>
      </c>
      <c r="I1874" s="129">
        <v>405</v>
      </c>
      <c r="J1874" s="129">
        <v>364</v>
      </c>
      <c r="K1874" s="134">
        <v>324</v>
      </c>
      <c r="L1874" s="103" t="s">
        <v>9697</v>
      </c>
      <c r="M1874" s="56" t="s">
        <v>10931</v>
      </c>
      <c r="N1874" s="36" t="s">
        <v>10932</v>
      </c>
    </row>
    <row r="1875" s="8" customFormat="1" ht="84" spans="1:14">
      <c r="A1875" s="93" t="s">
        <v>12208</v>
      </c>
      <c r="B1875" s="29" t="s">
        <v>218</v>
      </c>
      <c r="C1875" s="93" t="s">
        <v>15382</v>
      </c>
      <c r="D1875" s="94" t="s">
        <v>15383</v>
      </c>
      <c r="E1875" s="94" t="s">
        <v>15384</v>
      </c>
      <c r="F1875" s="94" t="s">
        <v>15385</v>
      </c>
      <c r="G1875" s="95" t="s">
        <v>76</v>
      </c>
      <c r="H1875" s="95" t="s">
        <v>46</v>
      </c>
      <c r="I1875" s="101">
        <v>20</v>
      </c>
      <c r="J1875" s="101">
        <v>18</v>
      </c>
      <c r="K1875" s="134">
        <v>16</v>
      </c>
      <c r="L1875" s="103"/>
      <c r="M1875" s="56" t="s">
        <v>10931</v>
      </c>
      <c r="N1875" s="36" t="s">
        <v>10932</v>
      </c>
    </row>
    <row r="1876" s="8" customFormat="1" ht="39" spans="1:14">
      <c r="A1876" s="93"/>
      <c r="B1876" s="29" t="s">
        <v>218</v>
      </c>
      <c r="C1876" s="93" t="s">
        <v>15386</v>
      </c>
      <c r="D1876" s="94" t="s">
        <v>15387</v>
      </c>
      <c r="E1876" s="94"/>
      <c r="F1876" s="94"/>
      <c r="G1876" s="95" t="s">
        <v>76</v>
      </c>
      <c r="H1876" s="95" t="s">
        <v>46</v>
      </c>
      <c r="I1876" s="129">
        <v>6</v>
      </c>
      <c r="J1876" s="101">
        <v>5.4</v>
      </c>
      <c r="K1876" s="143">
        <v>4.8</v>
      </c>
      <c r="L1876" s="103" t="s">
        <v>9697</v>
      </c>
      <c r="M1876" s="56" t="s">
        <v>10931</v>
      </c>
      <c r="N1876" s="36" t="s">
        <v>10932</v>
      </c>
    </row>
    <row r="1877" s="8" customFormat="1" ht="84" spans="1:14">
      <c r="A1877" s="93" t="s">
        <v>12213</v>
      </c>
      <c r="B1877" s="29" t="s">
        <v>218</v>
      </c>
      <c r="C1877" s="93" t="s">
        <v>15388</v>
      </c>
      <c r="D1877" s="94" t="s">
        <v>15389</v>
      </c>
      <c r="E1877" s="94" t="s">
        <v>15390</v>
      </c>
      <c r="F1877" s="94" t="s">
        <v>12383</v>
      </c>
      <c r="G1877" s="95" t="s">
        <v>45</v>
      </c>
      <c r="H1877" s="95" t="s">
        <v>46</v>
      </c>
      <c r="I1877" s="101">
        <v>2415</v>
      </c>
      <c r="J1877" s="101">
        <v>2174</v>
      </c>
      <c r="K1877" s="134">
        <v>1932</v>
      </c>
      <c r="L1877" s="103"/>
      <c r="M1877" s="56" t="s">
        <v>10931</v>
      </c>
      <c r="N1877" s="36" t="s">
        <v>10932</v>
      </c>
    </row>
    <row r="1878" s="8" customFormat="1" ht="39" spans="1:14">
      <c r="A1878" s="93"/>
      <c r="B1878" s="29" t="s">
        <v>218</v>
      </c>
      <c r="C1878" s="93" t="s">
        <v>15391</v>
      </c>
      <c r="D1878" s="94" t="s">
        <v>15392</v>
      </c>
      <c r="E1878" s="94"/>
      <c r="F1878" s="94"/>
      <c r="G1878" s="95" t="s">
        <v>45</v>
      </c>
      <c r="H1878" s="95" t="s">
        <v>46</v>
      </c>
      <c r="I1878" s="129">
        <v>725</v>
      </c>
      <c r="J1878" s="129">
        <v>652</v>
      </c>
      <c r="K1878" s="134">
        <v>580</v>
      </c>
      <c r="L1878" s="103" t="s">
        <v>9697</v>
      </c>
      <c r="M1878" s="56" t="s">
        <v>10931</v>
      </c>
      <c r="N1878" s="36" t="s">
        <v>10932</v>
      </c>
    </row>
    <row r="1879" s="8" customFormat="1" ht="98" spans="1:14">
      <c r="A1879" s="93" t="s">
        <v>12219</v>
      </c>
      <c r="B1879" s="29" t="s">
        <v>218</v>
      </c>
      <c r="C1879" s="93" t="s">
        <v>15393</v>
      </c>
      <c r="D1879" s="94" t="s">
        <v>15394</v>
      </c>
      <c r="E1879" s="94" t="s">
        <v>15395</v>
      </c>
      <c r="F1879" s="94" t="s">
        <v>15396</v>
      </c>
      <c r="G1879" s="95" t="s">
        <v>45</v>
      </c>
      <c r="H1879" s="95" t="s">
        <v>46</v>
      </c>
      <c r="I1879" s="101">
        <v>2700</v>
      </c>
      <c r="J1879" s="101">
        <v>2430</v>
      </c>
      <c r="K1879" s="134">
        <v>2160</v>
      </c>
      <c r="L1879" s="103"/>
      <c r="M1879" s="56" t="s">
        <v>10931</v>
      </c>
      <c r="N1879" s="36" t="s">
        <v>10932</v>
      </c>
    </row>
    <row r="1880" s="8" customFormat="1" ht="39" spans="1:14">
      <c r="A1880" s="93"/>
      <c r="B1880" s="29" t="s">
        <v>218</v>
      </c>
      <c r="C1880" s="93" t="s">
        <v>15397</v>
      </c>
      <c r="D1880" s="94" t="s">
        <v>15398</v>
      </c>
      <c r="E1880" s="94"/>
      <c r="F1880" s="94"/>
      <c r="G1880" s="95" t="s">
        <v>45</v>
      </c>
      <c r="H1880" s="95" t="s">
        <v>46</v>
      </c>
      <c r="I1880" s="129">
        <v>810</v>
      </c>
      <c r="J1880" s="129">
        <v>729</v>
      </c>
      <c r="K1880" s="134">
        <v>648</v>
      </c>
      <c r="L1880" s="103" t="s">
        <v>9697</v>
      </c>
      <c r="M1880" s="56" t="s">
        <v>10931</v>
      </c>
      <c r="N1880" s="36" t="s">
        <v>10932</v>
      </c>
    </row>
    <row r="1881" s="8" customFormat="1" ht="84" spans="1:14">
      <c r="A1881" s="93" t="s">
        <v>9482</v>
      </c>
      <c r="B1881" s="29" t="s">
        <v>218</v>
      </c>
      <c r="C1881" s="93" t="s">
        <v>15399</v>
      </c>
      <c r="D1881" s="94" t="s">
        <v>15400</v>
      </c>
      <c r="E1881" s="94" t="s">
        <v>15401</v>
      </c>
      <c r="F1881" s="94" t="s">
        <v>14270</v>
      </c>
      <c r="G1881" s="95" t="s">
        <v>45</v>
      </c>
      <c r="H1881" s="95" t="s">
        <v>46</v>
      </c>
      <c r="I1881" s="101">
        <v>2495</v>
      </c>
      <c r="J1881" s="101">
        <v>2246</v>
      </c>
      <c r="K1881" s="134">
        <v>1996</v>
      </c>
      <c r="L1881" s="103"/>
      <c r="M1881" s="56" t="s">
        <v>10931</v>
      </c>
      <c r="N1881" s="36" t="s">
        <v>10932</v>
      </c>
    </row>
    <row r="1882" s="8" customFormat="1" ht="39" spans="1:14">
      <c r="A1882" s="93"/>
      <c r="B1882" s="29" t="s">
        <v>218</v>
      </c>
      <c r="C1882" s="93" t="s">
        <v>15402</v>
      </c>
      <c r="D1882" s="94" t="s">
        <v>15403</v>
      </c>
      <c r="E1882" s="94"/>
      <c r="F1882" s="94"/>
      <c r="G1882" s="95" t="s">
        <v>45</v>
      </c>
      <c r="H1882" s="95" t="s">
        <v>46</v>
      </c>
      <c r="I1882" s="129">
        <v>749</v>
      </c>
      <c r="J1882" s="129">
        <v>674</v>
      </c>
      <c r="K1882" s="134">
        <v>599</v>
      </c>
      <c r="L1882" s="103" t="s">
        <v>9697</v>
      </c>
      <c r="M1882" s="56" t="s">
        <v>10931</v>
      </c>
      <c r="N1882" s="36" t="s">
        <v>10932</v>
      </c>
    </row>
    <row r="1883" s="8" customFormat="1" ht="42" spans="1:14">
      <c r="A1883" s="93"/>
      <c r="B1883" s="29" t="s">
        <v>218</v>
      </c>
      <c r="C1883" s="93" t="s">
        <v>15404</v>
      </c>
      <c r="D1883" s="94" t="s">
        <v>15405</v>
      </c>
      <c r="E1883" s="94"/>
      <c r="F1883" s="94"/>
      <c r="G1883" s="95" t="s">
        <v>45</v>
      </c>
      <c r="H1883" s="95" t="s">
        <v>46</v>
      </c>
      <c r="I1883" s="101">
        <v>500</v>
      </c>
      <c r="J1883" s="101">
        <v>450</v>
      </c>
      <c r="K1883" s="134">
        <v>400</v>
      </c>
      <c r="L1883" s="103"/>
      <c r="M1883" s="56" t="s">
        <v>10931</v>
      </c>
      <c r="N1883" s="36" t="s">
        <v>10932</v>
      </c>
    </row>
    <row r="1884" s="8" customFormat="1" ht="84" spans="1:14">
      <c r="A1884" s="93" t="s">
        <v>9484</v>
      </c>
      <c r="B1884" s="29" t="s">
        <v>218</v>
      </c>
      <c r="C1884" s="93" t="s">
        <v>15406</v>
      </c>
      <c r="D1884" s="94" t="s">
        <v>15407</v>
      </c>
      <c r="E1884" s="94" t="s">
        <v>15408</v>
      </c>
      <c r="F1884" s="94" t="s">
        <v>14270</v>
      </c>
      <c r="G1884" s="95" t="s">
        <v>45</v>
      </c>
      <c r="H1884" s="95" t="s">
        <v>46</v>
      </c>
      <c r="I1884" s="101">
        <v>4757</v>
      </c>
      <c r="J1884" s="101">
        <v>4281</v>
      </c>
      <c r="K1884" s="134">
        <v>3806</v>
      </c>
      <c r="L1884" s="103"/>
      <c r="M1884" s="56" t="s">
        <v>10931</v>
      </c>
      <c r="N1884" s="36" t="s">
        <v>10932</v>
      </c>
    </row>
    <row r="1885" s="8" customFormat="1" ht="39" spans="1:14">
      <c r="A1885" s="93"/>
      <c r="B1885" s="29" t="s">
        <v>218</v>
      </c>
      <c r="C1885" s="93" t="s">
        <v>15409</v>
      </c>
      <c r="D1885" s="94" t="s">
        <v>15410</v>
      </c>
      <c r="E1885" s="94"/>
      <c r="F1885" s="94"/>
      <c r="G1885" s="95" t="s">
        <v>45</v>
      </c>
      <c r="H1885" s="95" t="s">
        <v>46</v>
      </c>
      <c r="I1885" s="129">
        <v>1427</v>
      </c>
      <c r="J1885" s="129">
        <v>1284</v>
      </c>
      <c r="K1885" s="134">
        <v>1142</v>
      </c>
      <c r="L1885" s="103" t="s">
        <v>9697</v>
      </c>
      <c r="M1885" s="56" t="s">
        <v>10931</v>
      </c>
      <c r="N1885" s="36" t="s">
        <v>10932</v>
      </c>
    </row>
    <row r="1886" s="8" customFormat="1" ht="112" spans="1:14">
      <c r="A1886" s="93" t="s">
        <v>9497</v>
      </c>
      <c r="B1886" s="29" t="s">
        <v>218</v>
      </c>
      <c r="C1886" s="93" t="s">
        <v>15411</v>
      </c>
      <c r="D1886" s="94" t="s">
        <v>15412</v>
      </c>
      <c r="E1886" s="94" t="s">
        <v>15413</v>
      </c>
      <c r="F1886" s="94" t="s">
        <v>15414</v>
      </c>
      <c r="G1886" s="95" t="s">
        <v>76</v>
      </c>
      <c r="H1886" s="95" t="s">
        <v>46</v>
      </c>
      <c r="I1886" s="101">
        <v>6795</v>
      </c>
      <c r="J1886" s="101">
        <v>6116</v>
      </c>
      <c r="K1886" s="134">
        <v>5436</v>
      </c>
      <c r="L1886" s="103" t="s">
        <v>15415</v>
      </c>
      <c r="M1886" s="56" t="s">
        <v>10931</v>
      </c>
      <c r="N1886" s="36" t="s">
        <v>10932</v>
      </c>
    </row>
    <row r="1887" s="8" customFormat="1" ht="42" spans="1:14">
      <c r="A1887" s="93"/>
      <c r="B1887" s="29" t="s">
        <v>218</v>
      </c>
      <c r="C1887" s="93" t="s">
        <v>15416</v>
      </c>
      <c r="D1887" s="94" t="s">
        <v>15417</v>
      </c>
      <c r="E1887" s="94"/>
      <c r="F1887" s="94"/>
      <c r="G1887" s="95" t="s">
        <v>76</v>
      </c>
      <c r="H1887" s="95" t="s">
        <v>46</v>
      </c>
      <c r="I1887" s="101">
        <v>1359</v>
      </c>
      <c r="J1887" s="101">
        <v>1223</v>
      </c>
      <c r="K1887" s="134">
        <v>1087</v>
      </c>
      <c r="L1887" s="103"/>
      <c r="M1887" s="56" t="s">
        <v>10931</v>
      </c>
      <c r="N1887" s="36" t="s">
        <v>10932</v>
      </c>
    </row>
    <row r="1888" s="8" customFormat="1" ht="39" spans="1:14">
      <c r="A1888" s="93"/>
      <c r="B1888" s="29" t="s">
        <v>218</v>
      </c>
      <c r="C1888" s="93" t="s">
        <v>15418</v>
      </c>
      <c r="D1888" s="94" t="s">
        <v>15419</v>
      </c>
      <c r="E1888" s="94"/>
      <c r="F1888" s="94"/>
      <c r="G1888" s="95" t="s">
        <v>76</v>
      </c>
      <c r="H1888" s="95" t="s">
        <v>46</v>
      </c>
      <c r="I1888" s="129">
        <v>2039</v>
      </c>
      <c r="J1888" s="129">
        <v>1835</v>
      </c>
      <c r="K1888" s="134">
        <v>1631</v>
      </c>
      <c r="L1888" s="103" t="s">
        <v>9697</v>
      </c>
      <c r="M1888" s="56" t="s">
        <v>10931</v>
      </c>
      <c r="N1888" s="36" t="s">
        <v>10932</v>
      </c>
    </row>
    <row r="1889" s="8" customFormat="1" ht="98" spans="1:14">
      <c r="A1889" s="93" t="s">
        <v>9502</v>
      </c>
      <c r="B1889" s="29" t="s">
        <v>218</v>
      </c>
      <c r="C1889" s="93" t="s">
        <v>15420</v>
      </c>
      <c r="D1889" s="94" t="s">
        <v>15421</v>
      </c>
      <c r="E1889" s="94" t="s">
        <v>15422</v>
      </c>
      <c r="F1889" s="94" t="s">
        <v>15423</v>
      </c>
      <c r="G1889" s="95" t="s">
        <v>45</v>
      </c>
      <c r="H1889" s="95" t="s">
        <v>46</v>
      </c>
      <c r="I1889" s="101">
        <v>900</v>
      </c>
      <c r="J1889" s="101">
        <v>810</v>
      </c>
      <c r="K1889" s="134">
        <v>720</v>
      </c>
      <c r="L1889" s="103"/>
      <c r="M1889" s="56" t="s">
        <v>10931</v>
      </c>
      <c r="N1889" s="36" t="s">
        <v>10932</v>
      </c>
    </row>
    <row r="1890" s="8" customFormat="1" ht="39" spans="1:14">
      <c r="A1890" s="93"/>
      <c r="B1890" s="29" t="s">
        <v>218</v>
      </c>
      <c r="C1890" s="93" t="s">
        <v>15424</v>
      </c>
      <c r="D1890" s="94" t="s">
        <v>15425</v>
      </c>
      <c r="E1890" s="94"/>
      <c r="F1890" s="94"/>
      <c r="G1890" s="95" t="s">
        <v>45</v>
      </c>
      <c r="H1890" s="95" t="s">
        <v>46</v>
      </c>
      <c r="I1890" s="129">
        <v>270</v>
      </c>
      <c r="J1890" s="129">
        <v>243</v>
      </c>
      <c r="K1890" s="134">
        <v>216</v>
      </c>
      <c r="L1890" s="103" t="s">
        <v>9697</v>
      </c>
      <c r="M1890" s="56" t="s">
        <v>10931</v>
      </c>
      <c r="N1890" s="36" t="s">
        <v>10932</v>
      </c>
    </row>
    <row r="1891" s="8" customFormat="1" ht="84" spans="1:14">
      <c r="A1891" s="93" t="s">
        <v>9504</v>
      </c>
      <c r="B1891" s="29" t="s">
        <v>218</v>
      </c>
      <c r="C1891" s="93" t="s">
        <v>15426</v>
      </c>
      <c r="D1891" s="94" t="s">
        <v>15427</v>
      </c>
      <c r="E1891" s="94" t="s">
        <v>15428</v>
      </c>
      <c r="F1891" s="94" t="s">
        <v>15373</v>
      </c>
      <c r="G1891" s="95" t="s">
        <v>29</v>
      </c>
      <c r="H1891" s="95" t="s">
        <v>46</v>
      </c>
      <c r="I1891" s="101">
        <v>900</v>
      </c>
      <c r="J1891" s="101">
        <v>810</v>
      </c>
      <c r="K1891" s="134">
        <v>720</v>
      </c>
      <c r="L1891" s="103"/>
      <c r="M1891" s="56" t="s">
        <v>10931</v>
      </c>
      <c r="N1891" s="36" t="s">
        <v>10932</v>
      </c>
    </row>
    <row r="1892" s="8" customFormat="1" ht="39" spans="1:14">
      <c r="A1892" s="93"/>
      <c r="B1892" s="29" t="s">
        <v>218</v>
      </c>
      <c r="C1892" s="93" t="s">
        <v>15429</v>
      </c>
      <c r="D1892" s="94" t="s">
        <v>15430</v>
      </c>
      <c r="E1892" s="94"/>
      <c r="F1892" s="94"/>
      <c r="G1892" s="95" t="s">
        <v>29</v>
      </c>
      <c r="H1892" s="95" t="s">
        <v>46</v>
      </c>
      <c r="I1892" s="129">
        <v>270</v>
      </c>
      <c r="J1892" s="129">
        <v>243</v>
      </c>
      <c r="K1892" s="134">
        <v>216</v>
      </c>
      <c r="L1892" s="103" t="s">
        <v>9697</v>
      </c>
      <c r="M1892" s="56" t="s">
        <v>10931</v>
      </c>
      <c r="N1892" s="36" t="s">
        <v>10932</v>
      </c>
    </row>
    <row r="1893" s="8" customFormat="1" ht="98" spans="1:14">
      <c r="A1893" s="93" t="s">
        <v>9506</v>
      </c>
      <c r="B1893" s="29" t="s">
        <v>218</v>
      </c>
      <c r="C1893" s="93" t="s">
        <v>15431</v>
      </c>
      <c r="D1893" s="94" t="s">
        <v>15432</v>
      </c>
      <c r="E1893" s="94" t="s">
        <v>15433</v>
      </c>
      <c r="F1893" s="94" t="s">
        <v>15434</v>
      </c>
      <c r="G1893" s="95" t="s">
        <v>76</v>
      </c>
      <c r="H1893" s="95" t="s">
        <v>46</v>
      </c>
      <c r="I1893" s="101">
        <v>1895</v>
      </c>
      <c r="J1893" s="101">
        <v>1706</v>
      </c>
      <c r="K1893" s="134">
        <v>1516</v>
      </c>
      <c r="L1893" s="103"/>
      <c r="M1893" s="56" t="s">
        <v>10931</v>
      </c>
      <c r="N1893" s="36" t="s">
        <v>10932</v>
      </c>
    </row>
    <row r="1894" s="8" customFormat="1" ht="39" spans="1:14">
      <c r="A1894" s="93"/>
      <c r="B1894" s="29" t="s">
        <v>218</v>
      </c>
      <c r="C1894" s="93" t="s">
        <v>15435</v>
      </c>
      <c r="D1894" s="94" t="s">
        <v>15436</v>
      </c>
      <c r="E1894" s="94"/>
      <c r="F1894" s="94"/>
      <c r="G1894" s="95" t="s">
        <v>76</v>
      </c>
      <c r="H1894" s="95" t="s">
        <v>46</v>
      </c>
      <c r="I1894" s="129">
        <v>569</v>
      </c>
      <c r="J1894" s="129">
        <v>512</v>
      </c>
      <c r="K1894" s="134">
        <v>455</v>
      </c>
      <c r="L1894" s="103" t="s">
        <v>9697</v>
      </c>
      <c r="M1894" s="56" t="s">
        <v>10931</v>
      </c>
      <c r="N1894" s="36" t="s">
        <v>10932</v>
      </c>
    </row>
    <row r="1895" s="8" customFormat="1" ht="98" spans="1:14">
      <c r="A1895" s="93" t="s">
        <v>9598</v>
      </c>
      <c r="B1895" s="29" t="s">
        <v>218</v>
      </c>
      <c r="C1895" s="93" t="s">
        <v>15437</v>
      </c>
      <c r="D1895" s="94" t="s">
        <v>15438</v>
      </c>
      <c r="E1895" s="94" t="s">
        <v>15439</v>
      </c>
      <c r="F1895" s="94" t="s">
        <v>15440</v>
      </c>
      <c r="G1895" s="95" t="s">
        <v>76</v>
      </c>
      <c r="H1895" s="95" t="s">
        <v>46</v>
      </c>
      <c r="I1895" s="101">
        <v>1950</v>
      </c>
      <c r="J1895" s="101">
        <v>1755</v>
      </c>
      <c r="K1895" s="134">
        <v>1560</v>
      </c>
      <c r="L1895" s="103"/>
      <c r="M1895" s="56" t="s">
        <v>10931</v>
      </c>
      <c r="N1895" s="36" t="s">
        <v>10932</v>
      </c>
    </row>
    <row r="1896" s="8" customFormat="1" ht="39" spans="1:14">
      <c r="A1896" s="93"/>
      <c r="B1896" s="29" t="s">
        <v>218</v>
      </c>
      <c r="C1896" s="93" t="s">
        <v>15441</v>
      </c>
      <c r="D1896" s="94" t="s">
        <v>15442</v>
      </c>
      <c r="E1896" s="94"/>
      <c r="F1896" s="94"/>
      <c r="G1896" s="95" t="s">
        <v>76</v>
      </c>
      <c r="H1896" s="95" t="s">
        <v>46</v>
      </c>
      <c r="I1896" s="129">
        <v>585</v>
      </c>
      <c r="J1896" s="129">
        <v>527</v>
      </c>
      <c r="K1896" s="134">
        <v>468</v>
      </c>
      <c r="L1896" s="103" t="s">
        <v>9697</v>
      </c>
      <c r="M1896" s="56" t="s">
        <v>10931</v>
      </c>
      <c r="N1896" s="36" t="s">
        <v>10932</v>
      </c>
    </row>
    <row r="1897" s="8" customFormat="1" ht="112" spans="1:14">
      <c r="A1897" s="93" t="s">
        <v>9603</v>
      </c>
      <c r="B1897" s="29" t="s">
        <v>218</v>
      </c>
      <c r="C1897" s="93" t="s">
        <v>15443</v>
      </c>
      <c r="D1897" s="94" t="s">
        <v>15444</v>
      </c>
      <c r="E1897" s="94" t="s">
        <v>15445</v>
      </c>
      <c r="F1897" s="94" t="s">
        <v>15446</v>
      </c>
      <c r="G1897" s="95" t="s">
        <v>76</v>
      </c>
      <c r="H1897" s="95" t="s">
        <v>46</v>
      </c>
      <c r="I1897" s="101">
        <v>132</v>
      </c>
      <c r="J1897" s="101">
        <v>119</v>
      </c>
      <c r="K1897" s="134">
        <v>106</v>
      </c>
      <c r="L1897" s="103"/>
      <c r="M1897" s="56" t="s">
        <v>10931</v>
      </c>
      <c r="N1897" s="36" t="s">
        <v>10932</v>
      </c>
    </row>
    <row r="1898" s="8" customFormat="1" ht="39" spans="1:14">
      <c r="A1898" s="93"/>
      <c r="B1898" s="29" t="s">
        <v>218</v>
      </c>
      <c r="C1898" s="93" t="s">
        <v>15447</v>
      </c>
      <c r="D1898" s="94" t="s">
        <v>15448</v>
      </c>
      <c r="E1898" s="94"/>
      <c r="F1898" s="94"/>
      <c r="G1898" s="95" t="s">
        <v>76</v>
      </c>
      <c r="H1898" s="95" t="s">
        <v>46</v>
      </c>
      <c r="I1898" s="129">
        <v>40</v>
      </c>
      <c r="J1898" s="129">
        <v>36</v>
      </c>
      <c r="K1898" s="134">
        <v>32</v>
      </c>
      <c r="L1898" s="103" t="s">
        <v>9697</v>
      </c>
      <c r="M1898" s="56" t="s">
        <v>10931</v>
      </c>
      <c r="N1898" s="36" t="s">
        <v>10932</v>
      </c>
    </row>
    <row r="1899" s="8" customFormat="1" ht="98" spans="1:14">
      <c r="A1899" s="93" t="s">
        <v>12274</v>
      </c>
      <c r="B1899" s="29" t="s">
        <v>218</v>
      </c>
      <c r="C1899" s="93" t="s">
        <v>15449</v>
      </c>
      <c r="D1899" s="94" t="s">
        <v>15450</v>
      </c>
      <c r="E1899" s="94" t="s">
        <v>15451</v>
      </c>
      <c r="F1899" s="94" t="s">
        <v>15452</v>
      </c>
      <c r="G1899" s="95" t="s">
        <v>45</v>
      </c>
      <c r="H1899" s="95" t="s">
        <v>46</v>
      </c>
      <c r="I1899" s="101">
        <v>1500</v>
      </c>
      <c r="J1899" s="101">
        <v>1350</v>
      </c>
      <c r="K1899" s="134">
        <v>1200</v>
      </c>
      <c r="L1899" s="103"/>
      <c r="M1899" s="56" t="s">
        <v>10931</v>
      </c>
      <c r="N1899" s="36" t="s">
        <v>10932</v>
      </c>
    </row>
    <row r="1900" s="8" customFormat="1" ht="39" spans="1:14">
      <c r="A1900" s="93"/>
      <c r="B1900" s="29" t="s">
        <v>218</v>
      </c>
      <c r="C1900" s="93" t="s">
        <v>15453</v>
      </c>
      <c r="D1900" s="94" t="s">
        <v>15454</v>
      </c>
      <c r="E1900" s="94"/>
      <c r="F1900" s="94"/>
      <c r="G1900" s="95" t="s">
        <v>45</v>
      </c>
      <c r="H1900" s="95" t="s">
        <v>46</v>
      </c>
      <c r="I1900" s="129">
        <v>450</v>
      </c>
      <c r="J1900" s="129">
        <v>405</v>
      </c>
      <c r="K1900" s="134">
        <v>360</v>
      </c>
      <c r="L1900" s="103" t="s">
        <v>9697</v>
      </c>
      <c r="M1900" s="56" t="s">
        <v>10931</v>
      </c>
      <c r="N1900" s="36" t="s">
        <v>10932</v>
      </c>
    </row>
    <row r="1901" s="8" customFormat="1" ht="98" spans="1:14">
      <c r="A1901" s="93" t="s">
        <v>12282</v>
      </c>
      <c r="B1901" s="29" t="s">
        <v>218</v>
      </c>
      <c r="C1901" s="93" t="s">
        <v>15455</v>
      </c>
      <c r="D1901" s="94" t="s">
        <v>15456</v>
      </c>
      <c r="E1901" s="94" t="s">
        <v>15457</v>
      </c>
      <c r="F1901" s="94" t="s">
        <v>15452</v>
      </c>
      <c r="G1901" s="95" t="s">
        <v>45</v>
      </c>
      <c r="H1901" s="95" t="s">
        <v>46</v>
      </c>
      <c r="I1901" s="101">
        <v>1950</v>
      </c>
      <c r="J1901" s="101">
        <v>1755</v>
      </c>
      <c r="K1901" s="134">
        <v>1560</v>
      </c>
      <c r="L1901" s="103" t="s">
        <v>15458</v>
      </c>
      <c r="M1901" s="56" t="s">
        <v>10931</v>
      </c>
      <c r="N1901" s="36" t="s">
        <v>10932</v>
      </c>
    </row>
    <row r="1902" s="8" customFormat="1" ht="39" spans="1:14">
      <c r="A1902" s="93"/>
      <c r="B1902" s="29" t="s">
        <v>218</v>
      </c>
      <c r="C1902" s="93" t="s">
        <v>15459</v>
      </c>
      <c r="D1902" s="94" t="s">
        <v>15460</v>
      </c>
      <c r="E1902" s="94"/>
      <c r="F1902" s="94"/>
      <c r="G1902" s="95" t="s">
        <v>45</v>
      </c>
      <c r="H1902" s="95" t="s">
        <v>46</v>
      </c>
      <c r="I1902" s="129">
        <v>585</v>
      </c>
      <c r="J1902" s="129">
        <v>527</v>
      </c>
      <c r="K1902" s="134">
        <v>468</v>
      </c>
      <c r="L1902" s="103" t="s">
        <v>9697</v>
      </c>
      <c r="M1902" s="56" t="s">
        <v>10931</v>
      </c>
      <c r="N1902" s="36" t="s">
        <v>10932</v>
      </c>
    </row>
    <row r="1903" s="8" customFormat="1" ht="84" spans="1:14">
      <c r="A1903" s="93" t="s">
        <v>12289</v>
      </c>
      <c r="B1903" s="29" t="s">
        <v>218</v>
      </c>
      <c r="C1903" s="93" t="s">
        <v>15461</v>
      </c>
      <c r="D1903" s="94" t="s">
        <v>15462</v>
      </c>
      <c r="E1903" s="94" t="s">
        <v>15463</v>
      </c>
      <c r="F1903" s="94" t="s">
        <v>15464</v>
      </c>
      <c r="G1903" s="95" t="s">
        <v>76</v>
      </c>
      <c r="H1903" s="95" t="s">
        <v>46</v>
      </c>
      <c r="I1903" s="101">
        <v>4494</v>
      </c>
      <c r="J1903" s="101">
        <v>4045</v>
      </c>
      <c r="K1903" s="134">
        <v>3595</v>
      </c>
      <c r="L1903" s="103"/>
      <c r="M1903" s="56" t="s">
        <v>10931</v>
      </c>
      <c r="N1903" s="36" t="s">
        <v>10932</v>
      </c>
    </row>
    <row r="1904" s="8" customFormat="1" ht="42" spans="1:14">
      <c r="A1904" s="93"/>
      <c r="B1904" s="29" t="s">
        <v>218</v>
      </c>
      <c r="C1904" s="93" t="s">
        <v>15465</v>
      </c>
      <c r="D1904" s="94" t="s">
        <v>15466</v>
      </c>
      <c r="E1904" s="94"/>
      <c r="F1904" s="94"/>
      <c r="G1904" s="95" t="s">
        <v>76</v>
      </c>
      <c r="H1904" s="95" t="s">
        <v>46</v>
      </c>
      <c r="I1904" s="101">
        <v>1348</v>
      </c>
      <c r="J1904" s="101">
        <v>1213</v>
      </c>
      <c r="K1904" s="134">
        <v>1078</v>
      </c>
      <c r="L1904" s="103"/>
      <c r="M1904" s="56" t="s">
        <v>10931</v>
      </c>
      <c r="N1904" s="36" t="s">
        <v>10932</v>
      </c>
    </row>
    <row r="1905" s="8" customFormat="1" ht="39" spans="1:14">
      <c r="A1905" s="93"/>
      <c r="B1905" s="29" t="s">
        <v>218</v>
      </c>
      <c r="C1905" s="93" t="s">
        <v>15467</v>
      </c>
      <c r="D1905" s="94" t="s">
        <v>15468</v>
      </c>
      <c r="E1905" s="94"/>
      <c r="F1905" s="94"/>
      <c r="G1905" s="95" t="s">
        <v>76</v>
      </c>
      <c r="H1905" s="95" t="s">
        <v>46</v>
      </c>
      <c r="I1905" s="101">
        <v>2247</v>
      </c>
      <c r="J1905" s="101">
        <v>2022</v>
      </c>
      <c r="K1905" s="134">
        <v>1798</v>
      </c>
      <c r="L1905" s="103"/>
      <c r="M1905" s="56" t="s">
        <v>10931</v>
      </c>
      <c r="N1905" s="36" t="s">
        <v>10932</v>
      </c>
    </row>
    <row r="1906" s="8" customFormat="1" ht="39" spans="1:14">
      <c r="A1906" s="93"/>
      <c r="B1906" s="29" t="s">
        <v>218</v>
      </c>
      <c r="C1906" s="93" t="s">
        <v>15469</v>
      </c>
      <c r="D1906" s="94" t="s">
        <v>15470</v>
      </c>
      <c r="E1906" s="94"/>
      <c r="F1906" s="94"/>
      <c r="G1906" s="95" t="s">
        <v>76</v>
      </c>
      <c r="H1906" s="95" t="s">
        <v>46</v>
      </c>
      <c r="I1906" s="129">
        <v>1348</v>
      </c>
      <c r="J1906" s="129">
        <v>1214</v>
      </c>
      <c r="K1906" s="134">
        <v>1079</v>
      </c>
      <c r="L1906" s="103" t="s">
        <v>9697</v>
      </c>
      <c r="M1906" s="56" t="s">
        <v>10931</v>
      </c>
      <c r="N1906" s="36" t="s">
        <v>10932</v>
      </c>
    </row>
    <row r="1907" s="8" customFormat="1" ht="112" spans="1:14">
      <c r="A1907" s="93" t="s">
        <v>12297</v>
      </c>
      <c r="B1907" s="29" t="s">
        <v>218</v>
      </c>
      <c r="C1907" s="93" t="s">
        <v>15471</v>
      </c>
      <c r="D1907" s="94" t="s">
        <v>15472</v>
      </c>
      <c r="E1907" s="94" t="s">
        <v>15473</v>
      </c>
      <c r="F1907" s="94" t="s">
        <v>15474</v>
      </c>
      <c r="G1907" s="95" t="s">
        <v>76</v>
      </c>
      <c r="H1907" s="95" t="s">
        <v>46</v>
      </c>
      <c r="I1907" s="101">
        <v>3614</v>
      </c>
      <c r="J1907" s="101">
        <v>3253</v>
      </c>
      <c r="K1907" s="134">
        <v>2891</v>
      </c>
      <c r="L1907" s="103"/>
      <c r="M1907" s="56" t="s">
        <v>10931</v>
      </c>
      <c r="N1907" s="36" t="s">
        <v>10932</v>
      </c>
    </row>
    <row r="1908" s="8" customFormat="1" ht="39" spans="1:14">
      <c r="A1908" s="93"/>
      <c r="B1908" s="29" t="s">
        <v>218</v>
      </c>
      <c r="C1908" s="93" t="s">
        <v>15475</v>
      </c>
      <c r="D1908" s="94" t="s">
        <v>15476</v>
      </c>
      <c r="E1908" s="94"/>
      <c r="F1908" s="94"/>
      <c r="G1908" s="95" t="s">
        <v>76</v>
      </c>
      <c r="H1908" s="95" t="s">
        <v>46</v>
      </c>
      <c r="I1908" s="129">
        <v>1084</v>
      </c>
      <c r="J1908" s="129">
        <v>976</v>
      </c>
      <c r="K1908" s="134">
        <v>867</v>
      </c>
      <c r="L1908" s="103" t="s">
        <v>9697</v>
      </c>
      <c r="M1908" s="56" t="s">
        <v>10931</v>
      </c>
      <c r="N1908" s="36" t="s">
        <v>10932</v>
      </c>
    </row>
    <row r="1909" s="8" customFormat="1" ht="112" spans="1:14">
      <c r="A1909" s="93" t="s">
        <v>12304</v>
      </c>
      <c r="B1909" s="29" t="s">
        <v>218</v>
      </c>
      <c r="C1909" s="93" t="s">
        <v>15477</v>
      </c>
      <c r="D1909" s="94" t="s">
        <v>15478</v>
      </c>
      <c r="E1909" s="94" t="s">
        <v>15479</v>
      </c>
      <c r="F1909" s="94" t="s">
        <v>15474</v>
      </c>
      <c r="G1909" s="95" t="s">
        <v>76</v>
      </c>
      <c r="H1909" s="95" t="s">
        <v>46</v>
      </c>
      <c r="I1909" s="101">
        <v>4578</v>
      </c>
      <c r="J1909" s="101">
        <v>4120</v>
      </c>
      <c r="K1909" s="134">
        <v>3662</v>
      </c>
      <c r="L1909" s="103" t="s">
        <v>15480</v>
      </c>
      <c r="M1909" s="56" t="s">
        <v>10931</v>
      </c>
      <c r="N1909" s="36" t="s">
        <v>10932</v>
      </c>
    </row>
    <row r="1910" s="8" customFormat="1" ht="39" spans="1:14">
      <c r="A1910" s="93"/>
      <c r="B1910" s="29" t="s">
        <v>218</v>
      </c>
      <c r="C1910" s="93" t="s">
        <v>15481</v>
      </c>
      <c r="D1910" s="94" t="s">
        <v>15482</v>
      </c>
      <c r="E1910" s="94"/>
      <c r="F1910" s="94"/>
      <c r="G1910" s="95" t="s">
        <v>76</v>
      </c>
      <c r="H1910" s="95" t="s">
        <v>46</v>
      </c>
      <c r="I1910" s="129">
        <v>1373</v>
      </c>
      <c r="J1910" s="129">
        <v>1236</v>
      </c>
      <c r="K1910" s="134">
        <v>1099</v>
      </c>
      <c r="L1910" s="103" t="s">
        <v>9697</v>
      </c>
      <c r="M1910" s="56" t="s">
        <v>10931</v>
      </c>
      <c r="N1910" s="36" t="s">
        <v>10932</v>
      </c>
    </row>
    <row r="1911" s="8" customFormat="1" ht="84" spans="1:14">
      <c r="A1911" s="93" t="s">
        <v>12311</v>
      </c>
      <c r="B1911" s="29" t="s">
        <v>218</v>
      </c>
      <c r="C1911" s="93" t="s">
        <v>15483</v>
      </c>
      <c r="D1911" s="94" t="s">
        <v>15484</v>
      </c>
      <c r="E1911" s="94" t="s">
        <v>15485</v>
      </c>
      <c r="F1911" s="94" t="s">
        <v>15486</v>
      </c>
      <c r="G1911" s="95" t="s">
        <v>29</v>
      </c>
      <c r="H1911" s="95" t="s">
        <v>46</v>
      </c>
      <c r="I1911" s="101">
        <v>2000</v>
      </c>
      <c r="J1911" s="101">
        <v>1800</v>
      </c>
      <c r="K1911" s="134">
        <v>1600</v>
      </c>
      <c r="L1911" s="103" t="s">
        <v>15487</v>
      </c>
      <c r="M1911" s="56" t="s">
        <v>10931</v>
      </c>
      <c r="N1911" s="36" t="s">
        <v>10932</v>
      </c>
    </row>
    <row r="1912" s="8" customFormat="1" ht="42" spans="1:14">
      <c r="A1912" s="93"/>
      <c r="B1912" s="29" t="s">
        <v>218</v>
      </c>
      <c r="C1912" s="93" t="s">
        <v>15488</v>
      </c>
      <c r="D1912" s="94" t="s">
        <v>15489</v>
      </c>
      <c r="E1912" s="94"/>
      <c r="F1912" s="94"/>
      <c r="G1912" s="95" t="s">
        <v>29</v>
      </c>
      <c r="H1912" s="95" t="s">
        <v>46</v>
      </c>
      <c r="I1912" s="129">
        <v>600</v>
      </c>
      <c r="J1912" s="129">
        <v>540</v>
      </c>
      <c r="K1912" s="134">
        <v>480</v>
      </c>
      <c r="L1912" s="103" t="s">
        <v>9697</v>
      </c>
      <c r="M1912" s="56" t="s">
        <v>10931</v>
      </c>
      <c r="N1912" s="36" t="s">
        <v>10932</v>
      </c>
    </row>
    <row r="1913" s="8" customFormat="1" ht="84" spans="1:14">
      <c r="A1913" s="93" t="s">
        <v>12318</v>
      </c>
      <c r="B1913" s="29" t="s">
        <v>218</v>
      </c>
      <c r="C1913" s="93" t="s">
        <v>15490</v>
      </c>
      <c r="D1913" s="94" t="s">
        <v>15491</v>
      </c>
      <c r="E1913" s="94" t="s">
        <v>15492</v>
      </c>
      <c r="F1913" s="94" t="s">
        <v>15493</v>
      </c>
      <c r="G1913" s="95" t="s">
        <v>29</v>
      </c>
      <c r="H1913" s="95" t="s">
        <v>46</v>
      </c>
      <c r="I1913" s="101">
        <v>2000</v>
      </c>
      <c r="J1913" s="101">
        <v>1800</v>
      </c>
      <c r="K1913" s="134">
        <v>1600</v>
      </c>
      <c r="L1913" s="103" t="s">
        <v>15487</v>
      </c>
      <c r="M1913" s="56" t="s">
        <v>10931</v>
      </c>
      <c r="N1913" s="36" t="s">
        <v>10932</v>
      </c>
    </row>
    <row r="1914" s="8" customFormat="1" ht="42" spans="1:14">
      <c r="A1914" s="93"/>
      <c r="B1914" s="29" t="s">
        <v>218</v>
      </c>
      <c r="C1914" s="93" t="s">
        <v>15494</v>
      </c>
      <c r="D1914" s="94" t="s">
        <v>15495</v>
      </c>
      <c r="E1914" s="94"/>
      <c r="F1914" s="94"/>
      <c r="G1914" s="95" t="s">
        <v>29</v>
      </c>
      <c r="H1914" s="95" t="s">
        <v>46</v>
      </c>
      <c r="I1914" s="129">
        <v>600</v>
      </c>
      <c r="J1914" s="129">
        <v>540</v>
      </c>
      <c r="K1914" s="134">
        <v>480</v>
      </c>
      <c r="L1914" s="103" t="s">
        <v>9697</v>
      </c>
      <c r="M1914" s="56" t="s">
        <v>10931</v>
      </c>
      <c r="N1914" s="36" t="s">
        <v>10932</v>
      </c>
    </row>
    <row r="1915" s="8" customFormat="1" ht="84" spans="1:14">
      <c r="A1915" s="93" t="s">
        <v>12325</v>
      </c>
      <c r="B1915" s="29" t="s">
        <v>218</v>
      </c>
      <c r="C1915" s="93" t="s">
        <v>15496</v>
      </c>
      <c r="D1915" s="94" t="s">
        <v>15497</v>
      </c>
      <c r="E1915" s="94" t="s">
        <v>15498</v>
      </c>
      <c r="F1915" s="94" t="s">
        <v>15486</v>
      </c>
      <c r="G1915" s="95" t="s">
        <v>29</v>
      </c>
      <c r="H1915" s="95" t="s">
        <v>46</v>
      </c>
      <c r="I1915" s="101">
        <v>2000</v>
      </c>
      <c r="J1915" s="101">
        <v>1800</v>
      </c>
      <c r="K1915" s="134">
        <v>1600</v>
      </c>
      <c r="L1915" s="103" t="s">
        <v>15499</v>
      </c>
      <c r="M1915" s="56" t="s">
        <v>10931</v>
      </c>
      <c r="N1915" s="36" t="s">
        <v>10932</v>
      </c>
    </row>
    <row r="1916" s="8" customFormat="1" ht="42" spans="1:14">
      <c r="A1916" s="93"/>
      <c r="B1916" s="29" t="s">
        <v>218</v>
      </c>
      <c r="C1916" s="93" t="s">
        <v>15500</v>
      </c>
      <c r="D1916" s="94" t="s">
        <v>15501</v>
      </c>
      <c r="E1916" s="94"/>
      <c r="F1916" s="94"/>
      <c r="G1916" s="95" t="s">
        <v>29</v>
      </c>
      <c r="H1916" s="95" t="s">
        <v>46</v>
      </c>
      <c r="I1916" s="129">
        <v>600</v>
      </c>
      <c r="J1916" s="129">
        <v>540</v>
      </c>
      <c r="K1916" s="134">
        <v>480</v>
      </c>
      <c r="L1916" s="103" t="s">
        <v>9697</v>
      </c>
      <c r="M1916" s="56" t="s">
        <v>10931</v>
      </c>
      <c r="N1916" s="36" t="s">
        <v>10932</v>
      </c>
    </row>
    <row r="1917" s="8" customFormat="1" ht="98" spans="1:14">
      <c r="A1917" s="93" t="s">
        <v>12331</v>
      </c>
      <c r="B1917" s="29" t="s">
        <v>218</v>
      </c>
      <c r="C1917" s="93" t="s">
        <v>15502</v>
      </c>
      <c r="D1917" s="94" t="s">
        <v>15503</v>
      </c>
      <c r="E1917" s="94" t="s">
        <v>15504</v>
      </c>
      <c r="F1917" s="94" t="s">
        <v>15505</v>
      </c>
      <c r="G1917" s="95" t="s">
        <v>76</v>
      </c>
      <c r="H1917" s="95" t="s">
        <v>46</v>
      </c>
      <c r="I1917" s="101">
        <v>6360</v>
      </c>
      <c r="J1917" s="101">
        <v>5724</v>
      </c>
      <c r="K1917" s="134">
        <v>5088</v>
      </c>
      <c r="L1917" s="103"/>
      <c r="M1917" s="56" t="s">
        <v>10931</v>
      </c>
      <c r="N1917" s="36" t="s">
        <v>10932</v>
      </c>
    </row>
    <row r="1918" s="8" customFormat="1" ht="39" spans="1:14">
      <c r="A1918" s="93"/>
      <c r="B1918" s="29" t="s">
        <v>218</v>
      </c>
      <c r="C1918" s="93" t="s">
        <v>15506</v>
      </c>
      <c r="D1918" s="94" t="s">
        <v>15507</v>
      </c>
      <c r="E1918" s="94"/>
      <c r="F1918" s="94"/>
      <c r="G1918" s="95" t="s">
        <v>76</v>
      </c>
      <c r="H1918" s="95" t="s">
        <v>46</v>
      </c>
      <c r="I1918" s="101">
        <v>1272</v>
      </c>
      <c r="J1918" s="101">
        <v>1145</v>
      </c>
      <c r="K1918" s="134">
        <v>1018</v>
      </c>
      <c r="L1918" s="103"/>
      <c r="M1918" s="56" t="s">
        <v>10931</v>
      </c>
      <c r="N1918" s="36" t="s">
        <v>10932</v>
      </c>
    </row>
    <row r="1919" s="8" customFormat="1" ht="39" spans="1:14">
      <c r="A1919" s="93"/>
      <c r="B1919" s="29" t="s">
        <v>218</v>
      </c>
      <c r="C1919" s="93" t="s">
        <v>15508</v>
      </c>
      <c r="D1919" s="94" t="s">
        <v>15509</v>
      </c>
      <c r="E1919" s="94"/>
      <c r="F1919" s="94"/>
      <c r="G1919" s="95" t="s">
        <v>76</v>
      </c>
      <c r="H1919" s="95" t="s">
        <v>46</v>
      </c>
      <c r="I1919" s="129">
        <v>1908</v>
      </c>
      <c r="J1919" s="129">
        <v>1717</v>
      </c>
      <c r="K1919" s="134">
        <v>1526</v>
      </c>
      <c r="L1919" s="103" t="s">
        <v>9697</v>
      </c>
      <c r="M1919" s="56" t="s">
        <v>10931</v>
      </c>
      <c r="N1919" s="36" t="s">
        <v>10932</v>
      </c>
    </row>
    <row r="1920" s="8" customFormat="1" ht="39" spans="1:14">
      <c r="A1920" s="93"/>
      <c r="B1920" s="29" t="s">
        <v>218</v>
      </c>
      <c r="C1920" s="93" t="s">
        <v>8804</v>
      </c>
      <c r="D1920" s="94" t="s">
        <v>15185</v>
      </c>
      <c r="E1920" s="94"/>
      <c r="F1920" s="94"/>
      <c r="G1920" s="95"/>
      <c r="H1920" s="95"/>
      <c r="I1920" s="101">
        <v>0</v>
      </c>
      <c r="J1920" s="101">
        <v>0</v>
      </c>
      <c r="K1920" s="134">
        <v>0</v>
      </c>
      <c r="L1920" s="103"/>
      <c r="M1920" s="56" t="s">
        <v>10931</v>
      </c>
      <c r="N1920" s="36" t="s">
        <v>10932</v>
      </c>
    </row>
    <row r="1921" s="8" customFormat="1" ht="98" spans="1:14">
      <c r="A1921" s="93" t="s">
        <v>12338</v>
      </c>
      <c r="B1921" s="29" t="s">
        <v>218</v>
      </c>
      <c r="C1921" s="93" t="s">
        <v>15510</v>
      </c>
      <c r="D1921" s="94" t="s">
        <v>15511</v>
      </c>
      <c r="E1921" s="94" t="s">
        <v>15512</v>
      </c>
      <c r="F1921" s="94" t="s">
        <v>15513</v>
      </c>
      <c r="G1921" s="95" t="s">
        <v>45</v>
      </c>
      <c r="H1921" s="95" t="s">
        <v>972</v>
      </c>
      <c r="I1921" s="101">
        <v>1500</v>
      </c>
      <c r="J1921" s="101">
        <v>1350</v>
      </c>
      <c r="K1921" s="134">
        <v>1200</v>
      </c>
      <c r="L1921" s="103"/>
      <c r="M1921" s="56" t="s">
        <v>10931</v>
      </c>
      <c r="N1921" s="36" t="s">
        <v>10932</v>
      </c>
    </row>
    <row r="1922" s="8" customFormat="1" ht="39" spans="1:14">
      <c r="A1922" s="93"/>
      <c r="B1922" s="29" t="s">
        <v>218</v>
      </c>
      <c r="C1922" s="93" t="s">
        <v>15514</v>
      </c>
      <c r="D1922" s="94" t="s">
        <v>15515</v>
      </c>
      <c r="E1922" s="94"/>
      <c r="F1922" s="94"/>
      <c r="G1922" s="95" t="s">
        <v>45</v>
      </c>
      <c r="H1922" s="95" t="s">
        <v>972</v>
      </c>
      <c r="I1922" s="129">
        <v>450</v>
      </c>
      <c r="J1922" s="129">
        <v>405</v>
      </c>
      <c r="K1922" s="134">
        <v>360</v>
      </c>
      <c r="L1922" s="103" t="s">
        <v>9697</v>
      </c>
      <c r="M1922" s="56" t="s">
        <v>10931</v>
      </c>
      <c r="N1922" s="36" t="s">
        <v>10932</v>
      </c>
    </row>
    <row r="1923" s="8" customFormat="1" ht="39" spans="1:14">
      <c r="A1923" s="93"/>
      <c r="B1923" s="29" t="s">
        <v>218</v>
      </c>
      <c r="C1923" s="93" t="s">
        <v>15516</v>
      </c>
      <c r="D1923" s="94" t="s">
        <v>15517</v>
      </c>
      <c r="E1923" s="94"/>
      <c r="F1923" s="94"/>
      <c r="G1923" s="95" t="s">
        <v>45</v>
      </c>
      <c r="H1923" s="95" t="s">
        <v>972</v>
      </c>
      <c r="I1923" s="101">
        <v>1500</v>
      </c>
      <c r="J1923" s="101">
        <v>1350</v>
      </c>
      <c r="K1923" s="134">
        <v>1200</v>
      </c>
      <c r="L1923" s="103"/>
      <c r="M1923" s="56" t="s">
        <v>10931</v>
      </c>
      <c r="N1923" s="36" t="s">
        <v>10932</v>
      </c>
    </row>
    <row r="1924" s="8" customFormat="1" ht="98" spans="1:14">
      <c r="A1924" s="93" t="s">
        <v>5544</v>
      </c>
      <c r="B1924" s="29" t="s">
        <v>218</v>
      </c>
      <c r="C1924" s="93" t="s">
        <v>15518</v>
      </c>
      <c r="D1924" s="94" t="s">
        <v>15519</v>
      </c>
      <c r="E1924" s="94" t="s">
        <v>15520</v>
      </c>
      <c r="F1924" s="94" t="s">
        <v>15521</v>
      </c>
      <c r="G1924" s="95" t="s">
        <v>45</v>
      </c>
      <c r="H1924" s="95" t="s">
        <v>972</v>
      </c>
      <c r="I1924" s="101">
        <v>2035</v>
      </c>
      <c r="J1924" s="101">
        <v>1832</v>
      </c>
      <c r="K1924" s="134">
        <v>1628</v>
      </c>
      <c r="L1924" s="103" t="s">
        <v>15522</v>
      </c>
      <c r="M1924" s="56" t="s">
        <v>10931</v>
      </c>
      <c r="N1924" s="36" t="s">
        <v>10932</v>
      </c>
    </row>
    <row r="1925" s="8" customFormat="1" ht="39" spans="1:14">
      <c r="A1925" s="93"/>
      <c r="B1925" s="29" t="s">
        <v>218</v>
      </c>
      <c r="C1925" s="93" t="s">
        <v>15523</v>
      </c>
      <c r="D1925" s="94" t="s">
        <v>15524</v>
      </c>
      <c r="E1925" s="94"/>
      <c r="F1925" s="94"/>
      <c r="G1925" s="95" t="s">
        <v>45</v>
      </c>
      <c r="H1925" s="95" t="s">
        <v>972</v>
      </c>
      <c r="I1925" s="101">
        <v>611</v>
      </c>
      <c r="J1925" s="101">
        <v>550</v>
      </c>
      <c r="K1925" s="134">
        <v>488</v>
      </c>
      <c r="L1925" s="103"/>
      <c r="M1925" s="56" t="s">
        <v>10931</v>
      </c>
      <c r="N1925" s="36" t="s">
        <v>10932</v>
      </c>
    </row>
    <row r="1926" s="8" customFormat="1" ht="39" spans="1:14">
      <c r="A1926" s="93"/>
      <c r="B1926" s="29" t="s">
        <v>218</v>
      </c>
      <c r="C1926" s="93" t="s">
        <v>15525</v>
      </c>
      <c r="D1926" s="94" t="s">
        <v>15526</v>
      </c>
      <c r="E1926" s="94"/>
      <c r="F1926" s="94"/>
      <c r="G1926" s="95" t="s">
        <v>45</v>
      </c>
      <c r="H1926" s="95" t="s">
        <v>972</v>
      </c>
      <c r="I1926" s="129">
        <v>611</v>
      </c>
      <c r="J1926" s="129">
        <v>550</v>
      </c>
      <c r="K1926" s="134">
        <v>488</v>
      </c>
      <c r="L1926" s="103" t="s">
        <v>9697</v>
      </c>
      <c r="M1926" s="56" t="s">
        <v>10931</v>
      </c>
      <c r="N1926" s="36" t="s">
        <v>10932</v>
      </c>
    </row>
    <row r="1927" s="8" customFormat="1" ht="98" spans="1:14">
      <c r="A1927" s="93" t="s">
        <v>12351</v>
      </c>
      <c r="B1927" s="29" t="s">
        <v>218</v>
      </c>
      <c r="C1927" s="93" t="s">
        <v>15527</v>
      </c>
      <c r="D1927" s="94" t="s">
        <v>15528</v>
      </c>
      <c r="E1927" s="94" t="s">
        <v>15529</v>
      </c>
      <c r="F1927" s="94" t="s">
        <v>15530</v>
      </c>
      <c r="G1927" s="95" t="s">
        <v>76</v>
      </c>
      <c r="H1927" s="95" t="s">
        <v>972</v>
      </c>
      <c r="I1927" s="101">
        <v>726</v>
      </c>
      <c r="J1927" s="101">
        <v>653</v>
      </c>
      <c r="K1927" s="134">
        <v>581</v>
      </c>
      <c r="L1927" s="103"/>
      <c r="M1927" s="56" t="s">
        <v>10931</v>
      </c>
      <c r="N1927" s="36" t="s">
        <v>10932</v>
      </c>
    </row>
    <row r="1928" s="8" customFormat="1" ht="39" spans="1:14">
      <c r="A1928" s="93"/>
      <c r="B1928" s="29" t="s">
        <v>218</v>
      </c>
      <c r="C1928" s="93" t="s">
        <v>15531</v>
      </c>
      <c r="D1928" s="94" t="s">
        <v>15532</v>
      </c>
      <c r="E1928" s="94"/>
      <c r="F1928" s="94"/>
      <c r="G1928" s="95" t="s">
        <v>76</v>
      </c>
      <c r="H1928" s="95" t="s">
        <v>972</v>
      </c>
      <c r="I1928" s="101">
        <v>145</v>
      </c>
      <c r="J1928" s="101">
        <v>131</v>
      </c>
      <c r="K1928" s="134">
        <v>116</v>
      </c>
      <c r="L1928" s="103"/>
      <c r="M1928" s="56" t="s">
        <v>10931</v>
      </c>
      <c r="N1928" s="36" t="s">
        <v>10932</v>
      </c>
    </row>
    <row r="1929" s="8" customFormat="1" ht="39" spans="1:14">
      <c r="A1929" s="93"/>
      <c r="B1929" s="29" t="s">
        <v>218</v>
      </c>
      <c r="C1929" s="93" t="s">
        <v>15533</v>
      </c>
      <c r="D1929" s="94" t="s">
        <v>15534</v>
      </c>
      <c r="E1929" s="94"/>
      <c r="F1929" s="94"/>
      <c r="G1929" s="95" t="s">
        <v>76</v>
      </c>
      <c r="H1929" s="95" t="s">
        <v>972</v>
      </c>
      <c r="I1929" s="129">
        <v>218</v>
      </c>
      <c r="J1929" s="129">
        <v>196</v>
      </c>
      <c r="K1929" s="134">
        <v>174</v>
      </c>
      <c r="L1929" s="103" t="s">
        <v>9697</v>
      </c>
      <c r="M1929" s="56" t="s">
        <v>10931</v>
      </c>
      <c r="N1929" s="36" t="s">
        <v>10932</v>
      </c>
    </row>
    <row r="1930" s="8" customFormat="1" ht="39" spans="1:14">
      <c r="A1930" s="93"/>
      <c r="B1930" s="29" t="s">
        <v>218</v>
      </c>
      <c r="C1930" s="93" t="s">
        <v>15535</v>
      </c>
      <c r="D1930" s="94" t="s">
        <v>15536</v>
      </c>
      <c r="E1930" s="94"/>
      <c r="F1930" s="94"/>
      <c r="G1930" s="95" t="s">
        <v>76</v>
      </c>
      <c r="H1930" s="95" t="s">
        <v>972</v>
      </c>
      <c r="I1930" s="101">
        <v>726</v>
      </c>
      <c r="J1930" s="101">
        <v>653</v>
      </c>
      <c r="K1930" s="134">
        <v>581</v>
      </c>
      <c r="L1930" s="103"/>
      <c r="M1930" s="56" t="s">
        <v>10931</v>
      </c>
      <c r="N1930" s="36" t="s">
        <v>10932</v>
      </c>
    </row>
    <row r="1931" s="8" customFormat="1" ht="98" spans="1:14">
      <c r="A1931" s="93" t="s">
        <v>12358</v>
      </c>
      <c r="B1931" s="29" t="s">
        <v>218</v>
      </c>
      <c r="C1931" s="93" t="s">
        <v>15537</v>
      </c>
      <c r="D1931" s="94" t="s">
        <v>15538</v>
      </c>
      <c r="E1931" s="94" t="s">
        <v>15539</v>
      </c>
      <c r="F1931" s="94" t="s">
        <v>15540</v>
      </c>
      <c r="G1931" s="95" t="s">
        <v>76</v>
      </c>
      <c r="H1931" s="95" t="s">
        <v>972</v>
      </c>
      <c r="I1931" s="101">
        <v>600</v>
      </c>
      <c r="J1931" s="101">
        <v>540</v>
      </c>
      <c r="K1931" s="134">
        <v>480</v>
      </c>
      <c r="L1931" s="103"/>
      <c r="M1931" s="56" t="s">
        <v>10931</v>
      </c>
      <c r="N1931" s="36" t="s">
        <v>10932</v>
      </c>
    </row>
    <row r="1932" s="8" customFormat="1" ht="39" spans="1:14">
      <c r="A1932" s="93"/>
      <c r="B1932" s="29" t="s">
        <v>218</v>
      </c>
      <c r="C1932" s="93" t="s">
        <v>15541</v>
      </c>
      <c r="D1932" s="94" t="s">
        <v>15542</v>
      </c>
      <c r="E1932" s="94"/>
      <c r="F1932" s="94"/>
      <c r="G1932" s="95" t="s">
        <v>76</v>
      </c>
      <c r="H1932" s="95" t="s">
        <v>972</v>
      </c>
      <c r="I1932" s="129">
        <v>180</v>
      </c>
      <c r="J1932" s="129">
        <v>162</v>
      </c>
      <c r="K1932" s="134">
        <v>144</v>
      </c>
      <c r="L1932" s="103" t="s">
        <v>9697</v>
      </c>
      <c r="M1932" s="56" t="s">
        <v>10931</v>
      </c>
      <c r="N1932" s="36" t="s">
        <v>10932</v>
      </c>
    </row>
    <row r="1933" s="8" customFormat="1" ht="98" spans="1:14">
      <c r="A1933" s="93" t="s">
        <v>12365</v>
      </c>
      <c r="B1933" s="29" t="s">
        <v>218</v>
      </c>
      <c r="C1933" s="93" t="s">
        <v>15543</v>
      </c>
      <c r="D1933" s="94" t="s">
        <v>15544</v>
      </c>
      <c r="E1933" s="94" t="s">
        <v>15545</v>
      </c>
      <c r="F1933" s="94" t="s">
        <v>15546</v>
      </c>
      <c r="G1933" s="95" t="s">
        <v>76</v>
      </c>
      <c r="H1933" s="95" t="s">
        <v>972</v>
      </c>
      <c r="I1933" s="101">
        <v>640</v>
      </c>
      <c r="J1933" s="101">
        <v>576</v>
      </c>
      <c r="K1933" s="134">
        <v>512</v>
      </c>
      <c r="L1933" s="103"/>
      <c r="M1933" s="56" t="s">
        <v>10931</v>
      </c>
      <c r="N1933" s="36" t="s">
        <v>10932</v>
      </c>
    </row>
    <row r="1934" s="8" customFormat="1" ht="39" spans="1:14">
      <c r="A1934" s="93"/>
      <c r="B1934" s="29" t="s">
        <v>218</v>
      </c>
      <c r="C1934" s="93" t="s">
        <v>15547</v>
      </c>
      <c r="D1934" s="94" t="s">
        <v>15548</v>
      </c>
      <c r="E1934" s="94"/>
      <c r="F1934" s="94"/>
      <c r="G1934" s="95" t="s">
        <v>76</v>
      </c>
      <c r="H1934" s="95" t="s">
        <v>972</v>
      </c>
      <c r="I1934" s="129">
        <v>192</v>
      </c>
      <c r="J1934" s="129">
        <v>173</v>
      </c>
      <c r="K1934" s="134">
        <v>154</v>
      </c>
      <c r="L1934" s="103" t="s">
        <v>9697</v>
      </c>
      <c r="M1934" s="56" t="s">
        <v>10931</v>
      </c>
      <c r="N1934" s="36" t="s">
        <v>10932</v>
      </c>
    </row>
    <row r="1935" s="8" customFormat="1" ht="98" spans="1:14">
      <c r="A1935" s="93" t="s">
        <v>12372</v>
      </c>
      <c r="B1935" s="29" t="s">
        <v>218</v>
      </c>
      <c r="C1935" s="93" t="s">
        <v>15549</v>
      </c>
      <c r="D1935" s="94" t="s">
        <v>15550</v>
      </c>
      <c r="E1935" s="94" t="s">
        <v>15551</v>
      </c>
      <c r="F1935" s="94" t="s">
        <v>15552</v>
      </c>
      <c r="G1935" s="95" t="s">
        <v>76</v>
      </c>
      <c r="H1935" s="95" t="s">
        <v>972</v>
      </c>
      <c r="I1935" s="101">
        <v>776</v>
      </c>
      <c r="J1935" s="101">
        <v>698</v>
      </c>
      <c r="K1935" s="134">
        <v>621</v>
      </c>
      <c r="L1935" s="103"/>
      <c r="M1935" s="56" t="s">
        <v>10931</v>
      </c>
      <c r="N1935" s="36" t="s">
        <v>10932</v>
      </c>
    </row>
    <row r="1936" s="8" customFormat="1" ht="39" spans="1:14">
      <c r="A1936" s="93"/>
      <c r="B1936" s="29" t="s">
        <v>218</v>
      </c>
      <c r="C1936" s="93" t="s">
        <v>15553</v>
      </c>
      <c r="D1936" s="94" t="s">
        <v>15554</v>
      </c>
      <c r="E1936" s="94"/>
      <c r="F1936" s="94"/>
      <c r="G1936" s="95" t="s">
        <v>76</v>
      </c>
      <c r="H1936" s="95" t="s">
        <v>972</v>
      </c>
      <c r="I1936" s="129">
        <v>233</v>
      </c>
      <c r="J1936" s="129">
        <v>209</v>
      </c>
      <c r="K1936" s="134">
        <v>186</v>
      </c>
      <c r="L1936" s="103" t="s">
        <v>9697</v>
      </c>
      <c r="M1936" s="56" t="s">
        <v>10931</v>
      </c>
      <c r="N1936" s="36" t="s">
        <v>10932</v>
      </c>
    </row>
    <row r="1937" s="8" customFormat="1" ht="70" spans="1:14">
      <c r="A1937" s="93" t="s">
        <v>12379</v>
      </c>
      <c r="B1937" s="29" t="s">
        <v>218</v>
      </c>
      <c r="C1937" s="93" t="s">
        <v>15555</v>
      </c>
      <c r="D1937" s="94" t="s">
        <v>15556</v>
      </c>
      <c r="E1937" s="94" t="s">
        <v>15557</v>
      </c>
      <c r="F1937" s="94" t="s">
        <v>15558</v>
      </c>
      <c r="G1937" s="95" t="s">
        <v>76</v>
      </c>
      <c r="H1937" s="95" t="s">
        <v>46</v>
      </c>
      <c r="I1937" s="101">
        <v>39</v>
      </c>
      <c r="J1937" s="101">
        <v>35</v>
      </c>
      <c r="K1937" s="134">
        <v>31</v>
      </c>
      <c r="L1937" s="103"/>
      <c r="M1937" s="56" t="s">
        <v>10931</v>
      </c>
      <c r="N1937" s="36" t="s">
        <v>10932</v>
      </c>
    </row>
    <row r="1938" s="8" customFormat="1" ht="39" spans="1:14">
      <c r="A1938" s="93"/>
      <c r="B1938" s="29" t="s">
        <v>218</v>
      </c>
      <c r="C1938" s="93" t="s">
        <v>15559</v>
      </c>
      <c r="D1938" s="94" t="s">
        <v>15560</v>
      </c>
      <c r="E1938" s="94"/>
      <c r="F1938" s="94"/>
      <c r="G1938" s="95" t="s">
        <v>76</v>
      </c>
      <c r="H1938" s="95" t="s">
        <v>46</v>
      </c>
      <c r="I1938" s="129">
        <v>12</v>
      </c>
      <c r="J1938" s="129">
        <v>11</v>
      </c>
      <c r="K1938" s="134">
        <v>9</v>
      </c>
      <c r="L1938" s="103" t="s">
        <v>9697</v>
      </c>
      <c r="M1938" s="56" t="s">
        <v>10931</v>
      </c>
      <c r="N1938" s="36" t="s">
        <v>10932</v>
      </c>
    </row>
    <row r="1939" s="8" customFormat="1" ht="98" spans="1:14">
      <c r="A1939" s="93" t="s">
        <v>12386</v>
      </c>
      <c r="B1939" s="29" t="s">
        <v>218</v>
      </c>
      <c r="C1939" s="93" t="s">
        <v>15561</v>
      </c>
      <c r="D1939" s="94" t="s">
        <v>15562</v>
      </c>
      <c r="E1939" s="94" t="s">
        <v>15563</v>
      </c>
      <c r="F1939" s="94" t="s">
        <v>15564</v>
      </c>
      <c r="G1939" s="95" t="s">
        <v>76</v>
      </c>
      <c r="H1939" s="95" t="s">
        <v>972</v>
      </c>
      <c r="I1939" s="101">
        <v>450</v>
      </c>
      <c r="J1939" s="101">
        <v>405</v>
      </c>
      <c r="K1939" s="134">
        <v>360</v>
      </c>
      <c r="L1939" s="103"/>
      <c r="M1939" s="56" t="s">
        <v>10931</v>
      </c>
      <c r="N1939" s="36" t="s">
        <v>10932</v>
      </c>
    </row>
    <row r="1940" s="8" customFormat="1" ht="39" spans="1:14">
      <c r="A1940" s="93"/>
      <c r="B1940" s="29" t="s">
        <v>218</v>
      </c>
      <c r="C1940" s="93" t="s">
        <v>15565</v>
      </c>
      <c r="D1940" s="94" t="s">
        <v>15566</v>
      </c>
      <c r="E1940" s="94"/>
      <c r="F1940" s="94"/>
      <c r="G1940" s="95" t="s">
        <v>76</v>
      </c>
      <c r="H1940" s="95" t="s">
        <v>972</v>
      </c>
      <c r="I1940" s="129">
        <v>135</v>
      </c>
      <c r="J1940" s="129">
        <v>122</v>
      </c>
      <c r="K1940" s="134">
        <v>108</v>
      </c>
      <c r="L1940" s="103" t="s">
        <v>9697</v>
      </c>
      <c r="M1940" s="56" t="s">
        <v>10931</v>
      </c>
      <c r="N1940" s="36" t="s">
        <v>10932</v>
      </c>
    </row>
    <row r="1941" s="8" customFormat="1" ht="112" spans="1:14">
      <c r="A1941" s="93" t="s">
        <v>12394</v>
      </c>
      <c r="B1941" s="29" t="s">
        <v>218</v>
      </c>
      <c r="C1941" s="93" t="s">
        <v>15567</v>
      </c>
      <c r="D1941" s="94" t="s">
        <v>15568</v>
      </c>
      <c r="E1941" s="94" t="s">
        <v>15569</v>
      </c>
      <c r="F1941" s="94" t="s">
        <v>15570</v>
      </c>
      <c r="G1941" s="95" t="s">
        <v>76</v>
      </c>
      <c r="H1941" s="95" t="s">
        <v>972</v>
      </c>
      <c r="I1941" s="101">
        <v>750</v>
      </c>
      <c r="J1941" s="101">
        <v>675</v>
      </c>
      <c r="K1941" s="134">
        <v>600</v>
      </c>
      <c r="L1941" s="103"/>
      <c r="M1941" s="56" t="s">
        <v>10931</v>
      </c>
      <c r="N1941" s="36" t="s">
        <v>10932</v>
      </c>
    </row>
    <row r="1942" s="8" customFormat="1" ht="39" spans="1:14">
      <c r="A1942" s="93"/>
      <c r="B1942" s="29" t="s">
        <v>218</v>
      </c>
      <c r="C1942" s="93" t="s">
        <v>15571</v>
      </c>
      <c r="D1942" s="94" t="s">
        <v>15572</v>
      </c>
      <c r="E1942" s="94"/>
      <c r="F1942" s="94"/>
      <c r="G1942" s="95" t="s">
        <v>76</v>
      </c>
      <c r="H1942" s="95" t="s">
        <v>972</v>
      </c>
      <c r="I1942" s="101">
        <v>150</v>
      </c>
      <c r="J1942" s="101">
        <v>135</v>
      </c>
      <c r="K1942" s="134">
        <v>120</v>
      </c>
      <c r="L1942" s="103"/>
      <c r="M1942" s="56" t="s">
        <v>10931</v>
      </c>
      <c r="N1942" s="36" t="s">
        <v>10932</v>
      </c>
    </row>
    <row r="1943" s="8" customFormat="1" ht="39" spans="1:14">
      <c r="A1943" s="93"/>
      <c r="B1943" s="29" t="s">
        <v>218</v>
      </c>
      <c r="C1943" s="93" t="s">
        <v>15573</v>
      </c>
      <c r="D1943" s="94" t="s">
        <v>15574</v>
      </c>
      <c r="E1943" s="94"/>
      <c r="F1943" s="94"/>
      <c r="G1943" s="95" t="s">
        <v>76</v>
      </c>
      <c r="H1943" s="95" t="s">
        <v>972</v>
      </c>
      <c r="I1943" s="129">
        <v>225</v>
      </c>
      <c r="J1943" s="129">
        <v>203</v>
      </c>
      <c r="K1943" s="134">
        <v>180</v>
      </c>
      <c r="L1943" s="103" t="s">
        <v>9697</v>
      </c>
      <c r="M1943" s="56" t="s">
        <v>10931</v>
      </c>
      <c r="N1943" s="36" t="s">
        <v>10932</v>
      </c>
    </row>
    <row r="1944" s="8" customFormat="1" ht="98" spans="1:14">
      <c r="A1944" s="93" t="s">
        <v>12402</v>
      </c>
      <c r="B1944" s="29" t="s">
        <v>218</v>
      </c>
      <c r="C1944" s="93" t="s">
        <v>15575</v>
      </c>
      <c r="D1944" s="94" t="s">
        <v>15576</v>
      </c>
      <c r="E1944" s="94" t="s">
        <v>15577</v>
      </c>
      <c r="F1944" s="94" t="s">
        <v>15578</v>
      </c>
      <c r="G1944" s="95" t="s">
        <v>45</v>
      </c>
      <c r="H1944" s="95" t="s">
        <v>46</v>
      </c>
      <c r="I1944" s="101">
        <v>771</v>
      </c>
      <c r="J1944" s="101">
        <v>694</v>
      </c>
      <c r="K1944" s="134">
        <v>617</v>
      </c>
      <c r="L1944" s="103"/>
      <c r="M1944" s="56" t="s">
        <v>10931</v>
      </c>
      <c r="N1944" s="36" t="s">
        <v>10932</v>
      </c>
    </row>
    <row r="1945" s="8" customFormat="1" ht="39" spans="1:14">
      <c r="A1945" s="93"/>
      <c r="B1945" s="29" t="s">
        <v>218</v>
      </c>
      <c r="C1945" s="93" t="s">
        <v>15579</v>
      </c>
      <c r="D1945" s="94" t="s">
        <v>15580</v>
      </c>
      <c r="E1945" s="94"/>
      <c r="F1945" s="94"/>
      <c r="G1945" s="95" t="s">
        <v>45</v>
      </c>
      <c r="H1945" s="95" t="s">
        <v>46</v>
      </c>
      <c r="I1945" s="129">
        <v>231</v>
      </c>
      <c r="J1945" s="129">
        <v>208</v>
      </c>
      <c r="K1945" s="134">
        <v>185</v>
      </c>
      <c r="L1945" s="103" t="s">
        <v>9697</v>
      </c>
      <c r="M1945" s="56" t="s">
        <v>10931</v>
      </c>
      <c r="N1945" s="36" t="s">
        <v>10932</v>
      </c>
    </row>
    <row r="1946" s="8" customFormat="1" ht="84" spans="1:14">
      <c r="A1946" s="93" t="s">
        <v>12410</v>
      </c>
      <c r="B1946" s="29" t="s">
        <v>218</v>
      </c>
      <c r="C1946" s="93" t="s">
        <v>15581</v>
      </c>
      <c r="D1946" s="94" t="s">
        <v>15582</v>
      </c>
      <c r="E1946" s="94" t="s">
        <v>15583</v>
      </c>
      <c r="F1946" s="94" t="s">
        <v>15584</v>
      </c>
      <c r="G1946" s="95" t="s">
        <v>29</v>
      </c>
      <c r="H1946" s="95" t="s">
        <v>46</v>
      </c>
      <c r="I1946" s="101">
        <v>450</v>
      </c>
      <c r="J1946" s="101">
        <v>405</v>
      </c>
      <c r="K1946" s="134">
        <v>360</v>
      </c>
      <c r="L1946" s="103"/>
      <c r="M1946" s="56" t="s">
        <v>10931</v>
      </c>
      <c r="N1946" s="36" t="s">
        <v>10932</v>
      </c>
    </row>
    <row r="1947" s="8" customFormat="1" ht="39" spans="1:14">
      <c r="A1947" s="93"/>
      <c r="B1947" s="29" t="s">
        <v>218</v>
      </c>
      <c r="C1947" s="93" t="s">
        <v>15585</v>
      </c>
      <c r="D1947" s="94" t="s">
        <v>15586</v>
      </c>
      <c r="E1947" s="94"/>
      <c r="F1947" s="94"/>
      <c r="G1947" s="95" t="s">
        <v>29</v>
      </c>
      <c r="H1947" s="95" t="s">
        <v>46</v>
      </c>
      <c r="I1947" s="129">
        <v>135</v>
      </c>
      <c r="J1947" s="129">
        <v>122</v>
      </c>
      <c r="K1947" s="134">
        <v>108</v>
      </c>
      <c r="L1947" s="103" t="s">
        <v>9697</v>
      </c>
      <c r="M1947" s="56" t="s">
        <v>10931</v>
      </c>
      <c r="N1947" s="36" t="s">
        <v>10932</v>
      </c>
    </row>
    <row r="1948" s="8" customFormat="1" ht="98" spans="1:14">
      <c r="A1948" s="93" t="s">
        <v>12417</v>
      </c>
      <c r="B1948" s="29" t="s">
        <v>218</v>
      </c>
      <c r="C1948" s="93" t="s">
        <v>15587</v>
      </c>
      <c r="D1948" s="94" t="s">
        <v>15588</v>
      </c>
      <c r="E1948" s="94" t="s">
        <v>15589</v>
      </c>
      <c r="F1948" s="94" t="s">
        <v>15590</v>
      </c>
      <c r="G1948" s="95" t="s">
        <v>45</v>
      </c>
      <c r="H1948" s="95" t="s">
        <v>46</v>
      </c>
      <c r="I1948" s="101">
        <v>3050</v>
      </c>
      <c r="J1948" s="101">
        <v>2745</v>
      </c>
      <c r="K1948" s="134">
        <v>2440</v>
      </c>
      <c r="L1948" s="103"/>
      <c r="M1948" s="56" t="s">
        <v>10931</v>
      </c>
      <c r="N1948" s="36" t="s">
        <v>10932</v>
      </c>
    </row>
    <row r="1949" s="8" customFormat="1" ht="39" spans="1:14">
      <c r="A1949" s="93"/>
      <c r="B1949" s="29" t="s">
        <v>218</v>
      </c>
      <c r="C1949" s="93" t="s">
        <v>15591</v>
      </c>
      <c r="D1949" s="94" t="s">
        <v>15592</v>
      </c>
      <c r="E1949" s="94"/>
      <c r="F1949" s="94"/>
      <c r="G1949" s="95" t="s">
        <v>45</v>
      </c>
      <c r="H1949" s="95" t="s">
        <v>46</v>
      </c>
      <c r="I1949" s="101">
        <v>610</v>
      </c>
      <c r="J1949" s="101">
        <v>549</v>
      </c>
      <c r="K1949" s="134">
        <v>488</v>
      </c>
      <c r="L1949" s="103"/>
      <c r="M1949" s="56" t="s">
        <v>10931</v>
      </c>
      <c r="N1949" s="36" t="s">
        <v>10932</v>
      </c>
    </row>
    <row r="1950" s="8" customFormat="1" ht="39" spans="1:14">
      <c r="A1950" s="93"/>
      <c r="B1950" s="29" t="s">
        <v>218</v>
      </c>
      <c r="C1950" s="93" t="s">
        <v>15593</v>
      </c>
      <c r="D1950" s="94" t="s">
        <v>15594</v>
      </c>
      <c r="E1950" s="94"/>
      <c r="F1950" s="94"/>
      <c r="G1950" s="95" t="s">
        <v>45</v>
      </c>
      <c r="H1950" s="95" t="s">
        <v>46</v>
      </c>
      <c r="I1950" s="129">
        <v>915</v>
      </c>
      <c r="J1950" s="129">
        <v>824</v>
      </c>
      <c r="K1950" s="134">
        <v>732</v>
      </c>
      <c r="L1950" s="103" t="s">
        <v>9697</v>
      </c>
      <c r="M1950" s="56" t="s">
        <v>10931</v>
      </c>
      <c r="N1950" s="36" t="s">
        <v>10932</v>
      </c>
    </row>
    <row r="1951" s="8" customFormat="1" ht="98" spans="1:14">
      <c r="A1951" s="93" t="s">
        <v>12424</v>
      </c>
      <c r="B1951" s="29" t="s">
        <v>218</v>
      </c>
      <c r="C1951" s="93" t="s">
        <v>15595</v>
      </c>
      <c r="D1951" s="94" t="s">
        <v>15596</v>
      </c>
      <c r="E1951" s="94" t="s">
        <v>15597</v>
      </c>
      <c r="F1951" s="94" t="s">
        <v>15598</v>
      </c>
      <c r="G1951" s="95" t="s">
        <v>45</v>
      </c>
      <c r="H1951" s="95" t="s">
        <v>972</v>
      </c>
      <c r="I1951" s="101">
        <v>1651</v>
      </c>
      <c r="J1951" s="101">
        <v>1486</v>
      </c>
      <c r="K1951" s="134">
        <v>1321</v>
      </c>
      <c r="L1951" s="103"/>
      <c r="M1951" s="56" t="s">
        <v>10931</v>
      </c>
      <c r="N1951" s="36" t="s">
        <v>10932</v>
      </c>
    </row>
    <row r="1952" s="8" customFormat="1" ht="39" spans="1:14">
      <c r="A1952" s="93"/>
      <c r="B1952" s="29" t="s">
        <v>218</v>
      </c>
      <c r="C1952" s="93" t="s">
        <v>15599</v>
      </c>
      <c r="D1952" s="94" t="s">
        <v>15600</v>
      </c>
      <c r="E1952" s="94"/>
      <c r="F1952" s="94"/>
      <c r="G1952" s="95" t="s">
        <v>45</v>
      </c>
      <c r="H1952" s="95" t="s">
        <v>972</v>
      </c>
      <c r="I1952" s="129">
        <v>495</v>
      </c>
      <c r="J1952" s="129">
        <v>446</v>
      </c>
      <c r="K1952" s="134">
        <v>396</v>
      </c>
      <c r="L1952" s="103" t="s">
        <v>9697</v>
      </c>
      <c r="M1952" s="56" t="s">
        <v>10931</v>
      </c>
      <c r="N1952" s="36" t="s">
        <v>10932</v>
      </c>
    </row>
    <row r="1953" s="8" customFormat="1" ht="42" spans="1:14">
      <c r="A1953" s="93"/>
      <c r="B1953" s="29" t="s">
        <v>218</v>
      </c>
      <c r="C1953" s="93" t="s">
        <v>15601</v>
      </c>
      <c r="D1953" s="94" t="s">
        <v>15602</v>
      </c>
      <c r="E1953" s="94"/>
      <c r="F1953" s="94"/>
      <c r="G1953" s="95" t="s">
        <v>45</v>
      </c>
      <c r="H1953" s="95" t="s">
        <v>972</v>
      </c>
      <c r="I1953" s="101">
        <v>1651</v>
      </c>
      <c r="J1953" s="101">
        <v>1486</v>
      </c>
      <c r="K1953" s="134">
        <v>1321</v>
      </c>
      <c r="L1953" s="103"/>
      <c r="M1953" s="56" t="s">
        <v>10931</v>
      </c>
      <c r="N1953" s="36" t="s">
        <v>10932</v>
      </c>
    </row>
    <row r="1954" s="8" customFormat="1" ht="84" spans="1:14">
      <c r="A1954" s="93" t="s">
        <v>12431</v>
      </c>
      <c r="B1954" s="29" t="s">
        <v>218</v>
      </c>
      <c r="C1954" s="93" t="s">
        <v>15603</v>
      </c>
      <c r="D1954" s="94" t="s">
        <v>15604</v>
      </c>
      <c r="E1954" s="94" t="s">
        <v>15605</v>
      </c>
      <c r="F1954" s="94" t="s">
        <v>15606</v>
      </c>
      <c r="G1954" s="95" t="s">
        <v>76</v>
      </c>
      <c r="H1954" s="95" t="s">
        <v>46</v>
      </c>
      <c r="I1954" s="101">
        <v>630</v>
      </c>
      <c r="J1954" s="101">
        <v>567</v>
      </c>
      <c r="K1954" s="134">
        <v>504</v>
      </c>
      <c r="L1954" s="103"/>
      <c r="M1954" s="56" t="s">
        <v>10931</v>
      </c>
      <c r="N1954" s="36" t="s">
        <v>10932</v>
      </c>
    </row>
    <row r="1955" s="8" customFormat="1" ht="39" spans="1:14">
      <c r="A1955" s="93"/>
      <c r="B1955" s="29" t="s">
        <v>218</v>
      </c>
      <c r="C1955" s="93" t="s">
        <v>15607</v>
      </c>
      <c r="D1955" s="94" t="s">
        <v>15608</v>
      </c>
      <c r="E1955" s="94"/>
      <c r="F1955" s="94"/>
      <c r="G1955" s="95" t="s">
        <v>76</v>
      </c>
      <c r="H1955" s="95" t="s">
        <v>46</v>
      </c>
      <c r="I1955" s="129">
        <v>189</v>
      </c>
      <c r="J1955" s="129">
        <v>170</v>
      </c>
      <c r="K1955" s="134">
        <v>151</v>
      </c>
      <c r="L1955" s="103" t="s">
        <v>9697</v>
      </c>
      <c r="M1955" s="56" t="s">
        <v>10931</v>
      </c>
      <c r="N1955" s="36" t="s">
        <v>10932</v>
      </c>
    </row>
    <row r="1956" s="8" customFormat="1" ht="98" spans="1:14">
      <c r="A1956" s="93" t="s">
        <v>12438</v>
      </c>
      <c r="B1956" s="29" t="s">
        <v>218</v>
      </c>
      <c r="C1956" s="93" t="s">
        <v>15609</v>
      </c>
      <c r="D1956" s="94" t="s">
        <v>15610</v>
      </c>
      <c r="E1956" s="94" t="s">
        <v>15611</v>
      </c>
      <c r="F1956" s="94" t="s">
        <v>15612</v>
      </c>
      <c r="G1956" s="95" t="s">
        <v>45</v>
      </c>
      <c r="H1956" s="95" t="s">
        <v>46</v>
      </c>
      <c r="I1956" s="101">
        <v>3795</v>
      </c>
      <c r="J1956" s="101">
        <v>3416</v>
      </c>
      <c r="K1956" s="134">
        <v>3036</v>
      </c>
      <c r="L1956" s="103"/>
      <c r="M1956" s="56" t="s">
        <v>10931</v>
      </c>
      <c r="N1956" s="36" t="s">
        <v>10932</v>
      </c>
    </row>
    <row r="1957" s="8" customFormat="1" ht="39" spans="1:14">
      <c r="A1957" s="93"/>
      <c r="B1957" s="29" t="s">
        <v>218</v>
      </c>
      <c r="C1957" s="93" t="s">
        <v>15613</v>
      </c>
      <c r="D1957" s="94" t="s">
        <v>15614</v>
      </c>
      <c r="E1957" s="94"/>
      <c r="F1957" s="94"/>
      <c r="G1957" s="95" t="s">
        <v>45</v>
      </c>
      <c r="H1957" s="95" t="s">
        <v>46</v>
      </c>
      <c r="I1957" s="129">
        <v>1139</v>
      </c>
      <c r="J1957" s="129">
        <v>1025</v>
      </c>
      <c r="K1957" s="134">
        <v>911</v>
      </c>
      <c r="L1957" s="103" t="s">
        <v>9697</v>
      </c>
      <c r="M1957" s="56" t="s">
        <v>10931</v>
      </c>
      <c r="N1957" s="36" t="s">
        <v>10932</v>
      </c>
    </row>
    <row r="1958" s="8" customFormat="1" ht="98" spans="1:14">
      <c r="A1958" s="93" t="s">
        <v>12445</v>
      </c>
      <c r="B1958" s="29" t="s">
        <v>218</v>
      </c>
      <c r="C1958" s="93" t="s">
        <v>15615</v>
      </c>
      <c r="D1958" s="94" t="s">
        <v>15616</v>
      </c>
      <c r="E1958" s="94" t="s">
        <v>15617</v>
      </c>
      <c r="F1958" s="94" t="s">
        <v>15505</v>
      </c>
      <c r="G1958" s="95" t="s">
        <v>76</v>
      </c>
      <c r="H1958" s="95" t="s">
        <v>46</v>
      </c>
      <c r="I1958" s="101">
        <v>5527</v>
      </c>
      <c r="J1958" s="101">
        <v>4974</v>
      </c>
      <c r="K1958" s="134">
        <v>4422</v>
      </c>
      <c r="L1958" s="103"/>
      <c r="M1958" s="56" t="s">
        <v>10931</v>
      </c>
      <c r="N1958" s="36" t="s">
        <v>10932</v>
      </c>
    </row>
    <row r="1959" s="8" customFormat="1" ht="39" spans="1:14">
      <c r="A1959" s="93"/>
      <c r="B1959" s="29" t="s">
        <v>218</v>
      </c>
      <c r="C1959" s="93" t="s">
        <v>15618</v>
      </c>
      <c r="D1959" s="94" t="s">
        <v>15619</v>
      </c>
      <c r="E1959" s="94"/>
      <c r="F1959" s="94"/>
      <c r="G1959" s="95" t="s">
        <v>76</v>
      </c>
      <c r="H1959" s="95" t="s">
        <v>46</v>
      </c>
      <c r="I1959" s="101">
        <v>1105</v>
      </c>
      <c r="J1959" s="101">
        <v>995</v>
      </c>
      <c r="K1959" s="134">
        <v>884</v>
      </c>
      <c r="L1959" s="103"/>
      <c r="M1959" s="56" t="s">
        <v>10931</v>
      </c>
      <c r="N1959" s="36" t="s">
        <v>10932</v>
      </c>
    </row>
    <row r="1960" s="8" customFormat="1" ht="39" spans="1:14">
      <c r="A1960" s="93"/>
      <c r="B1960" s="29" t="s">
        <v>218</v>
      </c>
      <c r="C1960" s="93" t="s">
        <v>15620</v>
      </c>
      <c r="D1960" s="94" t="s">
        <v>15621</v>
      </c>
      <c r="E1960" s="94"/>
      <c r="F1960" s="94"/>
      <c r="G1960" s="95" t="s">
        <v>76</v>
      </c>
      <c r="H1960" s="95" t="s">
        <v>46</v>
      </c>
      <c r="I1960" s="129">
        <v>1658</v>
      </c>
      <c r="J1960" s="129">
        <v>1492</v>
      </c>
      <c r="K1960" s="134">
        <v>1326</v>
      </c>
      <c r="L1960" s="103" t="s">
        <v>9697</v>
      </c>
      <c r="M1960" s="56" t="s">
        <v>10931</v>
      </c>
      <c r="N1960" s="36" t="s">
        <v>10932</v>
      </c>
    </row>
    <row r="1961" s="8" customFormat="1" ht="98" spans="1:14">
      <c r="A1961" s="93" t="s">
        <v>12454</v>
      </c>
      <c r="B1961" s="29" t="s">
        <v>218</v>
      </c>
      <c r="C1961" s="93" t="s">
        <v>15622</v>
      </c>
      <c r="D1961" s="94" t="s">
        <v>15623</v>
      </c>
      <c r="E1961" s="94" t="s">
        <v>15624</v>
      </c>
      <c r="F1961" s="94" t="s">
        <v>15625</v>
      </c>
      <c r="G1961" s="95" t="s">
        <v>76</v>
      </c>
      <c r="H1961" s="95" t="s">
        <v>46</v>
      </c>
      <c r="I1961" s="101">
        <v>750</v>
      </c>
      <c r="J1961" s="101">
        <v>675</v>
      </c>
      <c r="K1961" s="134">
        <v>600</v>
      </c>
      <c r="L1961" s="103"/>
      <c r="M1961" s="56" t="s">
        <v>10931</v>
      </c>
      <c r="N1961" s="36" t="s">
        <v>10932</v>
      </c>
    </row>
    <row r="1962" s="8" customFormat="1" ht="42" spans="1:14">
      <c r="A1962" s="93"/>
      <c r="B1962" s="29" t="s">
        <v>218</v>
      </c>
      <c r="C1962" s="93" t="s">
        <v>15626</v>
      </c>
      <c r="D1962" s="94" t="s">
        <v>15627</v>
      </c>
      <c r="E1962" s="94"/>
      <c r="F1962" s="94"/>
      <c r="G1962" s="95" t="s">
        <v>76</v>
      </c>
      <c r="H1962" s="95" t="s">
        <v>46</v>
      </c>
      <c r="I1962" s="101">
        <v>150</v>
      </c>
      <c r="J1962" s="101">
        <v>135</v>
      </c>
      <c r="K1962" s="134">
        <v>120</v>
      </c>
      <c r="L1962" s="103"/>
      <c r="M1962" s="56" t="s">
        <v>10931</v>
      </c>
      <c r="N1962" s="36" t="s">
        <v>10932</v>
      </c>
    </row>
    <row r="1963" s="8" customFormat="1" ht="39" spans="1:14">
      <c r="A1963" s="93"/>
      <c r="B1963" s="29" t="s">
        <v>218</v>
      </c>
      <c r="C1963" s="93" t="s">
        <v>15628</v>
      </c>
      <c r="D1963" s="94" t="s">
        <v>15629</v>
      </c>
      <c r="E1963" s="94"/>
      <c r="F1963" s="94"/>
      <c r="G1963" s="95" t="s">
        <v>76</v>
      </c>
      <c r="H1963" s="95" t="s">
        <v>46</v>
      </c>
      <c r="I1963" s="129">
        <v>225</v>
      </c>
      <c r="J1963" s="129">
        <v>203</v>
      </c>
      <c r="K1963" s="134">
        <v>180</v>
      </c>
      <c r="L1963" s="103" t="s">
        <v>9697</v>
      </c>
      <c r="M1963" s="56" t="s">
        <v>10931</v>
      </c>
      <c r="N1963" s="36" t="s">
        <v>10932</v>
      </c>
    </row>
    <row r="1964" s="8" customFormat="1" ht="98" spans="1:14">
      <c r="A1964" s="93" t="s">
        <v>12461</v>
      </c>
      <c r="B1964" s="29" t="s">
        <v>218</v>
      </c>
      <c r="C1964" s="93" t="s">
        <v>15630</v>
      </c>
      <c r="D1964" s="94" t="s">
        <v>15631</v>
      </c>
      <c r="E1964" s="94" t="s">
        <v>15632</v>
      </c>
      <c r="F1964" s="94" t="s">
        <v>15633</v>
      </c>
      <c r="G1964" s="95" t="s">
        <v>76</v>
      </c>
      <c r="H1964" s="95" t="s">
        <v>46</v>
      </c>
      <c r="I1964" s="101">
        <v>550</v>
      </c>
      <c r="J1964" s="101">
        <v>495</v>
      </c>
      <c r="K1964" s="134">
        <v>440</v>
      </c>
      <c r="L1964" s="103"/>
      <c r="M1964" s="56" t="s">
        <v>10931</v>
      </c>
      <c r="N1964" s="36" t="s">
        <v>10932</v>
      </c>
    </row>
    <row r="1965" s="8" customFormat="1" ht="39" spans="1:14">
      <c r="A1965" s="93"/>
      <c r="B1965" s="29" t="s">
        <v>218</v>
      </c>
      <c r="C1965" s="93" t="s">
        <v>15634</v>
      </c>
      <c r="D1965" s="94" t="s">
        <v>15635</v>
      </c>
      <c r="E1965" s="94"/>
      <c r="F1965" s="94"/>
      <c r="G1965" s="95" t="s">
        <v>76</v>
      </c>
      <c r="H1965" s="95" t="s">
        <v>46</v>
      </c>
      <c r="I1965" s="101">
        <v>110</v>
      </c>
      <c r="J1965" s="101">
        <v>99</v>
      </c>
      <c r="K1965" s="134">
        <v>88</v>
      </c>
      <c r="L1965" s="103"/>
      <c r="M1965" s="56" t="s">
        <v>10931</v>
      </c>
      <c r="N1965" s="36" t="s">
        <v>10932</v>
      </c>
    </row>
    <row r="1966" s="8" customFormat="1" ht="39" spans="1:14">
      <c r="A1966" s="93"/>
      <c r="B1966" s="29" t="s">
        <v>218</v>
      </c>
      <c r="C1966" s="93" t="s">
        <v>15636</v>
      </c>
      <c r="D1966" s="94" t="s">
        <v>15637</v>
      </c>
      <c r="E1966" s="94"/>
      <c r="F1966" s="94"/>
      <c r="G1966" s="95" t="s">
        <v>76</v>
      </c>
      <c r="H1966" s="95" t="s">
        <v>46</v>
      </c>
      <c r="I1966" s="129">
        <v>165</v>
      </c>
      <c r="J1966" s="129">
        <v>149</v>
      </c>
      <c r="K1966" s="134">
        <v>132</v>
      </c>
      <c r="L1966" s="103" t="s">
        <v>9697</v>
      </c>
      <c r="M1966" s="56" t="s">
        <v>10931</v>
      </c>
      <c r="N1966" s="36" t="s">
        <v>10932</v>
      </c>
    </row>
    <row r="1967" s="8" customFormat="1" ht="98" spans="1:14">
      <c r="A1967" s="93" t="s">
        <v>12468</v>
      </c>
      <c r="B1967" s="29" t="s">
        <v>218</v>
      </c>
      <c r="C1967" s="93" t="s">
        <v>15638</v>
      </c>
      <c r="D1967" s="94" t="s">
        <v>15639</v>
      </c>
      <c r="E1967" s="94" t="s">
        <v>15640</v>
      </c>
      <c r="F1967" s="94" t="s">
        <v>15641</v>
      </c>
      <c r="G1967" s="95" t="s">
        <v>76</v>
      </c>
      <c r="H1967" s="95" t="s">
        <v>46</v>
      </c>
      <c r="I1967" s="101">
        <v>450</v>
      </c>
      <c r="J1967" s="101">
        <v>405</v>
      </c>
      <c r="K1967" s="134">
        <v>360</v>
      </c>
      <c r="L1967" s="103"/>
      <c r="M1967" s="56" t="s">
        <v>10931</v>
      </c>
      <c r="N1967" s="36" t="s">
        <v>10932</v>
      </c>
    </row>
    <row r="1968" s="8" customFormat="1" ht="39" spans="1:14">
      <c r="A1968" s="93"/>
      <c r="B1968" s="29" t="s">
        <v>218</v>
      </c>
      <c r="C1968" s="93" t="s">
        <v>15642</v>
      </c>
      <c r="D1968" s="94" t="s">
        <v>15643</v>
      </c>
      <c r="E1968" s="94"/>
      <c r="F1968" s="94"/>
      <c r="G1968" s="95" t="s">
        <v>76</v>
      </c>
      <c r="H1968" s="95" t="s">
        <v>46</v>
      </c>
      <c r="I1968" s="129">
        <v>135</v>
      </c>
      <c r="J1968" s="129">
        <v>122</v>
      </c>
      <c r="K1968" s="134">
        <v>108</v>
      </c>
      <c r="L1968" s="103" t="s">
        <v>9697</v>
      </c>
      <c r="M1968" s="56" t="s">
        <v>10931</v>
      </c>
      <c r="N1968" s="36" t="s">
        <v>10932</v>
      </c>
    </row>
    <row r="1969" s="8" customFormat="1" ht="112" spans="1:14">
      <c r="A1969" s="93" t="s">
        <v>12475</v>
      </c>
      <c r="B1969" s="29" t="s">
        <v>218</v>
      </c>
      <c r="C1969" s="93" t="s">
        <v>15644</v>
      </c>
      <c r="D1969" s="94" t="s">
        <v>15645</v>
      </c>
      <c r="E1969" s="94" t="s">
        <v>15646</v>
      </c>
      <c r="F1969" s="94" t="s">
        <v>15647</v>
      </c>
      <c r="G1969" s="95" t="s">
        <v>76</v>
      </c>
      <c r="H1969" s="95" t="s">
        <v>46</v>
      </c>
      <c r="I1969" s="101">
        <v>828</v>
      </c>
      <c r="J1969" s="101">
        <v>745</v>
      </c>
      <c r="K1969" s="134">
        <v>662</v>
      </c>
      <c r="L1969" s="103"/>
      <c r="M1969" s="56" t="s">
        <v>10931</v>
      </c>
      <c r="N1969" s="36" t="s">
        <v>10932</v>
      </c>
    </row>
    <row r="1970" s="8" customFormat="1" ht="39" spans="1:14">
      <c r="A1970" s="93"/>
      <c r="B1970" s="29" t="s">
        <v>218</v>
      </c>
      <c r="C1970" s="93" t="s">
        <v>15648</v>
      </c>
      <c r="D1970" s="94" t="s">
        <v>15649</v>
      </c>
      <c r="E1970" s="94"/>
      <c r="F1970" s="94"/>
      <c r="G1970" s="95" t="s">
        <v>76</v>
      </c>
      <c r="H1970" s="95" t="s">
        <v>46</v>
      </c>
      <c r="I1970" s="129">
        <v>248</v>
      </c>
      <c r="J1970" s="129">
        <v>224</v>
      </c>
      <c r="K1970" s="134">
        <v>199</v>
      </c>
      <c r="L1970" s="103" t="s">
        <v>9697</v>
      </c>
      <c r="M1970" s="56" t="s">
        <v>10931</v>
      </c>
      <c r="N1970" s="36" t="s">
        <v>10932</v>
      </c>
    </row>
    <row r="1971" s="8" customFormat="1" ht="112" spans="1:14">
      <c r="A1971" s="93" t="s">
        <v>12482</v>
      </c>
      <c r="B1971" s="29" t="s">
        <v>218</v>
      </c>
      <c r="C1971" s="93" t="s">
        <v>15650</v>
      </c>
      <c r="D1971" s="94" t="s">
        <v>15651</v>
      </c>
      <c r="E1971" s="94" t="s">
        <v>15652</v>
      </c>
      <c r="F1971" s="94" t="s">
        <v>15653</v>
      </c>
      <c r="G1971" s="95" t="s">
        <v>76</v>
      </c>
      <c r="H1971" s="95" t="s">
        <v>46</v>
      </c>
      <c r="I1971" s="101">
        <v>1350</v>
      </c>
      <c r="J1971" s="101">
        <v>1215</v>
      </c>
      <c r="K1971" s="134">
        <v>1080</v>
      </c>
      <c r="L1971" s="103"/>
      <c r="M1971" s="56" t="s">
        <v>10931</v>
      </c>
      <c r="N1971" s="36" t="s">
        <v>10932</v>
      </c>
    </row>
    <row r="1972" s="8" customFormat="1" ht="39" spans="1:14">
      <c r="A1972" s="93"/>
      <c r="B1972" s="29" t="s">
        <v>218</v>
      </c>
      <c r="C1972" s="93" t="s">
        <v>15654</v>
      </c>
      <c r="D1972" s="94" t="s">
        <v>15655</v>
      </c>
      <c r="E1972" s="94"/>
      <c r="F1972" s="94"/>
      <c r="G1972" s="95" t="s">
        <v>76</v>
      </c>
      <c r="H1972" s="95" t="s">
        <v>46</v>
      </c>
      <c r="I1972" s="101">
        <v>270</v>
      </c>
      <c r="J1972" s="101">
        <v>243</v>
      </c>
      <c r="K1972" s="134">
        <v>216</v>
      </c>
      <c r="L1972" s="103"/>
      <c r="M1972" s="56" t="s">
        <v>10931</v>
      </c>
      <c r="N1972" s="36" t="s">
        <v>10932</v>
      </c>
    </row>
    <row r="1973" s="8" customFormat="1" ht="39" spans="1:14">
      <c r="A1973" s="93"/>
      <c r="B1973" s="29" t="s">
        <v>218</v>
      </c>
      <c r="C1973" s="93" t="s">
        <v>15656</v>
      </c>
      <c r="D1973" s="94" t="s">
        <v>15657</v>
      </c>
      <c r="E1973" s="94"/>
      <c r="F1973" s="94"/>
      <c r="G1973" s="95" t="s">
        <v>76</v>
      </c>
      <c r="H1973" s="95" t="s">
        <v>46</v>
      </c>
      <c r="I1973" s="129">
        <v>405</v>
      </c>
      <c r="J1973" s="129">
        <v>365</v>
      </c>
      <c r="K1973" s="134">
        <v>324</v>
      </c>
      <c r="L1973" s="103" t="s">
        <v>9697</v>
      </c>
      <c r="M1973" s="56" t="s">
        <v>10931</v>
      </c>
      <c r="N1973" s="36" t="s">
        <v>10932</v>
      </c>
    </row>
    <row r="1974" s="8" customFormat="1" ht="98" spans="1:14">
      <c r="A1974" s="93" t="s">
        <v>12489</v>
      </c>
      <c r="B1974" s="29" t="s">
        <v>218</v>
      </c>
      <c r="C1974" s="93" t="s">
        <v>15658</v>
      </c>
      <c r="D1974" s="94" t="s">
        <v>15659</v>
      </c>
      <c r="E1974" s="94" t="s">
        <v>15660</v>
      </c>
      <c r="F1974" s="94" t="s">
        <v>15661</v>
      </c>
      <c r="G1974" s="95" t="s">
        <v>29</v>
      </c>
      <c r="H1974" s="95" t="s">
        <v>46</v>
      </c>
      <c r="I1974" s="101">
        <v>1350</v>
      </c>
      <c r="J1974" s="101">
        <v>1215</v>
      </c>
      <c r="K1974" s="134">
        <v>1080</v>
      </c>
      <c r="L1974" s="103" t="s">
        <v>15662</v>
      </c>
      <c r="M1974" s="56" t="s">
        <v>10931</v>
      </c>
      <c r="N1974" s="36" t="s">
        <v>10932</v>
      </c>
    </row>
    <row r="1975" s="8" customFormat="1" ht="39" spans="1:14">
      <c r="A1975" s="93"/>
      <c r="B1975" s="29" t="s">
        <v>218</v>
      </c>
      <c r="C1975" s="93" t="s">
        <v>15663</v>
      </c>
      <c r="D1975" s="94" t="s">
        <v>15664</v>
      </c>
      <c r="E1975" s="94"/>
      <c r="F1975" s="94"/>
      <c r="G1975" s="95" t="s">
        <v>29</v>
      </c>
      <c r="H1975" s="95" t="s">
        <v>46</v>
      </c>
      <c r="I1975" s="129">
        <v>405</v>
      </c>
      <c r="J1975" s="129">
        <v>365</v>
      </c>
      <c r="K1975" s="134">
        <v>324</v>
      </c>
      <c r="L1975" s="103" t="s">
        <v>9697</v>
      </c>
      <c r="M1975" s="56" t="s">
        <v>10931</v>
      </c>
      <c r="N1975" s="36" t="s">
        <v>10932</v>
      </c>
    </row>
    <row r="1976" s="8" customFormat="1" ht="98" spans="1:14">
      <c r="A1976" s="93" t="s">
        <v>12496</v>
      </c>
      <c r="B1976" s="29" t="s">
        <v>218</v>
      </c>
      <c r="C1976" s="93" t="s">
        <v>15665</v>
      </c>
      <c r="D1976" s="94" t="s">
        <v>15666</v>
      </c>
      <c r="E1976" s="94" t="s">
        <v>15667</v>
      </c>
      <c r="F1976" s="94" t="s">
        <v>15668</v>
      </c>
      <c r="G1976" s="95" t="s">
        <v>29</v>
      </c>
      <c r="H1976" s="95" t="s">
        <v>46</v>
      </c>
      <c r="I1976" s="101">
        <v>1350</v>
      </c>
      <c r="J1976" s="101">
        <v>1215</v>
      </c>
      <c r="K1976" s="134">
        <v>1080</v>
      </c>
      <c r="L1976" s="103" t="s">
        <v>15662</v>
      </c>
      <c r="M1976" s="56" t="s">
        <v>10931</v>
      </c>
      <c r="N1976" s="36" t="s">
        <v>10932</v>
      </c>
    </row>
    <row r="1977" s="8" customFormat="1" ht="39" spans="1:14">
      <c r="A1977" s="93"/>
      <c r="B1977" s="29" t="s">
        <v>218</v>
      </c>
      <c r="C1977" s="93" t="s">
        <v>15669</v>
      </c>
      <c r="D1977" s="94" t="s">
        <v>15670</v>
      </c>
      <c r="E1977" s="94"/>
      <c r="F1977" s="94"/>
      <c r="G1977" s="95" t="s">
        <v>29</v>
      </c>
      <c r="H1977" s="95" t="s">
        <v>46</v>
      </c>
      <c r="I1977" s="129">
        <v>405</v>
      </c>
      <c r="J1977" s="129">
        <v>365</v>
      </c>
      <c r="K1977" s="134">
        <v>324</v>
      </c>
      <c r="L1977" s="103" t="s">
        <v>9697</v>
      </c>
      <c r="M1977" s="56" t="s">
        <v>10931</v>
      </c>
      <c r="N1977" s="36" t="s">
        <v>10932</v>
      </c>
    </row>
    <row r="1978" s="8" customFormat="1" ht="98" spans="1:14">
      <c r="A1978" s="93" t="s">
        <v>12503</v>
      </c>
      <c r="B1978" s="29" t="s">
        <v>218</v>
      </c>
      <c r="C1978" s="93" t="s">
        <v>15671</v>
      </c>
      <c r="D1978" s="94" t="s">
        <v>15672</v>
      </c>
      <c r="E1978" s="94" t="s">
        <v>15673</v>
      </c>
      <c r="F1978" s="94" t="s">
        <v>15674</v>
      </c>
      <c r="G1978" s="95" t="s">
        <v>29</v>
      </c>
      <c r="H1978" s="95" t="s">
        <v>46</v>
      </c>
      <c r="I1978" s="101">
        <v>1350</v>
      </c>
      <c r="J1978" s="101">
        <v>1215</v>
      </c>
      <c r="K1978" s="134">
        <v>1080</v>
      </c>
      <c r="L1978" s="103" t="s">
        <v>15675</v>
      </c>
      <c r="M1978" s="56" t="s">
        <v>10931</v>
      </c>
      <c r="N1978" s="36" t="s">
        <v>10932</v>
      </c>
    </row>
    <row r="1979" s="8" customFormat="1" ht="39" spans="1:14">
      <c r="A1979" s="93"/>
      <c r="B1979" s="29" t="s">
        <v>218</v>
      </c>
      <c r="C1979" s="93" t="s">
        <v>15676</v>
      </c>
      <c r="D1979" s="94" t="s">
        <v>15677</v>
      </c>
      <c r="E1979" s="94"/>
      <c r="F1979" s="94"/>
      <c r="G1979" s="95" t="s">
        <v>29</v>
      </c>
      <c r="H1979" s="95" t="s">
        <v>46</v>
      </c>
      <c r="I1979" s="129">
        <v>405</v>
      </c>
      <c r="J1979" s="129">
        <v>365</v>
      </c>
      <c r="K1979" s="134">
        <v>324</v>
      </c>
      <c r="L1979" s="103" t="s">
        <v>9697</v>
      </c>
      <c r="M1979" s="56" t="s">
        <v>10931</v>
      </c>
      <c r="N1979" s="36" t="s">
        <v>10932</v>
      </c>
    </row>
    <row r="1980" s="8" customFormat="1" ht="112" spans="1:14">
      <c r="A1980" s="93" t="s">
        <v>12509</v>
      </c>
      <c r="B1980" s="29" t="s">
        <v>218</v>
      </c>
      <c r="C1980" s="93" t="s">
        <v>15678</v>
      </c>
      <c r="D1980" s="94" t="s">
        <v>15679</v>
      </c>
      <c r="E1980" s="94" t="s">
        <v>15680</v>
      </c>
      <c r="F1980" s="94" t="s">
        <v>15681</v>
      </c>
      <c r="G1980" s="95" t="s">
        <v>29</v>
      </c>
      <c r="H1980" s="95" t="s">
        <v>46</v>
      </c>
      <c r="I1980" s="101">
        <v>3232</v>
      </c>
      <c r="J1980" s="101">
        <v>2909</v>
      </c>
      <c r="K1980" s="134">
        <v>2586</v>
      </c>
      <c r="L1980" s="103"/>
      <c r="M1980" s="56" t="s">
        <v>10931</v>
      </c>
      <c r="N1980" s="36" t="s">
        <v>10932</v>
      </c>
    </row>
    <row r="1981" s="8" customFormat="1" ht="39" spans="1:14">
      <c r="A1981" s="93"/>
      <c r="B1981" s="29" t="s">
        <v>218</v>
      </c>
      <c r="C1981" s="93" t="s">
        <v>15682</v>
      </c>
      <c r="D1981" s="94" t="s">
        <v>15683</v>
      </c>
      <c r="E1981" s="94"/>
      <c r="F1981" s="94"/>
      <c r="G1981" s="95" t="s">
        <v>29</v>
      </c>
      <c r="H1981" s="95" t="s">
        <v>46</v>
      </c>
      <c r="I1981" s="129">
        <v>970</v>
      </c>
      <c r="J1981" s="129">
        <v>873</v>
      </c>
      <c r="K1981" s="134">
        <v>776</v>
      </c>
      <c r="L1981" s="103" t="s">
        <v>9697</v>
      </c>
      <c r="M1981" s="56" t="s">
        <v>10931</v>
      </c>
      <c r="N1981" s="36" t="s">
        <v>10932</v>
      </c>
    </row>
    <row r="1982" s="8" customFormat="1" ht="39" spans="1:14">
      <c r="A1982" s="93"/>
      <c r="B1982" s="29" t="s">
        <v>218</v>
      </c>
      <c r="C1982" s="93" t="s">
        <v>15684</v>
      </c>
      <c r="D1982" s="94" t="s">
        <v>15685</v>
      </c>
      <c r="E1982" s="94"/>
      <c r="F1982" s="94"/>
      <c r="G1982" s="95" t="s">
        <v>29</v>
      </c>
      <c r="H1982" s="95" t="s">
        <v>46</v>
      </c>
      <c r="I1982" s="101">
        <v>3232</v>
      </c>
      <c r="J1982" s="101">
        <v>2909</v>
      </c>
      <c r="K1982" s="134">
        <v>2586</v>
      </c>
      <c r="L1982" s="103"/>
      <c r="M1982" s="56" t="s">
        <v>10931</v>
      </c>
      <c r="N1982" s="36" t="s">
        <v>10932</v>
      </c>
    </row>
    <row r="1983" s="8" customFormat="1" ht="126" spans="1:14">
      <c r="A1983" s="93" t="s">
        <v>12516</v>
      </c>
      <c r="B1983" s="29" t="s">
        <v>218</v>
      </c>
      <c r="C1983" s="93" t="s">
        <v>15686</v>
      </c>
      <c r="D1983" s="94" t="s">
        <v>15687</v>
      </c>
      <c r="E1983" s="94" t="s">
        <v>15688</v>
      </c>
      <c r="F1983" s="94" t="s">
        <v>15689</v>
      </c>
      <c r="G1983" s="95" t="s">
        <v>29</v>
      </c>
      <c r="H1983" s="95" t="s">
        <v>46</v>
      </c>
      <c r="I1983" s="101">
        <v>1706</v>
      </c>
      <c r="J1983" s="101">
        <v>1535</v>
      </c>
      <c r="K1983" s="134">
        <v>1365</v>
      </c>
      <c r="L1983" s="103"/>
      <c r="M1983" s="56" t="s">
        <v>10931</v>
      </c>
      <c r="N1983" s="36" t="s">
        <v>10932</v>
      </c>
    </row>
    <row r="1984" s="8" customFormat="1" ht="39" spans="1:14">
      <c r="A1984" s="93"/>
      <c r="B1984" s="29" t="s">
        <v>218</v>
      </c>
      <c r="C1984" s="93" t="s">
        <v>15690</v>
      </c>
      <c r="D1984" s="94" t="s">
        <v>15691</v>
      </c>
      <c r="E1984" s="94"/>
      <c r="F1984" s="94"/>
      <c r="G1984" s="95" t="s">
        <v>29</v>
      </c>
      <c r="H1984" s="95" t="s">
        <v>46</v>
      </c>
      <c r="I1984" s="129">
        <v>512</v>
      </c>
      <c r="J1984" s="129">
        <v>461</v>
      </c>
      <c r="K1984" s="134">
        <v>409</v>
      </c>
      <c r="L1984" s="103" t="s">
        <v>9697</v>
      </c>
      <c r="M1984" s="56" t="s">
        <v>10931</v>
      </c>
      <c r="N1984" s="36" t="s">
        <v>10932</v>
      </c>
    </row>
    <row r="1985" s="8" customFormat="1" ht="98" spans="1:14">
      <c r="A1985" s="93" t="s">
        <v>12525</v>
      </c>
      <c r="B1985" s="29" t="s">
        <v>218</v>
      </c>
      <c r="C1985" s="93" t="s">
        <v>15692</v>
      </c>
      <c r="D1985" s="94" t="s">
        <v>15693</v>
      </c>
      <c r="E1985" s="94" t="s">
        <v>15694</v>
      </c>
      <c r="F1985" s="94" t="s">
        <v>15695</v>
      </c>
      <c r="G1985" s="95" t="s">
        <v>29</v>
      </c>
      <c r="H1985" s="95" t="s">
        <v>46</v>
      </c>
      <c r="I1985" s="101">
        <v>861</v>
      </c>
      <c r="J1985" s="101">
        <v>775</v>
      </c>
      <c r="K1985" s="134">
        <v>689</v>
      </c>
      <c r="L1985" s="103"/>
      <c r="M1985" s="56" t="s">
        <v>10931</v>
      </c>
      <c r="N1985" s="36" t="s">
        <v>10932</v>
      </c>
    </row>
    <row r="1986" s="8" customFormat="1" ht="39" spans="1:14">
      <c r="A1986" s="93"/>
      <c r="B1986" s="29" t="s">
        <v>218</v>
      </c>
      <c r="C1986" s="93" t="s">
        <v>15696</v>
      </c>
      <c r="D1986" s="94" t="s">
        <v>15697</v>
      </c>
      <c r="E1986" s="94"/>
      <c r="F1986" s="94"/>
      <c r="G1986" s="95" t="s">
        <v>29</v>
      </c>
      <c r="H1986" s="95" t="s">
        <v>46</v>
      </c>
      <c r="I1986" s="129">
        <v>258</v>
      </c>
      <c r="J1986" s="129">
        <v>233</v>
      </c>
      <c r="K1986" s="134">
        <v>207</v>
      </c>
      <c r="L1986" s="103" t="s">
        <v>9697</v>
      </c>
      <c r="M1986" s="56" t="s">
        <v>10931</v>
      </c>
      <c r="N1986" s="36" t="s">
        <v>10932</v>
      </c>
    </row>
    <row r="1987" s="8" customFormat="1" ht="98" spans="1:14">
      <c r="A1987" s="93" t="s">
        <v>9578</v>
      </c>
      <c r="B1987" s="29" t="s">
        <v>218</v>
      </c>
      <c r="C1987" s="93" t="s">
        <v>15698</v>
      </c>
      <c r="D1987" s="94" t="s">
        <v>15699</v>
      </c>
      <c r="E1987" s="94" t="s">
        <v>15700</v>
      </c>
      <c r="F1987" s="94" t="s">
        <v>15701</v>
      </c>
      <c r="G1987" s="95" t="s">
        <v>76</v>
      </c>
      <c r="H1987" s="95" t="s">
        <v>46</v>
      </c>
      <c r="I1987" s="101">
        <v>390</v>
      </c>
      <c r="J1987" s="101">
        <v>351</v>
      </c>
      <c r="K1987" s="134">
        <v>312</v>
      </c>
      <c r="L1987" s="103"/>
      <c r="M1987" s="56" t="s">
        <v>10931</v>
      </c>
      <c r="N1987" s="36" t="s">
        <v>10932</v>
      </c>
    </row>
    <row r="1988" s="8" customFormat="1" ht="39" spans="1:14">
      <c r="A1988" s="93"/>
      <c r="B1988" s="29" t="s">
        <v>218</v>
      </c>
      <c r="C1988" s="93" t="s">
        <v>15702</v>
      </c>
      <c r="D1988" s="94" t="s">
        <v>15703</v>
      </c>
      <c r="E1988" s="94"/>
      <c r="F1988" s="94"/>
      <c r="G1988" s="95" t="s">
        <v>76</v>
      </c>
      <c r="H1988" s="95" t="s">
        <v>46</v>
      </c>
      <c r="I1988" s="129">
        <v>117</v>
      </c>
      <c r="J1988" s="129">
        <v>105</v>
      </c>
      <c r="K1988" s="134">
        <v>94</v>
      </c>
      <c r="L1988" s="103" t="s">
        <v>9697</v>
      </c>
      <c r="M1988" s="56" t="s">
        <v>10931</v>
      </c>
      <c r="N1988" s="36" t="s">
        <v>10932</v>
      </c>
    </row>
    <row r="1989" s="8" customFormat="1" ht="84" spans="1:14">
      <c r="A1989" s="93" t="s">
        <v>12538</v>
      </c>
      <c r="B1989" s="29" t="s">
        <v>218</v>
      </c>
      <c r="C1989" s="93" t="s">
        <v>15704</v>
      </c>
      <c r="D1989" s="94" t="s">
        <v>15705</v>
      </c>
      <c r="E1989" s="94" t="s">
        <v>15706</v>
      </c>
      <c r="F1989" s="94" t="s">
        <v>15707</v>
      </c>
      <c r="G1989" s="95" t="s">
        <v>76</v>
      </c>
      <c r="H1989" s="95" t="s">
        <v>46</v>
      </c>
      <c r="I1989" s="101">
        <v>300</v>
      </c>
      <c r="J1989" s="101">
        <v>270</v>
      </c>
      <c r="K1989" s="134">
        <v>240</v>
      </c>
      <c r="L1989" s="103"/>
      <c r="M1989" s="56" t="s">
        <v>10931</v>
      </c>
      <c r="N1989" s="36" t="s">
        <v>10932</v>
      </c>
    </row>
    <row r="1990" s="8" customFormat="1" ht="39" spans="1:14">
      <c r="A1990" s="93"/>
      <c r="B1990" s="29" t="s">
        <v>218</v>
      </c>
      <c r="C1990" s="93" t="s">
        <v>15708</v>
      </c>
      <c r="D1990" s="94" t="s">
        <v>15709</v>
      </c>
      <c r="E1990" s="94"/>
      <c r="F1990" s="94"/>
      <c r="G1990" s="95" t="s">
        <v>76</v>
      </c>
      <c r="H1990" s="95" t="s">
        <v>46</v>
      </c>
      <c r="I1990" s="129">
        <v>90</v>
      </c>
      <c r="J1990" s="129">
        <v>81</v>
      </c>
      <c r="K1990" s="134">
        <v>72</v>
      </c>
      <c r="L1990" s="103" t="s">
        <v>9697</v>
      </c>
      <c r="M1990" s="56" t="s">
        <v>10931</v>
      </c>
      <c r="N1990" s="36" t="s">
        <v>10932</v>
      </c>
    </row>
    <row r="1991" s="8" customFormat="1" ht="98" spans="1:14">
      <c r="A1991" s="93" t="s">
        <v>12545</v>
      </c>
      <c r="B1991" s="29" t="s">
        <v>218</v>
      </c>
      <c r="C1991" s="93" t="s">
        <v>15710</v>
      </c>
      <c r="D1991" s="94" t="s">
        <v>15711</v>
      </c>
      <c r="E1991" s="94" t="s">
        <v>15712</v>
      </c>
      <c r="F1991" s="94" t="s">
        <v>15713</v>
      </c>
      <c r="G1991" s="95" t="s">
        <v>45</v>
      </c>
      <c r="H1991" s="95" t="s">
        <v>46</v>
      </c>
      <c r="I1991" s="101">
        <v>421</v>
      </c>
      <c r="J1991" s="101">
        <v>379</v>
      </c>
      <c r="K1991" s="134">
        <v>337</v>
      </c>
      <c r="L1991" s="103"/>
      <c r="M1991" s="56" t="s">
        <v>10931</v>
      </c>
      <c r="N1991" s="36" t="s">
        <v>10932</v>
      </c>
    </row>
    <row r="1992" s="8" customFormat="1" ht="39" spans="1:14">
      <c r="A1992" s="93"/>
      <c r="B1992" s="29" t="s">
        <v>218</v>
      </c>
      <c r="C1992" s="93" t="s">
        <v>15714</v>
      </c>
      <c r="D1992" s="94" t="s">
        <v>15715</v>
      </c>
      <c r="E1992" s="94"/>
      <c r="F1992" s="94"/>
      <c r="G1992" s="95" t="s">
        <v>45</v>
      </c>
      <c r="H1992" s="95" t="s">
        <v>46</v>
      </c>
      <c r="I1992" s="129">
        <v>126</v>
      </c>
      <c r="J1992" s="129">
        <v>114</v>
      </c>
      <c r="K1992" s="134">
        <v>101</v>
      </c>
      <c r="L1992" s="103" t="s">
        <v>9697</v>
      </c>
      <c r="M1992" s="56" t="s">
        <v>10931</v>
      </c>
      <c r="N1992" s="36" t="s">
        <v>10932</v>
      </c>
    </row>
    <row r="1993" s="8" customFormat="1" ht="119" customHeight="1" spans="1:14">
      <c r="A1993" s="28"/>
      <c r="B1993" s="29"/>
      <c r="C1993" s="30">
        <v>3108</v>
      </c>
      <c r="D1993" s="39" t="s">
        <v>15716</v>
      </c>
      <c r="E1993" s="29" t="s">
        <v>15717</v>
      </c>
      <c r="F1993" s="29"/>
      <c r="G1993" s="28"/>
      <c r="H1993" s="28"/>
      <c r="I1993" s="54"/>
      <c r="J1993" s="54"/>
      <c r="K1993" s="54"/>
      <c r="L1993" s="29"/>
      <c r="M1993" s="56" t="s">
        <v>10931</v>
      </c>
      <c r="N1993" s="36" t="s">
        <v>10932</v>
      </c>
    </row>
    <row r="1994" s="8" customFormat="1" ht="39" spans="1:14">
      <c r="A1994" s="28"/>
      <c r="B1994" s="29"/>
      <c r="C1994" s="93" t="s">
        <v>5709</v>
      </c>
      <c r="D1994" s="94" t="s">
        <v>15718</v>
      </c>
      <c r="E1994" s="94"/>
      <c r="F1994" s="94"/>
      <c r="G1994" s="95"/>
      <c r="H1994" s="95"/>
      <c r="I1994" s="101"/>
      <c r="J1994" s="101"/>
      <c r="K1994" s="101"/>
      <c r="L1994" s="58"/>
      <c r="M1994" s="56" t="s">
        <v>10931</v>
      </c>
      <c r="N1994" s="36" t="s">
        <v>10932</v>
      </c>
    </row>
    <row r="1995" s="8" customFormat="1" ht="98" spans="1:14">
      <c r="A1995" s="93" t="s">
        <v>10934</v>
      </c>
      <c r="B1995" s="29" t="s">
        <v>129</v>
      </c>
      <c r="C1995" s="93" t="s">
        <v>15719</v>
      </c>
      <c r="D1995" s="94" t="s">
        <v>15720</v>
      </c>
      <c r="E1995" s="94" t="s">
        <v>15721</v>
      </c>
      <c r="F1995" s="94" t="s">
        <v>15722</v>
      </c>
      <c r="G1995" s="95" t="s">
        <v>45</v>
      </c>
      <c r="H1995" s="95" t="s">
        <v>46</v>
      </c>
      <c r="I1995" s="102">
        <v>1040</v>
      </c>
      <c r="J1995" s="102">
        <v>1040</v>
      </c>
      <c r="K1995" s="102">
        <v>1040</v>
      </c>
      <c r="L1995" s="94" t="s">
        <v>15723</v>
      </c>
      <c r="M1995" s="56" t="s">
        <v>10931</v>
      </c>
      <c r="N1995" s="36" t="s">
        <v>10932</v>
      </c>
    </row>
    <row r="1996" s="8" customFormat="1" ht="98" spans="1:14">
      <c r="A1996" s="93" t="s">
        <v>10940</v>
      </c>
      <c r="B1996" s="29" t="s">
        <v>129</v>
      </c>
      <c r="C1996" s="93" t="s">
        <v>15724</v>
      </c>
      <c r="D1996" s="94" t="s">
        <v>15725</v>
      </c>
      <c r="E1996" s="94" t="s">
        <v>15726</v>
      </c>
      <c r="F1996" s="94" t="s">
        <v>15727</v>
      </c>
      <c r="G1996" s="95" t="s">
        <v>45</v>
      </c>
      <c r="H1996" s="95" t="s">
        <v>46</v>
      </c>
      <c r="I1996" s="102">
        <v>1600</v>
      </c>
      <c r="J1996" s="102">
        <v>1600</v>
      </c>
      <c r="K1996" s="102">
        <v>1600</v>
      </c>
      <c r="L1996" s="94" t="s">
        <v>15728</v>
      </c>
      <c r="M1996" s="56" t="s">
        <v>10931</v>
      </c>
      <c r="N1996" s="36" t="s">
        <v>10932</v>
      </c>
    </row>
    <row r="1997" s="8" customFormat="1" ht="112" spans="1:14">
      <c r="A1997" s="93" t="s">
        <v>10947</v>
      </c>
      <c r="B1997" s="29" t="s">
        <v>129</v>
      </c>
      <c r="C1997" s="93" t="s">
        <v>15729</v>
      </c>
      <c r="D1997" s="94" t="s">
        <v>15730</v>
      </c>
      <c r="E1997" s="94" t="s">
        <v>15731</v>
      </c>
      <c r="F1997" s="94" t="s">
        <v>15732</v>
      </c>
      <c r="G1997" s="95" t="s">
        <v>45</v>
      </c>
      <c r="H1997" s="95" t="s">
        <v>46</v>
      </c>
      <c r="I1997" s="102">
        <v>78</v>
      </c>
      <c r="J1997" s="102">
        <v>78</v>
      </c>
      <c r="K1997" s="102">
        <v>78</v>
      </c>
      <c r="L1997" s="94"/>
      <c r="M1997" s="56" t="s">
        <v>10931</v>
      </c>
      <c r="N1997" s="36" t="s">
        <v>10932</v>
      </c>
    </row>
    <row r="1998" s="8" customFormat="1" ht="98" spans="1:14">
      <c r="A1998" s="93" t="s">
        <v>10951</v>
      </c>
      <c r="B1998" s="29" t="s">
        <v>129</v>
      </c>
      <c r="C1998" s="93" t="s">
        <v>15733</v>
      </c>
      <c r="D1998" s="94" t="s">
        <v>15734</v>
      </c>
      <c r="E1998" s="94" t="s">
        <v>15735</v>
      </c>
      <c r="F1998" s="94" t="s">
        <v>15736</v>
      </c>
      <c r="G1998" s="95" t="s">
        <v>45</v>
      </c>
      <c r="H1998" s="95" t="s">
        <v>15737</v>
      </c>
      <c r="I1998" s="102">
        <v>1040</v>
      </c>
      <c r="J1998" s="102">
        <v>1040</v>
      </c>
      <c r="K1998" s="102">
        <v>1040</v>
      </c>
      <c r="L1998" s="94"/>
      <c r="M1998" s="56" t="s">
        <v>10931</v>
      </c>
      <c r="N1998" s="36" t="s">
        <v>10932</v>
      </c>
    </row>
    <row r="1999" s="8" customFormat="1" ht="98" spans="1:14">
      <c r="A1999" s="93" t="s">
        <v>10963</v>
      </c>
      <c r="B1999" s="29" t="s">
        <v>129</v>
      </c>
      <c r="C1999" s="93" t="s">
        <v>15738</v>
      </c>
      <c r="D1999" s="94" t="s">
        <v>15739</v>
      </c>
      <c r="E1999" s="94" t="s">
        <v>15740</v>
      </c>
      <c r="F1999" s="94" t="s">
        <v>15741</v>
      </c>
      <c r="G1999" s="95" t="s">
        <v>45</v>
      </c>
      <c r="H1999" s="95" t="s">
        <v>15742</v>
      </c>
      <c r="I1999" s="102">
        <v>780</v>
      </c>
      <c r="J1999" s="102">
        <v>780</v>
      </c>
      <c r="K1999" s="102">
        <v>780</v>
      </c>
      <c r="L1999" s="94"/>
      <c r="M1999" s="56" t="s">
        <v>10931</v>
      </c>
      <c r="N1999" s="36" t="s">
        <v>10932</v>
      </c>
    </row>
    <row r="2000" s="8" customFormat="1" ht="84" spans="1:14">
      <c r="A2000" s="93" t="s">
        <v>10970</v>
      </c>
      <c r="B2000" s="29" t="s">
        <v>129</v>
      </c>
      <c r="C2000" s="93" t="s">
        <v>15743</v>
      </c>
      <c r="D2000" s="94" t="s">
        <v>15744</v>
      </c>
      <c r="E2000" s="94" t="s">
        <v>15745</v>
      </c>
      <c r="F2000" s="94" t="s">
        <v>15746</v>
      </c>
      <c r="G2000" s="95" t="s">
        <v>29</v>
      </c>
      <c r="H2000" s="95" t="s">
        <v>15742</v>
      </c>
      <c r="I2000" s="102">
        <v>500</v>
      </c>
      <c r="J2000" s="102">
        <v>500</v>
      </c>
      <c r="K2000" s="102">
        <v>500</v>
      </c>
      <c r="L2000" s="94"/>
      <c r="M2000" s="56" t="s">
        <v>10931</v>
      </c>
      <c r="N2000" s="36" t="s">
        <v>10932</v>
      </c>
    </row>
    <row r="2001" s="8" customFormat="1" ht="98" spans="1:14">
      <c r="A2001" s="93" t="s">
        <v>10979</v>
      </c>
      <c r="B2001" s="29" t="s">
        <v>129</v>
      </c>
      <c r="C2001" s="93" t="s">
        <v>15747</v>
      </c>
      <c r="D2001" s="94" t="s">
        <v>15748</v>
      </c>
      <c r="E2001" s="94" t="s">
        <v>15749</v>
      </c>
      <c r="F2001" s="94" t="s">
        <v>15750</v>
      </c>
      <c r="G2001" s="95" t="s">
        <v>29</v>
      </c>
      <c r="H2001" s="95" t="s">
        <v>15751</v>
      </c>
      <c r="I2001" s="102">
        <v>5</v>
      </c>
      <c r="J2001" s="102">
        <v>5</v>
      </c>
      <c r="K2001" s="102">
        <v>5</v>
      </c>
      <c r="L2001" s="94"/>
      <c r="M2001" s="56" t="s">
        <v>10931</v>
      </c>
      <c r="N2001" s="36" t="s">
        <v>10932</v>
      </c>
    </row>
    <row r="2002" s="8" customFormat="1" ht="70" spans="1:14">
      <c r="A2002" s="93" t="s">
        <v>10984</v>
      </c>
      <c r="B2002" s="29" t="s">
        <v>129</v>
      </c>
      <c r="C2002" s="93" t="s">
        <v>15752</v>
      </c>
      <c r="D2002" s="94" t="s">
        <v>15753</v>
      </c>
      <c r="E2002" s="94" t="s">
        <v>15754</v>
      </c>
      <c r="F2002" s="94" t="s">
        <v>15755</v>
      </c>
      <c r="G2002" s="95" t="s">
        <v>45</v>
      </c>
      <c r="H2002" s="95" t="s">
        <v>15742</v>
      </c>
      <c r="I2002" s="102">
        <v>390</v>
      </c>
      <c r="J2002" s="102">
        <v>390</v>
      </c>
      <c r="K2002" s="102">
        <v>390</v>
      </c>
      <c r="L2002" s="94" t="s">
        <v>15756</v>
      </c>
      <c r="M2002" s="56" t="s">
        <v>10931</v>
      </c>
      <c r="N2002" s="36" t="s">
        <v>10932</v>
      </c>
    </row>
    <row r="2003" s="8" customFormat="1" ht="112" spans="1:14">
      <c r="A2003" s="93" t="s">
        <v>10989</v>
      </c>
      <c r="B2003" s="29" t="s">
        <v>129</v>
      </c>
      <c r="C2003" s="93" t="s">
        <v>15757</v>
      </c>
      <c r="D2003" s="94" t="s">
        <v>15758</v>
      </c>
      <c r="E2003" s="94" t="s">
        <v>15759</v>
      </c>
      <c r="F2003" s="94" t="s">
        <v>15760</v>
      </c>
      <c r="G2003" s="95" t="s">
        <v>45</v>
      </c>
      <c r="H2003" s="95" t="s">
        <v>46</v>
      </c>
      <c r="I2003" s="102">
        <v>6200</v>
      </c>
      <c r="J2003" s="102">
        <v>6200</v>
      </c>
      <c r="K2003" s="102">
        <v>6200</v>
      </c>
      <c r="L2003" s="94" t="s">
        <v>15761</v>
      </c>
      <c r="M2003" s="56" t="s">
        <v>10931</v>
      </c>
      <c r="N2003" s="36" t="s">
        <v>10932</v>
      </c>
    </row>
    <row r="2004" s="8" customFormat="1" ht="84" spans="1:14">
      <c r="A2004" s="93" t="s">
        <v>10994</v>
      </c>
      <c r="B2004" s="29" t="s">
        <v>129</v>
      </c>
      <c r="C2004" s="93" t="s">
        <v>15762</v>
      </c>
      <c r="D2004" s="94" t="s">
        <v>15763</v>
      </c>
      <c r="E2004" s="94" t="s">
        <v>15764</v>
      </c>
      <c r="F2004" s="94" t="s">
        <v>15765</v>
      </c>
      <c r="G2004" s="95" t="s">
        <v>45</v>
      </c>
      <c r="H2004" s="95" t="s">
        <v>46</v>
      </c>
      <c r="I2004" s="102">
        <v>104</v>
      </c>
      <c r="J2004" s="102">
        <v>104</v>
      </c>
      <c r="K2004" s="102">
        <v>104</v>
      </c>
      <c r="L2004" s="94" t="s">
        <v>15766</v>
      </c>
      <c r="M2004" s="56" t="s">
        <v>10931</v>
      </c>
      <c r="N2004" s="36" t="s">
        <v>10932</v>
      </c>
    </row>
    <row r="2005" s="8" customFormat="1" ht="70" spans="1:14">
      <c r="A2005" s="93" t="s">
        <v>23</v>
      </c>
      <c r="B2005" s="29" t="s">
        <v>129</v>
      </c>
      <c r="C2005" s="93" t="s">
        <v>15767</v>
      </c>
      <c r="D2005" s="94" t="s">
        <v>15768</v>
      </c>
      <c r="E2005" s="94" t="s">
        <v>15769</v>
      </c>
      <c r="F2005" s="94" t="s">
        <v>15770</v>
      </c>
      <c r="G2005" s="95" t="s">
        <v>76</v>
      </c>
      <c r="H2005" s="95" t="s">
        <v>46</v>
      </c>
      <c r="I2005" s="102">
        <v>26</v>
      </c>
      <c r="J2005" s="102">
        <v>26</v>
      </c>
      <c r="K2005" s="102">
        <v>26</v>
      </c>
      <c r="L2005" s="94" t="s">
        <v>15771</v>
      </c>
      <c r="M2005" s="56" t="s">
        <v>10931</v>
      </c>
      <c r="N2005" s="36" t="s">
        <v>10932</v>
      </c>
    </row>
    <row r="2006" s="8" customFormat="1" ht="84" spans="1:14">
      <c r="A2006" s="93" t="s">
        <v>361</v>
      </c>
      <c r="B2006" s="29" t="s">
        <v>129</v>
      </c>
      <c r="C2006" s="93" t="s">
        <v>15772</v>
      </c>
      <c r="D2006" s="94" t="s">
        <v>15773</v>
      </c>
      <c r="E2006" s="94" t="s">
        <v>15774</v>
      </c>
      <c r="F2006" s="94" t="s">
        <v>15775</v>
      </c>
      <c r="G2006" s="95" t="s">
        <v>45</v>
      </c>
      <c r="H2006" s="95" t="s">
        <v>46</v>
      </c>
      <c r="I2006" s="102">
        <v>1770</v>
      </c>
      <c r="J2006" s="102">
        <v>1770</v>
      </c>
      <c r="K2006" s="102">
        <v>1770</v>
      </c>
      <c r="L2006" s="94" t="s">
        <v>15776</v>
      </c>
      <c r="M2006" s="56" t="s">
        <v>10931</v>
      </c>
      <c r="N2006" s="36" t="s">
        <v>10932</v>
      </c>
    </row>
    <row r="2007" s="8" customFormat="1" ht="84" spans="1:14">
      <c r="A2007" s="93" t="s">
        <v>729</v>
      </c>
      <c r="B2007" s="29" t="s">
        <v>129</v>
      </c>
      <c r="C2007" s="93" t="s">
        <v>15777</v>
      </c>
      <c r="D2007" s="94" t="s">
        <v>15778</v>
      </c>
      <c r="E2007" s="94" t="s">
        <v>15779</v>
      </c>
      <c r="F2007" s="94" t="s">
        <v>15780</v>
      </c>
      <c r="G2007" s="95" t="s">
        <v>45</v>
      </c>
      <c r="H2007" s="95" t="s">
        <v>46</v>
      </c>
      <c r="I2007" s="102">
        <v>50</v>
      </c>
      <c r="J2007" s="102">
        <v>50</v>
      </c>
      <c r="K2007" s="102">
        <v>50</v>
      </c>
      <c r="L2007" s="94"/>
      <c r="M2007" s="56" t="s">
        <v>10931</v>
      </c>
      <c r="N2007" s="36" t="s">
        <v>10932</v>
      </c>
    </row>
    <row r="2008" s="8" customFormat="1" ht="70" spans="1:14">
      <c r="A2008" s="93" t="s">
        <v>834</v>
      </c>
      <c r="B2008" s="29" t="s">
        <v>129</v>
      </c>
      <c r="C2008" s="93" t="s">
        <v>15781</v>
      </c>
      <c r="D2008" s="94" t="s">
        <v>15782</v>
      </c>
      <c r="E2008" s="94" t="s">
        <v>15783</v>
      </c>
      <c r="F2008" s="94" t="s">
        <v>15784</v>
      </c>
      <c r="G2008" s="95" t="s">
        <v>45</v>
      </c>
      <c r="H2008" s="95" t="s">
        <v>46</v>
      </c>
      <c r="I2008" s="102">
        <v>400</v>
      </c>
      <c r="J2008" s="102">
        <v>400</v>
      </c>
      <c r="K2008" s="102">
        <v>400</v>
      </c>
      <c r="L2008" s="94"/>
      <c r="M2008" s="56" t="s">
        <v>10931</v>
      </c>
      <c r="N2008" s="36" t="s">
        <v>10932</v>
      </c>
    </row>
    <row r="2009" s="8" customFormat="1" ht="98" spans="1:14">
      <c r="A2009" s="93" t="s">
        <v>11016</v>
      </c>
      <c r="B2009" s="29" t="s">
        <v>129</v>
      </c>
      <c r="C2009" s="93" t="s">
        <v>15785</v>
      </c>
      <c r="D2009" s="94" t="s">
        <v>15786</v>
      </c>
      <c r="E2009" s="94" t="s">
        <v>15787</v>
      </c>
      <c r="F2009" s="94" t="s">
        <v>15788</v>
      </c>
      <c r="G2009" s="95" t="s">
        <v>45</v>
      </c>
      <c r="H2009" s="95" t="s">
        <v>46</v>
      </c>
      <c r="I2009" s="102">
        <v>520</v>
      </c>
      <c r="J2009" s="102">
        <v>520</v>
      </c>
      <c r="K2009" s="102">
        <v>520</v>
      </c>
      <c r="L2009" s="94"/>
      <c r="M2009" s="56" t="s">
        <v>10931</v>
      </c>
      <c r="N2009" s="36" t="s">
        <v>10932</v>
      </c>
    </row>
    <row r="2010" s="8" customFormat="1" ht="263" customHeight="1" spans="1:14">
      <c r="A2010" s="28"/>
      <c r="B2010" s="29"/>
      <c r="C2010" s="28" t="s">
        <v>15789</v>
      </c>
      <c r="D2010" s="39" t="s">
        <v>15790</v>
      </c>
      <c r="E2010" s="29" t="s">
        <v>15791</v>
      </c>
      <c r="F2010" s="29"/>
      <c r="G2010" s="28"/>
      <c r="H2010" s="28"/>
      <c r="I2010" s="54"/>
      <c r="J2010" s="54"/>
      <c r="K2010" s="54"/>
      <c r="L2010" s="29"/>
      <c r="M2010" s="56" t="s">
        <v>10931</v>
      </c>
      <c r="N2010" s="36" t="s">
        <v>10932</v>
      </c>
    </row>
    <row r="2011" s="8" customFormat="1" ht="39" spans="1:14">
      <c r="A2011" s="105"/>
      <c r="B2011" s="29"/>
      <c r="C2011" s="105" t="s">
        <v>11732</v>
      </c>
      <c r="D2011" s="141" t="s">
        <v>11733</v>
      </c>
      <c r="E2011" s="141"/>
      <c r="F2011" s="141"/>
      <c r="G2011" s="101"/>
      <c r="H2011" s="101"/>
      <c r="I2011" s="101"/>
      <c r="J2011" s="101"/>
      <c r="K2011" s="101"/>
      <c r="L2011" s="58"/>
      <c r="M2011" s="56" t="s">
        <v>10931</v>
      </c>
      <c r="N2011" s="36" t="s">
        <v>10932</v>
      </c>
    </row>
    <row r="2012" s="8" customFormat="1" ht="84" spans="1:14">
      <c r="A2012" s="105" t="s">
        <v>10934</v>
      </c>
      <c r="B2012" s="29" t="s">
        <v>145</v>
      </c>
      <c r="C2012" s="105" t="s">
        <v>15792</v>
      </c>
      <c r="D2012" s="141" t="s">
        <v>15793</v>
      </c>
      <c r="E2012" s="141" t="s">
        <v>15794</v>
      </c>
      <c r="F2012" s="141" t="s">
        <v>15795</v>
      </c>
      <c r="G2012" s="101" t="s">
        <v>45</v>
      </c>
      <c r="H2012" s="101" t="s">
        <v>972</v>
      </c>
      <c r="I2012" s="102">
        <v>260</v>
      </c>
      <c r="J2012" s="102">
        <v>260</v>
      </c>
      <c r="K2012" s="102">
        <v>260</v>
      </c>
      <c r="L2012" s="105" t="s">
        <v>15796</v>
      </c>
      <c r="M2012" s="56" t="s">
        <v>10931</v>
      </c>
      <c r="N2012" s="36" t="s">
        <v>10932</v>
      </c>
    </row>
    <row r="2013" s="8" customFormat="1" ht="39" spans="1:14">
      <c r="A2013" s="105"/>
      <c r="B2013" s="29"/>
      <c r="C2013" s="105" t="s">
        <v>6442</v>
      </c>
      <c r="D2013" s="141" t="s">
        <v>11768</v>
      </c>
      <c r="E2013" s="141"/>
      <c r="F2013" s="141"/>
      <c r="G2013" s="101"/>
      <c r="H2013" s="101"/>
      <c r="I2013" s="101"/>
      <c r="J2013" s="101"/>
      <c r="K2013" s="101"/>
      <c r="L2013" s="105"/>
      <c r="M2013" s="56" t="s">
        <v>10931</v>
      </c>
      <c r="N2013" s="36" t="s">
        <v>10932</v>
      </c>
    </row>
    <row r="2014" s="8" customFormat="1" ht="84" spans="1:14">
      <c r="A2014" s="105" t="s">
        <v>10940</v>
      </c>
      <c r="B2014" s="29" t="s">
        <v>129</v>
      </c>
      <c r="C2014" s="105" t="s">
        <v>15797</v>
      </c>
      <c r="D2014" s="141" t="s">
        <v>15798</v>
      </c>
      <c r="E2014" s="141" t="s">
        <v>15799</v>
      </c>
      <c r="F2014" s="141" t="s">
        <v>12180</v>
      </c>
      <c r="G2014" s="101" t="s">
        <v>45</v>
      </c>
      <c r="H2014" s="101" t="s">
        <v>972</v>
      </c>
      <c r="I2014" s="102">
        <v>260</v>
      </c>
      <c r="J2014" s="102">
        <v>260</v>
      </c>
      <c r="K2014" s="102">
        <v>260</v>
      </c>
      <c r="L2014" s="105" t="s">
        <v>15796</v>
      </c>
      <c r="M2014" s="56" t="s">
        <v>10931</v>
      </c>
      <c r="N2014" s="36" t="s">
        <v>10932</v>
      </c>
    </row>
    <row r="2015" s="8" customFormat="1" ht="84" spans="1:14">
      <c r="A2015" s="105" t="s">
        <v>10947</v>
      </c>
      <c r="B2015" s="29" t="s">
        <v>129</v>
      </c>
      <c r="C2015" s="105" t="s">
        <v>15800</v>
      </c>
      <c r="D2015" s="141" t="s">
        <v>15801</v>
      </c>
      <c r="E2015" s="141" t="s">
        <v>15802</v>
      </c>
      <c r="F2015" s="141" t="s">
        <v>15803</v>
      </c>
      <c r="G2015" s="101" t="s">
        <v>76</v>
      </c>
      <c r="H2015" s="101" t="s">
        <v>46</v>
      </c>
      <c r="I2015" s="102">
        <v>159</v>
      </c>
      <c r="J2015" s="102">
        <v>159</v>
      </c>
      <c r="K2015" s="102">
        <v>159</v>
      </c>
      <c r="L2015" s="105"/>
      <c r="M2015" s="56" t="s">
        <v>10931</v>
      </c>
      <c r="N2015" s="36" t="s">
        <v>10932</v>
      </c>
    </row>
    <row r="2016" s="8" customFormat="1" ht="42" spans="1:14">
      <c r="A2016" s="105"/>
      <c r="B2016" s="29" t="s">
        <v>129</v>
      </c>
      <c r="C2016" s="105" t="s">
        <v>15804</v>
      </c>
      <c r="D2016" s="141" t="s">
        <v>15805</v>
      </c>
      <c r="E2016" s="141"/>
      <c r="F2016" s="141"/>
      <c r="G2016" s="101" t="s">
        <v>76</v>
      </c>
      <c r="H2016" s="101" t="s">
        <v>46</v>
      </c>
      <c r="I2016" s="102">
        <v>15</v>
      </c>
      <c r="J2016" s="102">
        <v>15</v>
      </c>
      <c r="K2016" s="102">
        <v>15</v>
      </c>
      <c r="L2016" s="105" t="s">
        <v>15806</v>
      </c>
      <c r="M2016" s="56" t="s">
        <v>10931</v>
      </c>
      <c r="N2016" s="36" t="s">
        <v>10932</v>
      </c>
    </row>
    <row r="2017" s="8" customFormat="1" ht="39" spans="1:14">
      <c r="A2017" s="105"/>
      <c r="B2017" s="29"/>
      <c r="C2017" s="105" t="s">
        <v>6948</v>
      </c>
      <c r="D2017" s="141" t="s">
        <v>15807</v>
      </c>
      <c r="E2017" s="141"/>
      <c r="F2017" s="141"/>
      <c r="G2017" s="101"/>
      <c r="H2017" s="101"/>
      <c r="I2017" s="101"/>
      <c r="J2017" s="101"/>
      <c r="K2017" s="135"/>
      <c r="L2017" s="105"/>
      <c r="M2017" s="56" t="s">
        <v>10931</v>
      </c>
      <c r="N2017" s="36" t="s">
        <v>10932</v>
      </c>
    </row>
    <row r="2018" s="8" customFormat="1" ht="126" spans="1:14">
      <c r="A2018" s="105" t="s">
        <v>10951</v>
      </c>
      <c r="B2018" s="29" t="s">
        <v>218</v>
      </c>
      <c r="C2018" s="105" t="s">
        <v>15808</v>
      </c>
      <c r="D2018" s="141" t="s">
        <v>15809</v>
      </c>
      <c r="E2018" s="141" t="s">
        <v>15810</v>
      </c>
      <c r="F2018" s="141" t="s">
        <v>15811</v>
      </c>
      <c r="G2018" s="101" t="s">
        <v>76</v>
      </c>
      <c r="H2018" s="101" t="s">
        <v>972</v>
      </c>
      <c r="I2018" s="101">
        <v>2252</v>
      </c>
      <c r="J2018" s="101">
        <v>2027</v>
      </c>
      <c r="K2018" s="129">
        <v>1802</v>
      </c>
      <c r="L2018" s="105"/>
      <c r="M2018" s="56" t="s">
        <v>10931</v>
      </c>
      <c r="N2018" s="36" t="s">
        <v>10932</v>
      </c>
    </row>
    <row r="2019" s="8" customFormat="1" ht="42" spans="1:14">
      <c r="A2019" s="105"/>
      <c r="B2019" s="29" t="s">
        <v>218</v>
      </c>
      <c r="C2019" s="105" t="s">
        <v>15812</v>
      </c>
      <c r="D2019" s="141" t="s">
        <v>15813</v>
      </c>
      <c r="E2019" s="141"/>
      <c r="F2019" s="141"/>
      <c r="G2019" s="101" t="s">
        <v>76</v>
      </c>
      <c r="H2019" s="101" t="s">
        <v>972</v>
      </c>
      <c r="I2019" s="129">
        <v>676</v>
      </c>
      <c r="J2019" s="129">
        <v>608</v>
      </c>
      <c r="K2019" s="129">
        <v>540</v>
      </c>
      <c r="L2019" s="141" t="s">
        <v>9697</v>
      </c>
      <c r="M2019" s="56" t="s">
        <v>10931</v>
      </c>
      <c r="N2019" s="36" t="s">
        <v>10932</v>
      </c>
    </row>
    <row r="2020" s="8" customFormat="1" ht="126" spans="1:14">
      <c r="A2020" s="105" t="s">
        <v>10963</v>
      </c>
      <c r="B2020" s="29" t="s">
        <v>218</v>
      </c>
      <c r="C2020" s="105" t="s">
        <v>15814</v>
      </c>
      <c r="D2020" s="141" t="s">
        <v>15815</v>
      </c>
      <c r="E2020" s="141" t="s">
        <v>15816</v>
      </c>
      <c r="F2020" s="141" t="s">
        <v>15811</v>
      </c>
      <c r="G2020" s="101" t="s">
        <v>76</v>
      </c>
      <c r="H2020" s="101" t="s">
        <v>972</v>
      </c>
      <c r="I2020" s="101">
        <v>3378</v>
      </c>
      <c r="J2020" s="101">
        <v>3040</v>
      </c>
      <c r="K2020" s="129">
        <v>2702</v>
      </c>
      <c r="L2020" s="141" t="s">
        <v>15817</v>
      </c>
      <c r="M2020" s="56" t="s">
        <v>10931</v>
      </c>
      <c r="N2020" s="36" t="s">
        <v>10932</v>
      </c>
    </row>
    <row r="2021" s="8" customFormat="1" ht="42" spans="1:14">
      <c r="A2021" s="105"/>
      <c r="B2021" s="29" t="s">
        <v>218</v>
      </c>
      <c r="C2021" s="105" t="s">
        <v>15818</v>
      </c>
      <c r="D2021" s="141" t="s">
        <v>15819</v>
      </c>
      <c r="E2021" s="141"/>
      <c r="F2021" s="141"/>
      <c r="G2021" s="101" t="s">
        <v>76</v>
      </c>
      <c r="H2021" s="101" t="s">
        <v>972</v>
      </c>
      <c r="I2021" s="129">
        <v>1013</v>
      </c>
      <c r="J2021" s="129">
        <v>912</v>
      </c>
      <c r="K2021" s="129">
        <v>811</v>
      </c>
      <c r="L2021" s="141" t="s">
        <v>9697</v>
      </c>
      <c r="M2021" s="56" t="s">
        <v>10931</v>
      </c>
      <c r="N2021" s="36" t="s">
        <v>10932</v>
      </c>
    </row>
    <row r="2022" s="8" customFormat="1" ht="126" spans="1:14">
      <c r="A2022" s="105" t="s">
        <v>10970</v>
      </c>
      <c r="B2022" s="29" t="s">
        <v>218</v>
      </c>
      <c r="C2022" s="105" t="s">
        <v>15820</v>
      </c>
      <c r="D2022" s="141" t="s">
        <v>15821</v>
      </c>
      <c r="E2022" s="141" t="s">
        <v>15822</v>
      </c>
      <c r="F2022" s="141" t="s">
        <v>15811</v>
      </c>
      <c r="G2022" s="101" t="s">
        <v>76</v>
      </c>
      <c r="H2022" s="101" t="s">
        <v>972</v>
      </c>
      <c r="I2022" s="101">
        <v>3000</v>
      </c>
      <c r="J2022" s="101">
        <v>2700</v>
      </c>
      <c r="K2022" s="129">
        <v>2400</v>
      </c>
      <c r="L2022" s="141" t="s">
        <v>15823</v>
      </c>
      <c r="M2022" s="56" t="s">
        <v>10931</v>
      </c>
      <c r="N2022" s="36" t="s">
        <v>10932</v>
      </c>
    </row>
    <row r="2023" s="8" customFormat="1" ht="39" spans="1:14">
      <c r="A2023" s="105"/>
      <c r="B2023" s="29" t="s">
        <v>218</v>
      </c>
      <c r="C2023" s="105" t="s">
        <v>15824</v>
      </c>
      <c r="D2023" s="141" t="s">
        <v>15825</v>
      </c>
      <c r="E2023" s="141"/>
      <c r="F2023" s="141"/>
      <c r="G2023" s="101" t="s">
        <v>76</v>
      </c>
      <c r="H2023" s="101" t="s">
        <v>972</v>
      </c>
      <c r="I2023" s="129">
        <v>900</v>
      </c>
      <c r="J2023" s="129">
        <v>810</v>
      </c>
      <c r="K2023" s="129">
        <v>720</v>
      </c>
      <c r="L2023" s="141" t="s">
        <v>9697</v>
      </c>
      <c r="M2023" s="56" t="s">
        <v>10931</v>
      </c>
      <c r="N2023" s="36" t="s">
        <v>10932</v>
      </c>
    </row>
    <row r="2024" s="8" customFormat="1" ht="42" spans="1:14">
      <c r="A2024" s="105"/>
      <c r="B2024" s="29" t="s">
        <v>218</v>
      </c>
      <c r="C2024" s="105" t="s">
        <v>15826</v>
      </c>
      <c r="D2024" s="141" t="s">
        <v>15827</v>
      </c>
      <c r="E2024" s="141"/>
      <c r="F2024" s="141"/>
      <c r="G2024" s="101" t="s">
        <v>76</v>
      </c>
      <c r="H2024" s="101" t="s">
        <v>972</v>
      </c>
      <c r="I2024" s="101">
        <v>600</v>
      </c>
      <c r="J2024" s="101">
        <v>540</v>
      </c>
      <c r="K2024" s="129">
        <v>480</v>
      </c>
      <c r="L2024" s="141"/>
      <c r="M2024" s="56" t="s">
        <v>10931</v>
      </c>
      <c r="N2024" s="36" t="s">
        <v>10932</v>
      </c>
    </row>
    <row r="2025" s="8" customFormat="1" ht="126" spans="1:14">
      <c r="A2025" s="105" t="s">
        <v>10979</v>
      </c>
      <c r="B2025" s="29" t="s">
        <v>218</v>
      </c>
      <c r="C2025" s="105" t="s">
        <v>15828</v>
      </c>
      <c r="D2025" s="141" t="s">
        <v>15829</v>
      </c>
      <c r="E2025" s="141" t="s">
        <v>15830</v>
      </c>
      <c r="F2025" s="141" t="s">
        <v>15811</v>
      </c>
      <c r="G2025" s="101" t="s">
        <v>76</v>
      </c>
      <c r="H2025" s="101" t="s">
        <v>972</v>
      </c>
      <c r="I2025" s="101">
        <v>3918</v>
      </c>
      <c r="J2025" s="101">
        <v>3526</v>
      </c>
      <c r="K2025" s="129">
        <v>3134</v>
      </c>
      <c r="L2025" s="141" t="s">
        <v>15831</v>
      </c>
      <c r="M2025" s="56" t="s">
        <v>10931</v>
      </c>
      <c r="N2025" s="36" t="s">
        <v>10932</v>
      </c>
    </row>
    <row r="2026" s="8" customFormat="1" ht="39" spans="1:14">
      <c r="A2026" s="105"/>
      <c r="B2026" s="29" t="s">
        <v>218</v>
      </c>
      <c r="C2026" s="105" t="s">
        <v>15832</v>
      </c>
      <c r="D2026" s="141" t="s">
        <v>15833</v>
      </c>
      <c r="E2026" s="141"/>
      <c r="F2026" s="141"/>
      <c r="G2026" s="101" t="s">
        <v>76</v>
      </c>
      <c r="H2026" s="101" t="s">
        <v>972</v>
      </c>
      <c r="I2026" s="129">
        <v>1175</v>
      </c>
      <c r="J2026" s="129">
        <v>1058</v>
      </c>
      <c r="K2026" s="129">
        <v>940</v>
      </c>
      <c r="L2026" s="141" t="s">
        <v>9697</v>
      </c>
      <c r="M2026" s="56" t="s">
        <v>10931</v>
      </c>
      <c r="N2026" s="36" t="s">
        <v>10932</v>
      </c>
    </row>
    <row r="2027" s="8" customFormat="1" ht="42" spans="1:14">
      <c r="A2027" s="105"/>
      <c r="B2027" s="29" t="s">
        <v>218</v>
      </c>
      <c r="C2027" s="105" t="s">
        <v>15834</v>
      </c>
      <c r="D2027" s="141" t="s">
        <v>15835</v>
      </c>
      <c r="E2027" s="141"/>
      <c r="F2027" s="141"/>
      <c r="G2027" s="101" t="s">
        <v>76</v>
      </c>
      <c r="H2027" s="101" t="s">
        <v>972</v>
      </c>
      <c r="I2027" s="101">
        <v>784</v>
      </c>
      <c r="J2027" s="101">
        <v>706</v>
      </c>
      <c r="K2027" s="129">
        <v>627</v>
      </c>
      <c r="L2027" s="141"/>
      <c r="M2027" s="56" t="s">
        <v>10931</v>
      </c>
      <c r="N2027" s="36" t="s">
        <v>10932</v>
      </c>
    </row>
    <row r="2028" s="8" customFormat="1" ht="68" customHeight="1" spans="1:14">
      <c r="A2028" s="105" t="s">
        <v>10984</v>
      </c>
      <c r="B2028" s="29" t="s">
        <v>218</v>
      </c>
      <c r="C2028" s="105" t="s">
        <v>15836</v>
      </c>
      <c r="D2028" s="141" t="s">
        <v>15837</v>
      </c>
      <c r="E2028" s="141" t="s">
        <v>15838</v>
      </c>
      <c r="F2028" s="141" t="s">
        <v>15811</v>
      </c>
      <c r="G2028" s="101" t="s">
        <v>76</v>
      </c>
      <c r="H2028" s="101" t="s">
        <v>46</v>
      </c>
      <c r="I2028" s="101">
        <v>2624</v>
      </c>
      <c r="J2028" s="101">
        <v>2362</v>
      </c>
      <c r="K2028" s="129">
        <v>2099</v>
      </c>
      <c r="L2028" s="141"/>
      <c r="M2028" s="56" t="s">
        <v>10931</v>
      </c>
      <c r="N2028" s="36" t="s">
        <v>10932</v>
      </c>
    </row>
    <row r="2029" s="8" customFormat="1" ht="39" spans="1:14">
      <c r="A2029" s="105"/>
      <c r="B2029" s="29" t="s">
        <v>218</v>
      </c>
      <c r="C2029" s="105" t="s">
        <v>15839</v>
      </c>
      <c r="D2029" s="141" t="s">
        <v>15840</v>
      </c>
      <c r="E2029" s="141"/>
      <c r="F2029" s="141"/>
      <c r="G2029" s="101" t="s">
        <v>76</v>
      </c>
      <c r="H2029" s="101" t="s">
        <v>46</v>
      </c>
      <c r="I2029" s="129">
        <v>787</v>
      </c>
      <c r="J2029" s="129">
        <v>709</v>
      </c>
      <c r="K2029" s="129">
        <v>630</v>
      </c>
      <c r="L2029" s="141" t="s">
        <v>9697</v>
      </c>
      <c r="M2029" s="56" t="s">
        <v>10931</v>
      </c>
      <c r="N2029" s="36" t="s">
        <v>10932</v>
      </c>
    </row>
    <row r="2030" s="8" customFormat="1" ht="42" spans="1:14">
      <c r="A2030" s="105"/>
      <c r="B2030" s="29" t="s">
        <v>218</v>
      </c>
      <c r="C2030" s="105" t="s">
        <v>15841</v>
      </c>
      <c r="D2030" s="141" t="s">
        <v>15842</v>
      </c>
      <c r="E2030" s="141"/>
      <c r="F2030" s="141"/>
      <c r="G2030" s="101" t="s">
        <v>76</v>
      </c>
      <c r="H2030" s="101" t="s">
        <v>46</v>
      </c>
      <c r="I2030" s="101">
        <v>525</v>
      </c>
      <c r="J2030" s="101">
        <v>473</v>
      </c>
      <c r="K2030" s="129">
        <v>420</v>
      </c>
      <c r="L2030" s="141" t="s">
        <v>15843</v>
      </c>
      <c r="M2030" s="56" t="s">
        <v>10931</v>
      </c>
      <c r="N2030" s="36" t="s">
        <v>10932</v>
      </c>
    </row>
    <row r="2031" s="8" customFormat="1" ht="126" spans="1:14">
      <c r="A2031" s="105" t="s">
        <v>10989</v>
      </c>
      <c r="B2031" s="29" t="s">
        <v>218</v>
      </c>
      <c r="C2031" s="105" t="s">
        <v>15844</v>
      </c>
      <c r="D2031" s="141" t="s">
        <v>15845</v>
      </c>
      <c r="E2031" s="141" t="s">
        <v>15846</v>
      </c>
      <c r="F2031" s="141" t="s">
        <v>15847</v>
      </c>
      <c r="G2031" s="101" t="s">
        <v>45</v>
      </c>
      <c r="H2031" s="101" t="s">
        <v>46</v>
      </c>
      <c r="I2031" s="101">
        <v>3046</v>
      </c>
      <c r="J2031" s="101">
        <v>2741</v>
      </c>
      <c r="K2031" s="129">
        <v>2437</v>
      </c>
      <c r="L2031" s="141"/>
      <c r="M2031" s="56" t="s">
        <v>10931</v>
      </c>
      <c r="N2031" s="36" t="s">
        <v>10932</v>
      </c>
    </row>
    <row r="2032" s="8" customFormat="1" ht="39" spans="1:14">
      <c r="A2032" s="105"/>
      <c r="B2032" s="29" t="s">
        <v>218</v>
      </c>
      <c r="C2032" s="105" t="s">
        <v>15848</v>
      </c>
      <c r="D2032" s="141" t="s">
        <v>15849</v>
      </c>
      <c r="E2032" s="141"/>
      <c r="F2032" s="141"/>
      <c r="G2032" s="101" t="s">
        <v>45</v>
      </c>
      <c r="H2032" s="101" t="s">
        <v>46</v>
      </c>
      <c r="I2032" s="129">
        <v>914</v>
      </c>
      <c r="J2032" s="129">
        <v>822</v>
      </c>
      <c r="K2032" s="129">
        <v>731</v>
      </c>
      <c r="L2032" s="141" t="s">
        <v>9697</v>
      </c>
      <c r="M2032" s="56" t="s">
        <v>10931</v>
      </c>
      <c r="N2032" s="36" t="s">
        <v>10932</v>
      </c>
    </row>
    <row r="2033" s="8" customFormat="1" ht="39" spans="1:14">
      <c r="A2033" s="105"/>
      <c r="B2033" s="29" t="s">
        <v>218</v>
      </c>
      <c r="C2033" s="105" t="s">
        <v>15850</v>
      </c>
      <c r="D2033" s="141" t="s">
        <v>15851</v>
      </c>
      <c r="E2033" s="141"/>
      <c r="F2033" s="141"/>
      <c r="G2033" s="101" t="s">
        <v>45</v>
      </c>
      <c r="H2033" s="101" t="s">
        <v>46</v>
      </c>
      <c r="I2033" s="101">
        <v>3046</v>
      </c>
      <c r="J2033" s="101">
        <v>2741</v>
      </c>
      <c r="K2033" s="129">
        <v>2437</v>
      </c>
      <c r="L2033" s="105"/>
      <c r="M2033" s="56" t="s">
        <v>10931</v>
      </c>
      <c r="N2033" s="36" t="s">
        <v>10932</v>
      </c>
    </row>
    <row r="2034" s="8" customFormat="1" ht="39" spans="1:14">
      <c r="A2034" s="105"/>
      <c r="B2034" s="29" t="s">
        <v>218</v>
      </c>
      <c r="C2034" s="105" t="s">
        <v>15852</v>
      </c>
      <c r="D2034" s="141" t="s">
        <v>15853</v>
      </c>
      <c r="E2034" s="141"/>
      <c r="F2034" s="141"/>
      <c r="G2034" s="101" t="s">
        <v>45</v>
      </c>
      <c r="H2034" s="101" t="s">
        <v>46</v>
      </c>
      <c r="I2034" s="101">
        <v>3046</v>
      </c>
      <c r="J2034" s="101">
        <v>2741</v>
      </c>
      <c r="K2034" s="129">
        <v>2437</v>
      </c>
      <c r="L2034" s="105"/>
      <c r="M2034" s="56" t="s">
        <v>10931</v>
      </c>
      <c r="N2034" s="36" t="s">
        <v>10932</v>
      </c>
    </row>
    <row r="2035" s="8" customFormat="1" ht="112" spans="1:14">
      <c r="A2035" s="105" t="s">
        <v>10994</v>
      </c>
      <c r="B2035" s="29" t="s">
        <v>218</v>
      </c>
      <c r="C2035" s="105" t="s">
        <v>15854</v>
      </c>
      <c r="D2035" s="141" t="s">
        <v>15855</v>
      </c>
      <c r="E2035" s="141" t="s">
        <v>15856</v>
      </c>
      <c r="F2035" s="141" t="s">
        <v>15857</v>
      </c>
      <c r="G2035" s="101" t="s">
        <v>76</v>
      </c>
      <c r="H2035" s="101" t="s">
        <v>46</v>
      </c>
      <c r="I2035" s="101">
        <v>968</v>
      </c>
      <c r="J2035" s="101">
        <v>871</v>
      </c>
      <c r="K2035" s="129">
        <v>774</v>
      </c>
      <c r="L2035" s="105"/>
      <c r="M2035" s="56" t="s">
        <v>10931</v>
      </c>
      <c r="N2035" s="36" t="s">
        <v>10932</v>
      </c>
    </row>
    <row r="2036" s="8" customFormat="1" ht="39" spans="1:14">
      <c r="A2036" s="105"/>
      <c r="B2036" s="29" t="s">
        <v>218</v>
      </c>
      <c r="C2036" s="105" t="s">
        <v>15858</v>
      </c>
      <c r="D2036" s="141" t="s">
        <v>15859</v>
      </c>
      <c r="E2036" s="141"/>
      <c r="F2036" s="141"/>
      <c r="G2036" s="101" t="s">
        <v>76</v>
      </c>
      <c r="H2036" s="101" t="s">
        <v>46</v>
      </c>
      <c r="I2036" s="129">
        <v>290</v>
      </c>
      <c r="J2036" s="129">
        <v>261</v>
      </c>
      <c r="K2036" s="129">
        <v>232</v>
      </c>
      <c r="L2036" s="105" t="s">
        <v>9697</v>
      </c>
      <c r="M2036" s="56" t="s">
        <v>10931</v>
      </c>
      <c r="N2036" s="36" t="s">
        <v>10932</v>
      </c>
    </row>
    <row r="2037" s="8" customFormat="1" ht="39" spans="1:14">
      <c r="A2037" s="105"/>
      <c r="B2037" s="29" t="s">
        <v>218</v>
      </c>
      <c r="C2037" s="105" t="s">
        <v>8052</v>
      </c>
      <c r="D2037" s="141" t="s">
        <v>15860</v>
      </c>
      <c r="E2037" s="141"/>
      <c r="F2037" s="141"/>
      <c r="G2037" s="101"/>
      <c r="H2037" s="101"/>
      <c r="I2037" s="101">
        <v>0</v>
      </c>
      <c r="J2037" s="101">
        <v>0</v>
      </c>
      <c r="K2037" s="129">
        <v>0</v>
      </c>
      <c r="L2037" s="105"/>
      <c r="M2037" s="56" t="s">
        <v>10931</v>
      </c>
      <c r="N2037" s="36" t="s">
        <v>10932</v>
      </c>
    </row>
    <row r="2038" s="8" customFormat="1" ht="126" spans="1:14">
      <c r="A2038" s="105" t="s">
        <v>23</v>
      </c>
      <c r="B2038" s="29" t="s">
        <v>218</v>
      </c>
      <c r="C2038" s="105" t="s">
        <v>15861</v>
      </c>
      <c r="D2038" s="141" t="s">
        <v>15862</v>
      </c>
      <c r="E2038" s="141" t="s">
        <v>15863</v>
      </c>
      <c r="F2038" s="141" t="s">
        <v>15864</v>
      </c>
      <c r="G2038" s="101" t="s">
        <v>76</v>
      </c>
      <c r="H2038" s="101" t="s">
        <v>46</v>
      </c>
      <c r="I2038" s="101">
        <v>5560</v>
      </c>
      <c r="J2038" s="101">
        <v>5004</v>
      </c>
      <c r="K2038" s="129">
        <v>4448</v>
      </c>
      <c r="L2038" s="105"/>
      <c r="M2038" s="56" t="s">
        <v>10931</v>
      </c>
      <c r="N2038" s="36" t="s">
        <v>10932</v>
      </c>
    </row>
    <row r="2039" s="8" customFormat="1" ht="39" spans="1:14">
      <c r="A2039" s="105"/>
      <c r="B2039" s="29" t="s">
        <v>218</v>
      </c>
      <c r="C2039" s="105" t="s">
        <v>15865</v>
      </c>
      <c r="D2039" s="141" t="s">
        <v>15866</v>
      </c>
      <c r="E2039" s="141"/>
      <c r="F2039" s="141"/>
      <c r="G2039" s="101" t="s">
        <v>76</v>
      </c>
      <c r="H2039" s="101" t="s">
        <v>46</v>
      </c>
      <c r="I2039" s="129">
        <v>1668</v>
      </c>
      <c r="J2039" s="129">
        <v>1501</v>
      </c>
      <c r="K2039" s="129">
        <v>1334</v>
      </c>
      <c r="L2039" s="141" t="s">
        <v>9697</v>
      </c>
      <c r="M2039" s="56" t="s">
        <v>10931</v>
      </c>
      <c r="N2039" s="36" t="s">
        <v>10932</v>
      </c>
    </row>
    <row r="2040" s="8" customFormat="1" ht="112" spans="1:14">
      <c r="A2040" s="105" t="s">
        <v>361</v>
      </c>
      <c r="B2040" s="29" t="s">
        <v>218</v>
      </c>
      <c r="C2040" s="105" t="s">
        <v>15867</v>
      </c>
      <c r="D2040" s="141" t="s">
        <v>15868</v>
      </c>
      <c r="E2040" s="141" t="s">
        <v>15869</v>
      </c>
      <c r="F2040" s="141" t="s">
        <v>15870</v>
      </c>
      <c r="G2040" s="101" t="s">
        <v>76</v>
      </c>
      <c r="H2040" s="101" t="s">
        <v>46</v>
      </c>
      <c r="I2040" s="101">
        <v>2333</v>
      </c>
      <c r="J2040" s="101">
        <v>2100</v>
      </c>
      <c r="K2040" s="129">
        <v>1866</v>
      </c>
      <c r="L2040" s="141" t="s">
        <v>15871</v>
      </c>
      <c r="M2040" s="56" t="s">
        <v>10931</v>
      </c>
      <c r="N2040" s="36" t="s">
        <v>10932</v>
      </c>
    </row>
    <row r="2041" s="8" customFormat="1" ht="39" spans="1:14">
      <c r="A2041" s="105"/>
      <c r="B2041" s="29" t="s">
        <v>218</v>
      </c>
      <c r="C2041" s="105" t="s">
        <v>15872</v>
      </c>
      <c r="D2041" s="141" t="s">
        <v>15873</v>
      </c>
      <c r="E2041" s="141"/>
      <c r="F2041" s="141"/>
      <c r="G2041" s="101" t="s">
        <v>76</v>
      </c>
      <c r="H2041" s="101" t="s">
        <v>46</v>
      </c>
      <c r="I2041" s="129">
        <v>700</v>
      </c>
      <c r="J2041" s="129">
        <v>630</v>
      </c>
      <c r="K2041" s="129">
        <v>560</v>
      </c>
      <c r="L2041" s="141" t="s">
        <v>9697</v>
      </c>
      <c r="M2041" s="56" t="s">
        <v>10931</v>
      </c>
      <c r="N2041" s="36" t="s">
        <v>10932</v>
      </c>
    </row>
    <row r="2042" s="8" customFormat="1" ht="39" spans="1:14">
      <c r="A2042" s="105"/>
      <c r="B2042" s="29" t="s">
        <v>218</v>
      </c>
      <c r="C2042" s="105" t="s">
        <v>15874</v>
      </c>
      <c r="D2042" s="141" t="s">
        <v>15875</v>
      </c>
      <c r="E2042" s="141"/>
      <c r="F2042" s="141"/>
      <c r="G2042" s="101" t="s">
        <v>76</v>
      </c>
      <c r="H2042" s="101" t="s">
        <v>46</v>
      </c>
      <c r="I2042" s="101">
        <v>2333</v>
      </c>
      <c r="J2042" s="101">
        <v>2100</v>
      </c>
      <c r="K2042" s="129">
        <v>1866</v>
      </c>
      <c r="L2042" s="141"/>
      <c r="M2042" s="56" t="s">
        <v>10931</v>
      </c>
      <c r="N2042" s="36" t="s">
        <v>10932</v>
      </c>
    </row>
    <row r="2043" s="8" customFormat="1" ht="126" spans="1:14">
      <c r="A2043" s="105" t="s">
        <v>729</v>
      </c>
      <c r="B2043" s="29" t="s">
        <v>218</v>
      </c>
      <c r="C2043" s="105" t="s">
        <v>15876</v>
      </c>
      <c r="D2043" s="141" t="s">
        <v>15877</v>
      </c>
      <c r="E2043" s="141" t="s">
        <v>15878</v>
      </c>
      <c r="F2043" s="141" t="s">
        <v>15879</v>
      </c>
      <c r="G2043" s="101" t="s">
        <v>76</v>
      </c>
      <c r="H2043" s="101" t="s">
        <v>972</v>
      </c>
      <c r="I2043" s="101">
        <v>2705</v>
      </c>
      <c r="J2043" s="101">
        <v>2435</v>
      </c>
      <c r="K2043" s="129">
        <v>2164</v>
      </c>
      <c r="L2043" s="141" t="s">
        <v>15871</v>
      </c>
      <c r="M2043" s="56" t="s">
        <v>10931</v>
      </c>
      <c r="N2043" s="36" t="s">
        <v>10932</v>
      </c>
    </row>
    <row r="2044" s="8" customFormat="1" ht="39" spans="1:14">
      <c r="A2044" s="105"/>
      <c r="B2044" s="29" t="s">
        <v>218</v>
      </c>
      <c r="C2044" s="105" t="s">
        <v>15880</v>
      </c>
      <c r="D2044" s="141" t="s">
        <v>15881</v>
      </c>
      <c r="E2044" s="141"/>
      <c r="F2044" s="141"/>
      <c r="G2044" s="101" t="s">
        <v>76</v>
      </c>
      <c r="H2044" s="101" t="s">
        <v>972</v>
      </c>
      <c r="I2044" s="129">
        <v>812</v>
      </c>
      <c r="J2044" s="129">
        <v>731</v>
      </c>
      <c r="K2044" s="129">
        <v>649</v>
      </c>
      <c r="L2044" s="141" t="s">
        <v>9697</v>
      </c>
      <c r="M2044" s="56" t="s">
        <v>10931</v>
      </c>
      <c r="N2044" s="36" t="s">
        <v>10932</v>
      </c>
    </row>
    <row r="2045" s="8" customFormat="1" ht="112" spans="1:14">
      <c r="A2045" s="105" t="s">
        <v>834</v>
      </c>
      <c r="B2045" s="29" t="s">
        <v>218</v>
      </c>
      <c r="C2045" s="105" t="s">
        <v>15882</v>
      </c>
      <c r="D2045" s="141" t="s">
        <v>15883</v>
      </c>
      <c r="E2045" s="141" t="s">
        <v>15884</v>
      </c>
      <c r="F2045" s="141" t="s">
        <v>15870</v>
      </c>
      <c r="G2045" s="101" t="s">
        <v>76</v>
      </c>
      <c r="H2045" s="101" t="s">
        <v>46</v>
      </c>
      <c r="I2045" s="101">
        <v>2160</v>
      </c>
      <c r="J2045" s="101">
        <v>1944</v>
      </c>
      <c r="K2045" s="129">
        <v>1728</v>
      </c>
      <c r="L2045" s="141" t="s">
        <v>15885</v>
      </c>
      <c r="M2045" s="56" t="s">
        <v>10931</v>
      </c>
      <c r="N2045" s="36" t="s">
        <v>10932</v>
      </c>
    </row>
    <row r="2046" s="8" customFormat="1" ht="39" spans="1:14">
      <c r="A2046" s="105"/>
      <c r="B2046" s="29" t="s">
        <v>218</v>
      </c>
      <c r="C2046" s="105" t="s">
        <v>15886</v>
      </c>
      <c r="D2046" s="141" t="s">
        <v>15887</v>
      </c>
      <c r="E2046" s="141"/>
      <c r="F2046" s="141"/>
      <c r="G2046" s="101" t="s">
        <v>76</v>
      </c>
      <c r="H2046" s="101" t="s">
        <v>46</v>
      </c>
      <c r="I2046" s="129">
        <v>648</v>
      </c>
      <c r="J2046" s="129">
        <v>583</v>
      </c>
      <c r="K2046" s="129">
        <v>518</v>
      </c>
      <c r="L2046" s="141" t="s">
        <v>9697</v>
      </c>
      <c r="M2046" s="56" t="s">
        <v>10931</v>
      </c>
      <c r="N2046" s="36" t="s">
        <v>10932</v>
      </c>
    </row>
    <row r="2047" s="8" customFormat="1" ht="112" spans="1:14">
      <c r="A2047" s="105" t="s">
        <v>11016</v>
      </c>
      <c r="B2047" s="29" t="s">
        <v>218</v>
      </c>
      <c r="C2047" s="105" t="s">
        <v>15888</v>
      </c>
      <c r="D2047" s="141" t="s">
        <v>15889</v>
      </c>
      <c r="E2047" s="141" t="s">
        <v>15890</v>
      </c>
      <c r="F2047" s="141" t="s">
        <v>15870</v>
      </c>
      <c r="G2047" s="101" t="s">
        <v>45</v>
      </c>
      <c r="H2047" s="101" t="s">
        <v>46</v>
      </c>
      <c r="I2047" s="101">
        <v>3334</v>
      </c>
      <c r="J2047" s="101">
        <v>3001</v>
      </c>
      <c r="K2047" s="129">
        <v>2667</v>
      </c>
      <c r="L2047" s="141" t="s">
        <v>15885</v>
      </c>
      <c r="M2047" s="56" t="s">
        <v>10931</v>
      </c>
      <c r="N2047" s="36" t="s">
        <v>10932</v>
      </c>
    </row>
    <row r="2048" s="8" customFormat="1" ht="39" spans="1:14">
      <c r="A2048" s="105"/>
      <c r="B2048" s="29" t="s">
        <v>218</v>
      </c>
      <c r="C2048" s="105" t="s">
        <v>15891</v>
      </c>
      <c r="D2048" s="141" t="s">
        <v>15892</v>
      </c>
      <c r="E2048" s="141"/>
      <c r="F2048" s="141"/>
      <c r="G2048" s="101" t="s">
        <v>45</v>
      </c>
      <c r="H2048" s="101" t="s">
        <v>46</v>
      </c>
      <c r="I2048" s="129">
        <v>1000</v>
      </c>
      <c r="J2048" s="129">
        <v>900</v>
      </c>
      <c r="K2048" s="129">
        <v>800</v>
      </c>
      <c r="L2048" s="141" t="s">
        <v>9697</v>
      </c>
      <c r="M2048" s="56" t="s">
        <v>10931</v>
      </c>
      <c r="N2048" s="36" t="s">
        <v>10932</v>
      </c>
    </row>
    <row r="2049" s="8" customFormat="1" ht="126" spans="1:14">
      <c r="A2049" s="105" t="s">
        <v>856</v>
      </c>
      <c r="B2049" s="29" t="s">
        <v>218</v>
      </c>
      <c r="C2049" s="105" t="s">
        <v>15893</v>
      </c>
      <c r="D2049" s="141" t="s">
        <v>15894</v>
      </c>
      <c r="E2049" s="141" t="s">
        <v>15895</v>
      </c>
      <c r="F2049" s="141" t="s">
        <v>15896</v>
      </c>
      <c r="G2049" s="101" t="s">
        <v>45</v>
      </c>
      <c r="H2049" s="101" t="s">
        <v>46</v>
      </c>
      <c r="I2049" s="101">
        <v>2324</v>
      </c>
      <c r="J2049" s="101">
        <v>2092</v>
      </c>
      <c r="K2049" s="129">
        <v>1859</v>
      </c>
      <c r="L2049" s="141" t="s">
        <v>15897</v>
      </c>
      <c r="M2049" s="56" t="s">
        <v>10931</v>
      </c>
      <c r="N2049" s="36" t="s">
        <v>10932</v>
      </c>
    </row>
    <row r="2050" s="8" customFormat="1" ht="39" spans="1:14">
      <c r="A2050" s="105"/>
      <c r="B2050" s="29" t="s">
        <v>218</v>
      </c>
      <c r="C2050" s="105" t="s">
        <v>15898</v>
      </c>
      <c r="D2050" s="141" t="s">
        <v>15899</v>
      </c>
      <c r="E2050" s="141"/>
      <c r="F2050" s="141"/>
      <c r="G2050" s="101" t="s">
        <v>45</v>
      </c>
      <c r="H2050" s="101" t="s">
        <v>46</v>
      </c>
      <c r="I2050" s="129">
        <v>697</v>
      </c>
      <c r="J2050" s="129">
        <v>628</v>
      </c>
      <c r="K2050" s="129">
        <v>558</v>
      </c>
      <c r="L2050" s="141" t="s">
        <v>9697</v>
      </c>
      <c r="M2050" s="56" t="s">
        <v>10931</v>
      </c>
      <c r="N2050" s="36" t="s">
        <v>10932</v>
      </c>
    </row>
    <row r="2051" s="8" customFormat="1" ht="112" spans="1:14">
      <c r="A2051" s="105" t="s">
        <v>878</v>
      </c>
      <c r="B2051" s="29" t="s">
        <v>218</v>
      </c>
      <c r="C2051" s="105" t="s">
        <v>15900</v>
      </c>
      <c r="D2051" s="141" t="s">
        <v>15901</v>
      </c>
      <c r="E2051" s="141" t="s">
        <v>15902</v>
      </c>
      <c r="F2051" s="141" t="s">
        <v>15903</v>
      </c>
      <c r="G2051" s="101" t="s">
        <v>76</v>
      </c>
      <c r="H2051" s="101" t="s">
        <v>46</v>
      </c>
      <c r="I2051" s="101">
        <v>3134</v>
      </c>
      <c r="J2051" s="101">
        <v>2821</v>
      </c>
      <c r="K2051" s="129">
        <v>2507</v>
      </c>
      <c r="L2051" s="141"/>
      <c r="M2051" s="56" t="s">
        <v>10931</v>
      </c>
      <c r="N2051" s="36" t="s">
        <v>10932</v>
      </c>
    </row>
    <row r="2052" s="8" customFormat="1" ht="39" spans="1:14">
      <c r="A2052" s="105"/>
      <c r="B2052" s="29" t="s">
        <v>218</v>
      </c>
      <c r="C2052" s="105" t="s">
        <v>15904</v>
      </c>
      <c r="D2052" s="141" t="s">
        <v>15905</v>
      </c>
      <c r="E2052" s="141"/>
      <c r="F2052" s="141"/>
      <c r="G2052" s="101" t="s">
        <v>76</v>
      </c>
      <c r="H2052" s="101" t="s">
        <v>46</v>
      </c>
      <c r="I2052" s="129">
        <v>940</v>
      </c>
      <c r="J2052" s="129">
        <v>846</v>
      </c>
      <c r="K2052" s="129">
        <v>752</v>
      </c>
      <c r="L2052" s="141" t="s">
        <v>9697</v>
      </c>
      <c r="M2052" s="56" t="s">
        <v>10931</v>
      </c>
      <c r="N2052" s="36" t="s">
        <v>10932</v>
      </c>
    </row>
    <row r="2053" s="8" customFormat="1" ht="112" spans="1:14">
      <c r="A2053" s="105" t="s">
        <v>11029</v>
      </c>
      <c r="B2053" s="29" t="s">
        <v>218</v>
      </c>
      <c r="C2053" s="105" t="s">
        <v>15906</v>
      </c>
      <c r="D2053" s="141" t="s">
        <v>15907</v>
      </c>
      <c r="E2053" s="141" t="s">
        <v>15908</v>
      </c>
      <c r="F2053" s="141" t="s">
        <v>15857</v>
      </c>
      <c r="G2053" s="101" t="s">
        <v>76</v>
      </c>
      <c r="H2053" s="101" t="s">
        <v>46</v>
      </c>
      <c r="I2053" s="101">
        <v>1269</v>
      </c>
      <c r="J2053" s="101">
        <v>1142</v>
      </c>
      <c r="K2053" s="129">
        <v>1015</v>
      </c>
      <c r="L2053" s="105"/>
      <c r="M2053" s="56" t="s">
        <v>10931</v>
      </c>
      <c r="N2053" s="36" t="s">
        <v>10932</v>
      </c>
    </row>
    <row r="2054" s="8" customFormat="1" ht="39" spans="1:14">
      <c r="A2054" s="105"/>
      <c r="B2054" s="29" t="s">
        <v>218</v>
      </c>
      <c r="C2054" s="105" t="s">
        <v>15909</v>
      </c>
      <c r="D2054" s="141" t="s">
        <v>15910</v>
      </c>
      <c r="E2054" s="141"/>
      <c r="F2054" s="141"/>
      <c r="G2054" s="101" t="s">
        <v>76</v>
      </c>
      <c r="H2054" s="101" t="s">
        <v>46</v>
      </c>
      <c r="I2054" s="129">
        <v>381</v>
      </c>
      <c r="J2054" s="129">
        <v>343</v>
      </c>
      <c r="K2054" s="129">
        <v>305</v>
      </c>
      <c r="L2054" s="105" t="s">
        <v>9697</v>
      </c>
      <c r="M2054" s="56" t="s">
        <v>10931</v>
      </c>
      <c r="N2054" s="36" t="s">
        <v>10932</v>
      </c>
    </row>
    <row r="2055" s="8" customFormat="1" ht="39" spans="1:14">
      <c r="A2055" s="105"/>
      <c r="B2055" s="29" t="s">
        <v>218</v>
      </c>
      <c r="C2055" s="105" t="s">
        <v>15911</v>
      </c>
      <c r="D2055" s="141" t="s">
        <v>15912</v>
      </c>
      <c r="E2055" s="141"/>
      <c r="F2055" s="141"/>
      <c r="G2055" s="101" t="s">
        <v>76</v>
      </c>
      <c r="H2055" s="101" t="s">
        <v>46</v>
      </c>
      <c r="I2055" s="101">
        <v>638</v>
      </c>
      <c r="J2055" s="101">
        <v>574</v>
      </c>
      <c r="K2055" s="129">
        <v>510</v>
      </c>
      <c r="L2055" s="105"/>
      <c r="M2055" s="56" t="s">
        <v>10931</v>
      </c>
      <c r="N2055" s="36" t="s">
        <v>10932</v>
      </c>
    </row>
    <row r="2056" s="8" customFormat="1" ht="39" spans="1:14">
      <c r="A2056" s="105"/>
      <c r="B2056" s="29" t="s">
        <v>218</v>
      </c>
      <c r="C2056" s="105" t="s">
        <v>15913</v>
      </c>
      <c r="D2056" s="141" t="s">
        <v>15914</v>
      </c>
      <c r="E2056" s="141"/>
      <c r="F2056" s="141"/>
      <c r="G2056" s="101" t="s">
        <v>76</v>
      </c>
      <c r="H2056" s="101" t="s">
        <v>46</v>
      </c>
      <c r="I2056" s="101">
        <v>127</v>
      </c>
      <c r="J2056" s="101">
        <v>114</v>
      </c>
      <c r="K2056" s="129">
        <v>102</v>
      </c>
      <c r="L2056" s="105" t="s">
        <v>15915</v>
      </c>
      <c r="M2056" s="56" t="s">
        <v>10931</v>
      </c>
      <c r="N2056" s="36" t="s">
        <v>10932</v>
      </c>
    </row>
    <row r="2057" s="8" customFormat="1" ht="112" spans="1:14">
      <c r="A2057" s="105" t="s">
        <v>11034</v>
      </c>
      <c r="B2057" s="29" t="s">
        <v>218</v>
      </c>
      <c r="C2057" s="105" t="s">
        <v>15916</v>
      </c>
      <c r="D2057" s="141" t="s">
        <v>15917</v>
      </c>
      <c r="E2057" s="141" t="s">
        <v>15918</v>
      </c>
      <c r="F2057" s="141" t="s">
        <v>15857</v>
      </c>
      <c r="G2057" s="101" t="s">
        <v>76</v>
      </c>
      <c r="H2057" s="101" t="s">
        <v>46</v>
      </c>
      <c r="I2057" s="101">
        <v>3700</v>
      </c>
      <c r="J2057" s="101">
        <v>3330</v>
      </c>
      <c r="K2057" s="129">
        <v>2960</v>
      </c>
      <c r="L2057" s="141" t="s">
        <v>15919</v>
      </c>
      <c r="M2057" s="56" t="s">
        <v>10931</v>
      </c>
      <c r="N2057" s="36" t="s">
        <v>10932</v>
      </c>
    </row>
    <row r="2058" s="8" customFormat="1" ht="39" spans="1:14">
      <c r="A2058" s="105"/>
      <c r="B2058" s="29" t="s">
        <v>218</v>
      </c>
      <c r="C2058" s="105" t="s">
        <v>15920</v>
      </c>
      <c r="D2058" s="141" t="s">
        <v>15921</v>
      </c>
      <c r="E2058" s="141"/>
      <c r="F2058" s="141"/>
      <c r="G2058" s="101" t="s">
        <v>76</v>
      </c>
      <c r="H2058" s="101" t="s">
        <v>46</v>
      </c>
      <c r="I2058" s="129">
        <v>1110</v>
      </c>
      <c r="J2058" s="129">
        <v>999</v>
      </c>
      <c r="K2058" s="129">
        <v>888</v>
      </c>
      <c r="L2058" s="141" t="s">
        <v>9697</v>
      </c>
      <c r="M2058" s="56" t="s">
        <v>10931</v>
      </c>
      <c r="N2058" s="36" t="s">
        <v>10932</v>
      </c>
    </row>
    <row r="2059" s="8" customFormat="1" ht="39" spans="1:14">
      <c r="A2059" s="105"/>
      <c r="B2059" s="29" t="s">
        <v>218</v>
      </c>
      <c r="C2059" s="105" t="s">
        <v>15922</v>
      </c>
      <c r="D2059" s="141" t="s">
        <v>15923</v>
      </c>
      <c r="E2059" s="141"/>
      <c r="F2059" s="141"/>
      <c r="G2059" s="101" t="s">
        <v>76</v>
      </c>
      <c r="H2059" s="101" t="s">
        <v>46</v>
      </c>
      <c r="I2059" s="101">
        <v>370</v>
      </c>
      <c r="J2059" s="101">
        <v>333</v>
      </c>
      <c r="K2059" s="129">
        <v>296</v>
      </c>
      <c r="L2059" s="141" t="s">
        <v>15915</v>
      </c>
      <c r="M2059" s="56" t="s">
        <v>10931</v>
      </c>
      <c r="N2059" s="36" t="s">
        <v>10932</v>
      </c>
    </row>
    <row r="2060" s="8" customFormat="1" ht="42" spans="1:14">
      <c r="A2060" s="105"/>
      <c r="B2060" s="29" t="s">
        <v>218</v>
      </c>
      <c r="C2060" s="105" t="s">
        <v>15924</v>
      </c>
      <c r="D2060" s="141" t="s">
        <v>15925</v>
      </c>
      <c r="E2060" s="141"/>
      <c r="F2060" s="141"/>
      <c r="G2060" s="101" t="s">
        <v>76</v>
      </c>
      <c r="H2060" s="101" t="s">
        <v>46</v>
      </c>
      <c r="I2060" s="101">
        <v>370</v>
      </c>
      <c r="J2060" s="101">
        <v>333</v>
      </c>
      <c r="K2060" s="129">
        <v>296</v>
      </c>
      <c r="L2060" s="141"/>
      <c r="M2060" s="56" t="s">
        <v>10931</v>
      </c>
      <c r="N2060" s="36" t="s">
        <v>10932</v>
      </c>
    </row>
    <row r="2061" s="8" customFormat="1" ht="39" spans="1:14">
      <c r="A2061" s="105"/>
      <c r="B2061" s="29" t="s">
        <v>218</v>
      </c>
      <c r="C2061" s="105" t="s">
        <v>8993</v>
      </c>
      <c r="D2061" s="141" t="s">
        <v>11733</v>
      </c>
      <c r="E2061" s="141"/>
      <c r="F2061" s="141"/>
      <c r="G2061" s="101"/>
      <c r="H2061" s="101"/>
      <c r="I2061" s="101">
        <v>0</v>
      </c>
      <c r="J2061" s="101">
        <v>0</v>
      </c>
      <c r="K2061" s="129">
        <v>0</v>
      </c>
      <c r="L2061" s="141"/>
      <c r="M2061" s="56" t="s">
        <v>10931</v>
      </c>
      <c r="N2061" s="36" t="s">
        <v>10932</v>
      </c>
    </row>
    <row r="2062" s="8" customFormat="1" ht="112" spans="1:14">
      <c r="A2062" s="105" t="s">
        <v>11039</v>
      </c>
      <c r="B2062" s="29" t="s">
        <v>218</v>
      </c>
      <c r="C2062" s="105" t="s">
        <v>15926</v>
      </c>
      <c r="D2062" s="141" t="s">
        <v>15927</v>
      </c>
      <c r="E2062" s="141" t="s">
        <v>15928</v>
      </c>
      <c r="F2062" s="141" t="s">
        <v>15929</v>
      </c>
      <c r="G2062" s="101" t="s">
        <v>76</v>
      </c>
      <c r="H2062" s="101" t="s">
        <v>972</v>
      </c>
      <c r="I2062" s="101">
        <v>690</v>
      </c>
      <c r="J2062" s="101">
        <v>621</v>
      </c>
      <c r="K2062" s="129">
        <v>552</v>
      </c>
      <c r="L2062" s="141"/>
      <c r="M2062" s="56" t="s">
        <v>10931</v>
      </c>
      <c r="N2062" s="36" t="s">
        <v>10932</v>
      </c>
    </row>
    <row r="2063" s="8" customFormat="1" ht="39" spans="1:14">
      <c r="A2063" s="105"/>
      <c r="B2063" s="29" t="s">
        <v>218</v>
      </c>
      <c r="C2063" s="105" t="s">
        <v>15930</v>
      </c>
      <c r="D2063" s="141" t="s">
        <v>15931</v>
      </c>
      <c r="E2063" s="141"/>
      <c r="F2063" s="141"/>
      <c r="G2063" s="101" t="s">
        <v>76</v>
      </c>
      <c r="H2063" s="101" t="s">
        <v>972</v>
      </c>
      <c r="I2063" s="129">
        <v>207</v>
      </c>
      <c r="J2063" s="129">
        <v>186</v>
      </c>
      <c r="K2063" s="129">
        <v>166</v>
      </c>
      <c r="L2063" s="141" t="s">
        <v>9697</v>
      </c>
      <c r="M2063" s="56" t="s">
        <v>10931</v>
      </c>
      <c r="N2063" s="36" t="s">
        <v>10932</v>
      </c>
    </row>
    <row r="2064" s="8" customFormat="1" ht="39" spans="1:14">
      <c r="A2064" s="105"/>
      <c r="B2064" s="29" t="s">
        <v>218</v>
      </c>
      <c r="C2064" s="105" t="s">
        <v>15932</v>
      </c>
      <c r="D2064" s="141" t="s">
        <v>15933</v>
      </c>
      <c r="E2064" s="141"/>
      <c r="F2064" s="141"/>
      <c r="G2064" s="101" t="s">
        <v>76</v>
      </c>
      <c r="H2064" s="101" t="s">
        <v>972</v>
      </c>
      <c r="I2064" s="101">
        <v>69</v>
      </c>
      <c r="J2064" s="101">
        <v>62</v>
      </c>
      <c r="K2064" s="129">
        <v>55</v>
      </c>
      <c r="L2064" s="141" t="s">
        <v>15934</v>
      </c>
      <c r="M2064" s="56" t="s">
        <v>10931</v>
      </c>
      <c r="N2064" s="36" t="s">
        <v>10932</v>
      </c>
    </row>
    <row r="2065" s="8" customFormat="1" ht="112" spans="1:14">
      <c r="A2065" s="105" t="s">
        <v>893</v>
      </c>
      <c r="B2065" s="29" t="s">
        <v>218</v>
      </c>
      <c r="C2065" s="105" t="s">
        <v>15935</v>
      </c>
      <c r="D2065" s="141" t="s">
        <v>15936</v>
      </c>
      <c r="E2065" s="141" t="s">
        <v>15937</v>
      </c>
      <c r="F2065" s="141" t="s">
        <v>15857</v>
      </c>
      <c r="G2065" s="101" t="s">
        <v>76</v>
      </c>
      <c r="H2065" s="101" t="s">
        <v>972</v>
      </c>
      <c r="I2065" s="101">
        <v>690</v>
      </c>
      <c r="J2065" s="101">
        <v>621</v>
      </c>
      <c r="K2065" s="129">
        <v>552</v>
      </c>
      <c r="L2065" s="141" t="s">
        <v>15938</v>
      </c>
      <c r="M2065" s="56" t="s">
        <v>10931</v>
      </c>
      <c r="N2065" s="36" t="s">
        <v>10932</v>
      </c>
    </row>
    <row r="2066" s="8" customFormat="1" ht="39" spans="1:14">
      <c r="A2066" s="105"/>
      <c r="B2066" s="29" t="s">
        <v>218</v>
      </c>
      <c r="C2066" s="105" t="s">
        <v>15939</v>
      </c>
      <c r="D2066" s="141" t="s">
        <v>15940</v>
      </c>
      <c r="E2066" s="141"/>
      <c r="F2066" s="141"/>
      <c r="G2066" s="101" t="s">
        <v>76</v>
      </c>
      <c r="H2066" s="101" t="s">
        <v>972</v>
      </c>
      <c r="I2066" s="129">
        <v>207</v>
      </c>
      <c r="J2066" s="129">
        <v>186</v>
      </c>
      <c r="K2066" s="129">
        <v>166</v>
      </c>
      <c r="L2066" s="141" t="s">
        <v>9697</v>
      </c>
      <c r="M2066" s="56" t="s">
        <v>10931</v>
      </c>
      <c r="N2066" s="36" t="s">
        <v>10932</v>
      </c>
    </row>
    <row r="2067" s="8" customFormat="1" ht="39" spans="1:14">
      <c r="A2067" s="105"/>
      <c r="B2067" s="29" t="s">
        <v>218</v>
      </c>
      <c r="C2067" s="105" t="s">
        <v>15941</v>
      </c>
      <c r="D2067" s="141" t="s">
        <v>15942</v>
      </c>
      <c r="E2067" s="141"/>
      <c r="F2067" s="141"/>
      <c r="G2067" s="101" t="s">
        <v>76</v>
      </c>
      <c r="H2067" s="101" t="s">
        <v>972</v>
      </c>
      <c r="I2067" s="101">
        <v>138</v>
      </c>
      <c r="J2067" s="101">
        <v>124</v>
      </c>
      <c r="K2067" s="129">
        <v>110</v>
      </c>
      <c r="L2067" s="141"/>
      <c r="M2067" s="56" t="s">
        <v>10931</v>
      </c>
      <c r="N2067" s="36" t="s">
        <v>10932</v>
      </c>
    </row>
    <row r="2068" s="8" customFormat="1" ht="112" spans="1:14">
      <c r="A2068" s="105" t="s">
        <v>973</v>
      </c>
      <c r="B2068" s="29" t="s">
        <v>218</v>
      </c>
      <c r="C2068" s="105" t="s">
        <v>15943</v>
      </c>
      <c r="D2068" s="141" t="s">
        <v>15944</v>
      </c>
      <c r="E2068" s="141" t="s">
        <v>15945</v>
      </c>
      <c r="F2068" s="141" t="s">
        <v>15857</v>
      </c>
      <c r="G2068" s="101" t="s">
        <v>76</v>
      </c>
      <c r="H2068" s="101" t="s">
        <v>972</v>
      </c>
      <c r="I2068" s="101">
        <v>1125</v>
      </c>
      <c r="J2068" s="101">
        <v>1013</v>
      </c>
      <c r="K2068" s="129">
        <v>900</v>
      </c>
      <c r="L2068" s="141" t="s">
        <v>15946</v>
      </c>
      <c r="M2068" s="56" t="s">
        <v>10931</v>
      </c>
      <c r="N2068" s="36" t="s">
        <v>10932</v>
      </c>
    </row>
    <row r="2069" s="8" customFormat="1" ht="39" spans="1:14">
      <c r="A2069" s="105"/>
      <c r="B2069" s="29" t="s">
        <v>218</v>
      </c>
      <c r="C2069" s="105" t="s">
        <v>15947</v>
      </c>
      <c r="D2069" s="141" t="s">
        <v>15948</v>
      </c>
      <c r="E2069" s="141"/>
      <c r="F2069" s="141"/>
      <c r="G2069" s="101" t="s">
        <v>76</v>
      </c>
      <c r="H2069" s="101" t="s">
        <v>972</v>
      </c>
      <c r="I2069" s="129">
        <v>338</v>
      </c>
      <c r="J2069" s="129">
        <v>304</v>
      </c>
      <c r="K2069" s="129">
        <v>270</v>
      </c>
      <c r="L2069" s="105" t="s">
        <v>9697</v>
      </c>
      <c r="M2069" s="56" t="s">
        <v>10931</v>
      </c>
      <c r="N2069" s="36" t="s">
        <v>10932</v>
      </c>
    </row>
    <row r="2070" s="8" customFormat="1" ht="42" spans="1:14">
      <c r="A2070" s="105"/>
      <c r="B2070" s="29" t="s">
        <v>218</v>
      </c>
      <c r="C2070" s="105" t="s">
        <v>15949</v>
      </c>
      <c r="D2070" s="141" t="s">
        <v>15950</v>
      </c>
      <c r="E2070" s="141"/>
      <c r="F2070" s="141"/>
      <c r="G2070" s="101" t="s">
        <v>76</v>
      </c>
      <c r="H2070" s="101" t="s">
        <v>972</v>
      </c>
      <c r="I2070" s="101">
        <v>830</v>
      </c>
      <c r="J2070" s="101">
        <v>747</v>
      </c>
      <c r="K2070" s="129">
        <v>664</v>
      </c>
      <c r="L2070" s="105"/>
      <c r="M2070" s="56" t="s">
        <v>10931</v>
      </c>
      <c r="N2070" s="36" t="s">
        <v>10932</v>
      </c>
    </row>
    <row r="2071" s="8" customFormat="1" ht="42" spans="1:14">
      <c r="A2071" s="105"/>
      <c r="B2071" s="29" t="s">
        <v>218</v>
      </c>
      <c r="C2071" s="105" t="s">
        <v>15951</v>
      </c>
      <c r="D2071" s="141" t="s">
        <v>15952</v>
      </c>
      <c r="E2071" s="141"/>
      <c r="F2071" s="141"/>
      <c r="G2071" s="101" t="s">
        <v>76</v>
      </c>
      <c r="H2071" s="101" t="s">
        <v>972</v>
      </c>
      <c r="I2071" s="101">
        <v>415</v>
      </c>
      <c r="J2071" s="101">
        <v>374</v>
      </c>
      <c r="K2071" s="129">
        <v>332</v>
      </c>
      <c r="L2071" s="105"/>
      <c r="M2071" s="56" t="s">
        <v>10931</v>
      </c>
      <c r="N2071" s="36" t="s">
        <v>10932</v>
      </c>
    </row>
    <row r="2072" s="8" customFormat="1" ht="112" spans="1:14">
      <c r="A2072" s="105" t="s">
        <v>1024</v>
      </c>
      <c r="B2072" s="29" t="s">
        <v>218</v>
      </c>
      <c r="C2072" s="105" t="s">
        <v>15953</v>
      </c>
      <c r="D2072" s="141" t="s">
        <v>15954</v>
      </c>
      <c r="E2072" s="141" t="s">
        <v>15955</v>
      </c>
      <c r="F2072" s="141" t="s">
        <v>15857</v>
      </c>
      <c r="G2072" s="101" t="s">
        <v>76</v>
      </c>
      <c r="H2072" s="101" t="s">
        <v>972</v>
      </c>
      <c r="I2072" s="101">
        <v>690</v>
      </c>
      <c r="J2072" s="101">
        <v>621</v>
      </c>
      <c r="K2072" s="129">
        <v>552</v>
      </c>
      <c r="L2072" s="105"/>
      <c r="M2072" s="56" t="s">
        <v>10931</v>
      </c>
      <c r="N2072" s="36" t="s">
        <v>10932</v>
      </c>
    </row>
    <row r="2073" s="8" customFormat="1" ht="39" spans="1:14">
      <c r="A2073" s="105"/>
      <c r="B2073" s="29" t="s">
        <v>218</v>
      </c>
      <c r="C2073" s="105" t="s">
        <v>15956</v>
      </c>
      <c r="D2073" s="141" t="s">
        <v>15957</v>
      </c>
      <c r="E2073" s="141"/>
      <c r="F2073" s="141"/>
      <c r="G2073" s="101" t="s">
        <v>76</v>
      </c>
      <c r="H2073" s="101" t="s">
        <v>972</v>
      </c>
      <c r="I2073" s="129">
        <v>207</v>
      </c>
      <c r="J2073" s="129">
        <v>186</v>
      </c>
      <c r="K2073" s="129">
        <v>166</v>
      </c>
      <c r="L2073" s="105" t="s">
        <v>9697</v>
      </c>
      <c r="M2073" s="56" t="s">
        <v>10931</v>
      </c>
      <c r="N2073" s="36" t="s">
        <v>10932</v>
      </c>
    </row>
    <row r="2074" s="8" customFormat="1" ht="112" spans="1:14">
      <c r="A2074" s="105" t="s">
        <v>1058</v>
      </c>
      <c r="B2074" s="29" t="s">
        <v>218</v>
      </c>
      <c r="C2074" s="105" t="s">
        <v>15958</v>
      </c>
      <c r="D2074" s="141" t="s">
        <v>15959</v>
      </c>
      <c r="E2074" s="141" t="s">
        <v>15960</v>
      </c>
      <c r="F2074" s="141" t="s">
        <v>15961</v>
      </c>
      <c r="G2074" s="101" t="s">
        <v>29</v>
      </c>
      <c r="H2074" s="101" t="s">
        <v>972</v>
      </c>
      <c r="I2074" s="101" t="s">
        <v>10912</v>
      </c>
      <c r="J2074" s="101" t="s">
        <v>10912</v>
      </c>
      <c r="K2074" s="101" t="s">
        <v>10912</v>
      </c>
      <c r="L2074" s="105"/>
      <c r="M2074" s="56" t="s">
        <v>10931</v>
      </c>
      <c r="N2074" s="36" t="s">
        <v>10932</v>
      </c>
    </row>
    <row r="2075" s="8" customFormat="1" ht="39" spans="1:14">
      <c r="A2075" s="105"/>
      <c r="B2075" s="29" t="s">
        <v>218</v>
      </c>
      <c r="C2075" s="105" t="s">
        <v>15962</v>
      </c>
      <c r="D2075" s="141" t="s">
        <v>15963</v>
      </c>
      <c r="E2075" s="141"/>
      <c r="F2075" s="141"/>
      <c r="G2075" s="101" t="s">
        <v>29</v>
      </c>
      <c r="H2075" s="101" t="s">
        <v>972</v>
      </c>
      <c r="I2075" s="102" t="s">
        <v>10912</v>
      </c>
      <c r="J2075" s="102" t="s">
        <v>10912</v>
      </c>
      <c r="K2075" s="102" t="s">
        <v>10912</v>
      </c>
      <c r="L2075" s="105" t="s">
        <v>9697</v>
      </c>
      <c r="M2075" s="56" t="s">
        <v>10931</v>
      </c>
      <c r="N2075" s="36" t="s">
        <v>10932</v>
      </c>
    </row>
    <row r="2076" s="8" customFormat="1" ht="214" customHeight="1" spans="1:14">
      <c r="A2076" s="28"/>
      <c r="B2076" s="29"/>
      <c r="C2076" s="126" t="s">
        <v>15964</v>
      </c>
      <c r="D2076" s="137" t="s">
        <v>15965</v>
      </c>
      <c r="E2076" s="144" t="s">
        <v>15966</v>
      </c>
      <c r="F2076" s="144"/>
      <c r="G2076" s="101"/>
      <c r="H2076" s="101"/>
      <c r="I2076" s="101"/>
      <c r="J2076" s="101"/>
      <c r="K2076" s="101"/>
      <c r="L2076" s="148"/>
      <c r="M2076" s="56" t="s">
        <v>10931</v>
      </c>
      <c r="N2076" s="36" t="s">
        <v>10932</v>
      </c>
    </row>
    <row r="2077" s="8" customFormat="1" ht="39" spans="1:14">
      <c r="A2077" s="145"/>
      <c r="B2077" s="128"/>
      <c r="C2077" s="126">
        <v>6</v>
      </c>
      <c r="D2077" s="124" t="s">
        <v>15967</v>
      </c>
      <c r="E2077" s="126"/>
      <c r="F2077" s="126"/>
      <c r="G2077" s="146"/>
      <c r="H2077" s="35"/>
      <c r="I2077" s="54"/>
      <c r="J2077" s="54"/>
      <c r="K2077" s="54"/>
      <c r="L2077" s="58"/>
      <c r="M2077" s="56" t="s">
        <v>10931</v>
      </c>
      <c r="N2077" s="36" t="s">
        <v>10932</v>
      </c>
    </row>
    <row r="2078" s="8" customFormat="1" ht="39" spans="1:14">
      <c r="A2078" s="146"/>
      <c r="B2078" s="128"/>
      <c r="C2078" s="126">
        <v>61</v>
      </c>
      <c r="D2078" s="124" t="s">
        <v>15968</v>
      </c>
      <c r="E2078" s="126"/>
      <c r="F2078" s="126"/>
      <c r="G2078" s="147"/>
      <c r="H2078" s="35"/>
      <c r="I2078" s="54"/>
      <c r="J2078" s="54"/>
      <c r="K2078" s="54"/>
      <c r="L2078" s="58"/>
      <c r="M2078" s="56" t="s">
        <v>10931</v>
      </c>
      <c r="N2078" s="36" t="s">
        <v>10932</v>
      </c>
    </row>
    <row r="2079" s="8" customFormat="1" ht="70" spans="1:14">
      <c r="A2079" s="146">
        <v>1</v>
      </c>
      <c r="B2079" s="128" t="s">
        <v>129</v>
      </c>
      <c r="C2079" s="126" t="s">
        <v>15969</v>
      </c>
      <c r="D2079" s="124" t="s">
        <v>15970</v>
      </c>
      <c r="E2079" s="124" t="s">
        <v>15971</v>
      </c>
      <c r="F2079" s="124" t="s">
        <v>15972</v>
      </c>
      <c r="G2079" s="101"/>
      <c r="H2079" s="125" t="s">
        <v>15973</v>
      </c>
      <c r="I2079" s="101" t="s">
        <v>10912</v>
      </c>
      <c r="J2079" s="101" t="s">
        <v>10912</v>
      </c>
      <c r="K2079" s="101" t="s">
        <v>10912</v>
      </c>
      <c r="L2079" s="58"/>
      <c r="M2079" s="56" t="s">
        <v>10931</v>
      </c>
      <c r="N2079" s="36" t="s">
        <v>10932</v>
      </c>
    </row>
    <row r="2080" s="8" customFormat="1" ht="70" spans="1:14">
      <c r="A2080" s="146">
        <v>2</v>
      </c>
      <c r="B2080" s="128" t="s">
        <v>129</v>
      </c>
      <c r="C2080" s="126" t="s">
        <v>15974</v>
      </c>
      <c r="D2080" s="124" t="s">
        <v>15975</v>
      </c>
      <c r="E2080" s="124" t="s">
        <v>15976</v>
      </c>
      <c r="F2080" s="124" t="s">
        <v>15972</v>
      </c>
      <c r="G2080" s="101"/>
      <c r="H2080" s="125" t="s">
        <v>15977</v>
      </c>
      <c r="I2080" s="101" t="s">
        <v>10912</v>
      </c>
      <c r="J2080" s="101" t="s">
        <v>10912</v>
      </c>
      <c r="K2080" s="101" t="s">
        <v>10912</v>
      </c>
      <c r="L2080" s="58"/>
      <c r="M2080" s="56" t="s">
        <v>10931</v>
      </c>
      <c r="N2080" s="36" t="s">
        <v>10932</v>
      </c>
    </row>
    <row r="2081" s="8" customFormat="1" ht="70" spans="1:14">
      <c r="A2081" s="146">
        <v>3</v>
      </c>
      <c r="B2081" s="128" t="s">
        <v>129</v>
      </c>
      <c r="C2081" s="126" t="s">
        <v>15978</v>
      </c>
      <c r="D2081" s="124" t="s">
        <v>15979</v>
      </c>
      <c r="E2081" s="124" t="s">
        <v>15980</v>
      </c>
      <c r="F2081" s="124" t="s">
        <v>15972</v>
      </c>
      <c r="G2081" s="101"/>
      <c r="H2081" s="125" t="s">
        <v>15977</v>
      </c>
      <c r="I2081" s="101" t="s">
        <v>10912</v>
      </c>
      <c r="J2081" s="101" t="s">
        <v>10912</v>
      </c>
      <c r="K2081" s="101" t="s">
        <v>10912</v>
      </c>
      <c r="L2081" s="58"/>
      <c r="M2081" s="56" t="s">
        <v>10931</v>
      </c>
      <c r="N2081" s="36" t="s">
        <v>10932</v>
      </c>
    </row>
    <row r="2082" s="8" customFormat="1" ht="70" spans="1:14">
      <c r="A2082" s="146">
        <v>4</v>
      </c>
      <c r="B2082" s="128" t="s">
        <v>129</v>
      </c>
      <c r="C2082" s="126" t="s">
        <v>15981</v>
      </c>
      <c r="D2082" s="124" t="s">
        <v>15982</v>
      </c>
      <c r="E2082" s="124" t="s">
        <v>15983</v>
      </c>
      <c r="F2082" s="124" t="s">
        <v>15972</v>
      </c>
      <c r="G2082" s="101"/>
      <c r="H2082" s="125" t="s">
        <v>15977</v>
      </c>
      <c r="I2082" s="101" t="s">
        <v>10912</v>
      </c>
      <c r="J2082" s="101" t="s">
        <v>10912</v>
      </c>
      <c r="K2082" s="101" t="s">
        <v>10912</v>
      </c>
      <c r="L2082" s="58"/>
      <c r="M2082" s="56" t="s">
        <v>10931</v>
      </c>
      <c r="N2082" s="36" t="s">
        <v>10932</v>
      </c>
    </row>
    <row r="2083" s="8" customFormat="1" ht="70" spans="1:14">
      <c r="A2083" s="146">
        <v>5</v>
      </c>
      <c r="B2083" s="128" t="s">
        <v>129</v>
      </c>
      <c r="C2083" s="126" t="s">
        <v>15984</v>
      </c>
      <c r="D2083" s="124" t="s">
        <v>15985</v>
      </c>
      <c r="E2083" s="124" t="s">
        <v>15986</v>
      </c>
      <c r="F2083" s="124" t="s">
        <v>15972</v>
      </c>
      <c r="G2083" s="101"/>
      <c r="H2083" s="125" t="s">
        <v>15977</v>
      </c>
      <c r="I2083" s="101" t="s">
        <v>10912</v>
      </c>
      <c r="J2083" s="101" t="s">
        <v>10912</v>
      </c>
      <c r="K2083" s="101" t="s">
        <v>10912</v>
      </c>
      <c r="L2083" s="58"/>
      <c r="M2083" s="56" t="s">
        <v>10931</v>
      </c>
      <c r="N2083" s="36" t="s">
        <v>10932</v>
      </c>
    </row>
    <row r="2084" s="8" customFormat="1" ht="84" spans="1:14">
      <c r="A2084" s="146">
        <v>6</v>
      </c>
      <c r="B2084" s="128" t="s">
        <v>129</v>
      </c>
      <c r="C2084" s="126" t="s">
        <v>15987</v>
      </c>
      <c r="D2084" s="124" t="s">
        <v>15988</v>
      </c>
      <c r="E2084" s="124" t="s">
        <v>15989</v>
      </c>
      <c r="F2084" s="124" t="s">
        <v>11781</v>
      </c>
      <c r="G2084" s="101"/>
      <c r="H2084" s="125" t="s">
        <v>15977</v>
      </c>
      <c r="I2084" s="101" t="s">
        <v>10912</v>
      </c>
      <c r="J2084" s="101" t="s">
        <v>10912</v>
      </c>
      <c r="K2084" s="101" t="s">
        <v>10912</v>
      </c>
      <c r="L2084" s="58"/>
      <c r="M2084" s="56" t="s">
        <v>10931</v>
      </c>
      <c r="N2084" s="36" t="s">
        <v>10932</v>
      </c>
    </row>
    <row r="2085" s="8" customFormat="1" ht="84" spans="1:14">
      <c r="A2085" s="146">
        <v>7</v>
      </c>
      <c r="B2085" s="128" t="s">
        <v>129</v>
      </c>
      <c r="C2085" s="126" t="s">
        <v>15990</v>
      </c>
      <c r="D2085" s="124" t="s">
        <v>15991</v>
      </c>
      <c r="E2085" s="124" t="s">
        <v>15992</v>
      </c>
      <c r="F2085" s="124" t="s">
        <v>15993</v>
      </c>
      <c r="G2085" s="101"/>
      <c r="H2085" s="125" t="s">
        <v>15977</v>
      </c>
      <c r="I2085" s="101" t="s">
        <v>10912</v>
      </c>
      <c r="J2085" s="101" t="s">
        <v>10912</v>
      </c>
      <c r="K2085" s="101" t="s">
        <v>10912</v>
      </c>
      <c r="L2085" s="58"/>
      <c r="M2085" s="56" t="s">
        <v>10931</v>
      </c>
      <c r="N2085" s="36" t="s">
        <v>10932</v>
      </c>
    </row>
    <row r="2086" s="8" customFormat="1" ht="70" spans="1:14">
      <c r="A2086" s="146">
        <v>8</v>
      </c>
      <c r="B2086" s="128" t="s">
        <v>129</v>
      </c>
      <c r="C2086" s="126" t="s">
        <v>15994</v>
      </c>
      <c r="D2086" s="124" t="s">
        <v>15995</v>
      </c>
      <c r="E2086" s="124" t="s">
        <v>15996</v>
      </c>
      <c r="F2086" s="124" t="s">
        <v>15997</v>
      </c>
      <c r="G2086" s="101"/>
      <c r="H2086" s="125" t="s">
        <v>46</v>
      </c>
      <c r="I2086" s="101" t="s">
        <v>10912</v>
      </c>
      <c r="J2086" s="101" t="s">
        <v>10912</v>
      </c>
      <c r="K2086" s="101" t="s">
        <v>10912</v>
      </c>
      <c r="L2086" s="124" t="s">
        <v>15998</v>
      </c>
      <c r="M2086" s="56" t="s">
        <v>10931</v>
      </c>
      <c r="N2086" s="36" t="s">
        <v>10932</v>
      </c>
    </row>
    <row r="2087" s="8" customFormat="1" ht="114" customHeight="1" spans="1:14">
      <c r="A2087" s="146">
        <v>9</v>
      </c>
      <c r="B2087" s="128" t="s">
        <v>129</v>
      </c>
      <c r="C2087" s="126" t="s">
        <v>15999</v>
      </c>
      <c r="D2087" s="124" t="s">
        <v>16000</v>
      </c>
      <c r="E2087" s="124" t="s">
        <v>16001</v>
      </c>
      <c r="F2087" s="124" t="s">
        <v>16002</v>
      </c>
      <c r="G2087" s="101"/>
      <c r="H2087" s="125" t="s">
        <v>46</v>
      </c>
      <c r="I2087" s="101" t="s">
        <v>10912</v>
      </c>
      <c r="J2087" s="101" t="s">
        <v>10912</v>
      </c>
      <c r="K2087" s="101" t="s">
        <v>10912</v>
      </c>
      <c r="L2087" s="126" t="s">
        <v>16003</v>
      </c>
      <c r="M2087" s="56" t="s">
        <v>10931</v>
      </c>
      <c r="N2087" s="36" t="s">
        <v>10932</v>
      </c>
    </row>
    <row r="2088" s="8" customFormat="1" ht="39" spans="1:14">
      <c r="A2088" s="146"/>
      <c r="B2088" s="128" t="s">
        <v>129</v>
      </c>
      <c r="C2088" s="126" t="s">
        <v>16004</v>
      </c>
      <c r="D2088" s="124" t="s">
        <v>16005</v>
      </c>
      <c r="E2088" s="126"/>
      <c r="F2088" s="124"/>
      <c r="G2088" s="101"/>
      <c r="H2088" s="125" t="s">
        <v>46</v>
      </c>
      <c r="I2088" s="101" t="s">
        <v>10912</v>
      </c>
      <c r="J2088" s="101" t="s">
        <v>10912</v>
      </c>
      <c r="K2088" s="101" t="s">
        <v>10912</v>
      </c>
      <c r="L2088" s="126"/>
      <c r="M2088" s="56" t="s">
        <v>10931</v>
      </c>
      <c r="N2088" s="36" t="s">
        <v>10932</v>
      </c>
    </row>
    <row r="2089" s="8" customFormat="1" ht="70" spans="1:14">
      <c r="A2089" s="146">
        <v>10</v>
      </c>
      <c r="B2089" s="128" t="s">
        <v>129</v>
      </c>
      <c r="C2089" s="126" t="s">
        <v>16006</v>
      </c>
      <c r="D2089" s="124" t="s">
        <v>16007</v>
      </c>
      <c r="E2089" s="124" t="s">
        <v>16008</v>
      </c>
      <c r="F2089" s="124" t="s">
        <v>16002</v>
      </c>
      <c r="G2089" s="101"/>
      <c r="H2089" s="125" t="s">
        <v>16009</v>
      </c>
      <c r="I2089" s="101" t="s">
        <v>10912</v>
      </c>
      <c r="J2089" s="101" t="s">
        <v>10912</v>
      </c>
      <c r="K2089" s="101" t="s">
        <v>10912</v>
      </c>
      <c r="L2089" s="58"/>
      <c r="M2089" s="56" t="s">
        <v>10931</v>
      </c>
      <c r="N2089" s="36" t="s">
        <v>10932</v>
      </c>
    </row>
    <row r="2090" s="8" customFormat="1" ht="70" spans="1:14">
      <c r="A2090" s="146">
        <v>11</v>
      </c>
      <c r="B2090" s="128" t="s">
        <v>129</v>
      </c>
      <c r="C2090" s="126" t="s">
        <v>16010</v>
      </c>
      <c r="D2090" s="124" t="s">
        <v>16011</v>
      </c>
      <c r="E2090" s="124" t="s">
        <v>16012</v>
      </c>
      <c r="F2090" s="124" t="s">
        <v>16002</v>
      </c>
      <c r="G2090" s="101"/>
      <c r="H2090" s="125" t="s">
        <v>16009</v>
      </c>
      <c r="I2090" s="101" t="s">
        <v>10912</v>
      </c>
      <c r="J2090" s="101" t="s">
        <v>10912</v>
      </c>
      <c r="K2090" s="101" t="s">
        <v>10912</v>
      </c>
      <c r="L2090" s="58"/>
      <c r="M2090" s="56" t="s">
        <v>10931</v>
      </c>
      <c r="N2090" s="36" t="s">
        <v>10932</v>
      </c>
    </row>
    <row r="2091" s="8" customFormat="1" ht="70" spans="1:14">
      <c r="A2091" s="146">
        <v>12</v>
      </c>
      <c r="B2091" s="128" t="s">
        <v>129</v>
      </c>
      <c r="C2091" s="126" t="s">
        <v>16013</v>
      </c>
      <c r="D2091" s="124" t="s">
        <v>16014</v>
      </c>
      <c r="E2091" s="124" t="s">
        <v>16015</v>
      </c>
      <c r="F2091" s="124" t="s">
        <v>16016</v>
      </c>
      <c r="G2091" s="101"/>
      <c r="H2091" s="125" t="s">
        <v>46</v>
      </c>
      <c r="I2091" s="101" t="s">
        <v>10912</v>
      </c>
      <c r="J2091" s="101" t="s">
        <v>10912</v>
      </c>
      <c r="K2091" s="101" t="s">
        <v>10912</v>
      </c>
      <c r="L2091" s="149" t="s">
        <v>16017</v>
      </c>
      <c r="M2091" s="56" t="s">
        <v>10931</v>
      </c>
      <c r="N2091" s="36" t="s">
        <v>10932</v>
      </c>
    </row>
    <row r="2092" s="8" customFormat="1" ht="39" spans="1:14">
      <c r="A2092" s="146"/>
      <c r="B2092" s="128"/>
      <c r="C2092" s="126">
        <v>62</v>
      </c>
      <c r="D2092" s="124" t="s">
        <v>16018</v>
      </c>
      <c r="E2092" s="126"/>
      <c r="F2092" s="126"/>
      <c r="G2092" s="101"/>
      <c r="H2092" s="146"/>
      <c r="I2092" s="101" t="s">
        <v>10912</v>
      </c>
      <c r="J2092" s="101" t="s">
        <v>10912</v>
      </c>
      <c r="K2092" s="101" t="s">
        <v>10912</v>
      </c>
      <c r="L2092" s="58"/>
      <c r="M2092" s="56" t="s">
        <v>10931</v>
      </c>
      <c r="N2092" s="36" t="s">
        <v>10932</v>
      </c>
    </row>
    <row r="2093" s="8" customFormat="1" ht="70" spans="1:14">
      <c r="A2093" s="146">
        <v>13</v>
      </c>
      <c r="B2093" s="128" t="s">
        <v>218</v>
      </c>
      <c r="C2093" s="126" t="s">
        <v>16019</v>
      </c>
      <c r="D2093" s="124" t="s">
        <v>16020</v>
      </c>
      <c r="E2093" s="124" t="s">
        <v>16021</v>
      </c>
      <c r="F2093" s="124" t="s">
        <v>16022</v>
      </c>
      <c r="G2093" s="101"/>
      <c r="H2093" s="125" t="s">
        <v>16023</v>
      </c>
      <c r="I2093" s="101" t="s">
        <v>10912</v>
      </c>
      <c r="J2093" s="101" t="s">
        <v>10912</v>
      </c>
      <c r="K2093" s="101" t="s">
        <v>10912</v>
      </c>
      <c r="L2093" s="124" t="s">
        <v>16024</v>
      </c>
      <c r="M2093" s="56" t="s">
        <v>10931</v>
      </c>
      <c r="N2093" s="36" t="s">
        <v>10932</v>
      </c>
    </row>
    <row r="2094" s="8" customFormat="1" ht="84" spans="1:14">
      <c r="A2094" s="146">
        <v>14</v>
      </c>
      <c r="B2094" s="29" t="s">
        <v>218</v>
      </c>
      <c r="C2094" s="126" t="s">
        <v>16025</v>
      </c>
      <c r="D2094" s="124" t="s">
        <v>16026</v>
      </c>
      <c r="E2094" s="124" t="s">
        <v>16027</v>
      </c>
      <c r="F2094" s="124" t="s">
        <v>16028</v>
      </c>
      <c r="G2094" s="101"/>
      <c r="H2094" s="125" t="s">
        <v>16023</v>
      </c>
      <c r="I2094" s="101" t="s">
        <v>10912</v>
      </c>
      <c r="J2094" s="101" t="s">
        <v>10912</v>
      </c>
      <c r="K2094" s="101" t="s">
        <v>10912</v>
      </c>
      <c r="L2094" s="124" t="s">
        <v>16029</v>
      </c>
      <c r="M2094" s="56" t="s">
        <v>10931</v>
      </c>
      <c r="N2094" s="36" t="s">
        <v>10932</v>
      </c>
    </row>
    <row r="2095" s="8" customFormat="1" ht="70" spans="1:14">
      <c r="A2095" s="146">
        <v>15</v>
      </c>
      <c r="B2095" s="29" t="s">
        <v>218</v>
      </c>
      <c r="C2095" s="126" t="s">
        <v>16030</v>
      </c>
      <c r="D2095" s="124" t="s">
        <v>16031</v>
      </c>
      <c r="E2095" s="124" t="s">
        <v>16032</v>
      </c>
      <c r="F2095" s="124" t="s">
        <v>16033</v>
      </c>
      <c r="G2095" s="101"/>
      <c r="H2095" s="125" t="s">
        <v>46</v>
      </c>
      <c r="I2095" s="101" t="s">
        <v>10912</v>
      </c>
      <c r="J2095" s="101" t="s">
        <v>10912</v>
      </c>
      <c r="K2095" s="101" t="s">
        <v>10912</v>
      </c>
      <c r="L2095" s="124" t="s">
        <v>16034</v>
      </c>
      <c r="M2095" s="56" t="s">
        <v>10931</v>
      </c>
      <c r="N2095" s="36" t="s">
        <v>10932</v>
      </c>
    </row>
    <row r="2096" s="8" customFormat="1" ht="98" spans="1:14">
      <c r="A2096" s="146">
        <v>16</v>
      </c>
      <c r="B2096" s="128" t="s">
        <v>218</v>
      </c>
      <c r="C2096" s="126" t="s">
        <v>16035</v>
      </c>
      <c r="D2096" s="124" t="s">
        <v>16036</v>
      </c>
      <c r="E2096" s="124" t="s">
        <v>16037</v>
      </c>
      <c r="F2096" s="124" t="s">
        <v>16038</v>
      </c>
      <c r="G2096" s="101"/>
      <c r="H2096" s="125" t="s">
        <v>15977</v>
      </c>
      <c r="I2096" s="101" t="s">
        <v>10912</v>
      </c>
      <c r="J2096" s="101" t="s">
        <v>10912</v>
      </c>
      <c r="K2096" s="101" t="s">
        <v>10912</v>
      </c>
      <c r="L2096" s="58"/>
      <c r="M2096" s="56" t="s">
        <v>10931</v>
      </c>
      <c r="N2096" s="36" t="s">
        <v>10932</v>
      </c>
    </row>
    <row r="2097" s="8" customFormat="1" ht="84" spans="1:14">
      <c r="A2097" s="146">
        <v>17</v>
      </c>
      <c r="B2097" s="29" t="s">
        <v>218</v>
      </c>
      <c r="C2097" s="126" t="s">
        <v>16039</v>
      </c>
      <c r="D2097" s="124" t="s">
        <v>16040</v>
      </c>
      <c r="E2097" s="124" t="s">
        <v>16041</v>
      </c>
      <c r="F2097" s="124" t="s">
        <v>16042</v>
      </c>
      <c r="G2097" s="101"/>
      <c r="H2097" s="125" t="s">
        <v>6013</v>
      </c>
      <c r="I2097" s="101" t="s">
        <v>10912</v>
      </c>
      <c r="J2097" s="101" t="s">
        <v>10912</v>
      </c>
      <c r="K2097" s="101" t="s">
        <v>10912</v>
      </c>
      <c r="L2097" s="124" t="s">
        <v>16043</v>
      </c>
      <c r="M2097" s="56" t="s">
        <v>10931</v>
      </c>
      <c r="N2097" s="36" t="s">
        <v>10932</v>
      </c>
    </row>
    <row r="2098" s="8" customFormat="1" ht="39" spans="1:14">
      <c r="A2098" s="146"/>
      <c r="B2098" s="29" t="s">
        <v>218</v>
      </c>
      <c r="C2098" s="126" t="s">
        <v>16044</v>
      </c>
      <c r="D2098" s="124" t="s">
        <v>16045</v>
      </c>
      <c r="E2098" s="126"/>
      <c r="F2098" s="124"/>
      <c r="G2098" s="101"/>
      <c r="H2098" s="125" t="s">
        <v>6013</v>
      </c>
      <c r="I2098" s="101" t="s">
        <v>10912</v>
      </c>
      <c r="J2098" s="101" t="s">
        <v>10912</v>
      </c>
      <c r="K2098" s="101" t="s">
        <v>10912</v>
      </c>
      <c r="L2098" s="58"/>
      <c r="M2098" s="56" t="s">
        <v>10931</v>
      </c>
      <c r="N2098" s="36" t="s">
        <v>10932</v>
      </c>
    </row>
    <row r="2099" s="8" customFormat="1" ht="39" spans="1:14">
      <c r="A2099" s="146"/>
      <c r="B2099" s="128" t="s">
        <v>218</v>
      </c>
      <c r="C2099" s="126" t="s">
        <v>16046</v>
      </c>
      <c r="D2099" s="124" t="s">
        <v>16047</v>
      </c>
      <c r="E2099" s="126"/>
      <c r="F2099" s="124"/>
      <c r="G2099" s="101"/>
      <c r="H2099" s="125" t="s">
        <v>6013</v>
      </c>
      <c r="I2099" s="101" t="s">
        <v>10912</v>
      </c>
      <c r="J2099" s="101" t="s">
        <v>10912</v>
      </c>
      <c r="K2099" s="101" t="s">
        <v>10912</v>
      </c>
      <c r="L2099" s="58"/>
      <c r="M2099" s="56" t="s">
        <v>10931</v>
      </c>
      <c r="N2099" s="36" t="s">
        <v>10932</v>
      </c>
    </row>
    <row r="2100" s="8" customFormat="1" ht="39" spans="1:14">
      <c r="A2100" s="146"/>
      <c r="B2100" s="29" t="s">
        <v>218</v>
      </c>
      <c r="C2100" s="126" t="s">
        <v>16048</v>
      </c>
      <c r="D2100" s="124" t="s">
        <v>16049</v>
      </c>
      <c r="E2100" s="126"/>
      <c r="F2100" s="124"/>
      <c r="G2100" s="101"/>
      <c r="H2100" s="125" t="s">
        <v>6013</v>
      </c>
      <c r="I2100" s="101" t="s">
        <v>10912</v>
      </c>
      <c r="J2100" s="101" t="s">
        <v>10912</v>
      </c>
      <c r="K2100" s="101" t="s">
        <v>10912</v>
      </c>
      <c r="L2100" s="58"/>
      <c r="M2100" s="56" t="s">
        <v>10931</v>
      </c>
      <c r="N2100" s="36" t="s">
        <v>10932</v>
      </c>
    </row>
    <row r="2101" s="8" customFormat="1" ht="84" spans="1:14">
      <c r="A2101" s="146">
        <v>18</v>
      </c>
      <c r="B2101" s="29" t="s">
        <v>218</v>
      </c>
      <c r="C2101" s="126" t="s">
        <v>16050</v>
      </c>
      <c r="D2101" s="124" t="s">
        <v>16051</v>
      </c>
      <c r="E2101" s="124" t="s">
        <v>16052</v>
      </c>
      <c r="F2101" s="124" t="s">
        <v>16053</v>
      </c>
      <c r="G2101" s="101"/>
      <c r="H2101" s="125" t="s">
        <v>6013</v>
      </c>
      <c r="I2101" s="101" t="s">
        <v>10912</v>
      </c>
      <c r="J2101" s="101" t="s">
        <v>10912</v>
      </c>
      <c r="K2101" s="101" t="s">
        <v>10912</v>
      </c>
      <c r="L2101" s="124" t="s">
        <v>16054</v>
      </c>
      <c r="M2101" s="56" t="s">
        <v>10931</v>
      </c>
      <c r="N2101" s="36" t="s">
        <v>10932</v>
      </c>
    </row>
    <row r="2102" s="8" customFormat="1" ht="98" spans="1:14">
      <c r="A2102" s="146">
        <v>19</v>
      </c>
      <c r="B2102" s="128" t="s">
        <v>218</v>
      </c>
      <c r="C2102" s="126" t="s">
        <v>16055</v>
      </c>
      <c r="D2102" s="124" t="s">
        <v>16056</v>
      </c>
      <c r="E2102" s="124" t="s">
        <v>16057</v>
      </c>
      <c r="F2102" s="124" t="s">
        <v>16058</v>
      </c>
      <c r="G2102" s="101"/>
      <c r="H2102" s="125" t="s">
        <v>46</v>
      </c>
      <c r="I2102" s="101" t="s">
        <v>10912</v>
      </c>
      <c r="J2102" s="101" t="s">
        <v>10912</v>
      </c>
      <c r="K2102" s="101" t="s">
        <v>10912</v>
      </c>
      <c r="L2102" s="124" t="s">
        <v>16059</v>
      </c>
      <c r="M2102" s="56" t="s">
        <v>10931</v>
      </c>
      <c r="N2102" s="36" t="s">
        <v>10932</v>
      </c>
    </row>
    <row r="2103" s="8" customFormat="1" ht="84" spans="1:14">
      <c r="A2103" s="146">
        <v>20</v>
      </c>
      <c r="B2103" s="29" t="s">
        <v>218</v>
      </c>
      <c r="C2103" s="126" t="s">
        <v>16060</v>
      </c>
      <c r="D2103" s="124" t="s">
        <v>16061</v>
      </c>
      <c r="E2103" s="124" t="s">
        <v>16062</v>
      </c>
      <c r="F2103" s="124" t="s">
        <v>16063</v>
      </c>
      <c r="G2103" s="101"/>
      <c r="H2103" s="125" t="s">
        <v>46</v>
      </c>
      <c r="I2103" s="101" t="s">
        <v>10912</v>
      </c>
      <c r="J2103" s="101" t="s">
        <v>10912</v>
      </c>
      <c r="K2103" s="101" t="s">
        <v>10912</v>
      </c>
      <c r="L2103" s="58"/>
      <c r="M2103" s="56" t="s">
        <v>10931</v>
      </c>
      <c r="N2103" s="36" t="s">
        <v>10932</v>
      </c>
    </row>
    <row r="2104" s="8" customFormat="1" ht="98" spans="1:14">
      <c r="A2104" s="146">
        <v>21</v>
      </c>
      <c r="B2104" s="29" t="s">
        <v>218</v>
      </c>
      <c r="C2104" s="126" t="s">
        <v>16064</v>
      </c>
      <c r="D2104" s="124" t="s">
        <v>16065</v>
      </c>
      <c r="E2104" s="124" t="s">
        <v>16066</v>
      </c>
      <c r="F2104" s="124" t="s">
        <v>16067</v>
      </c>
      <c r="G2104" s="101"/>
      <c r="H2104" s="125" t="s">
        <v>46</v>
      </c>
      <c r="I2104" s="101" t="s">
        <v>10912</v>
      </c>
      <c r="J2104" s="101" t="s">
        <v>10912</v>
      </c>
      <c r="K2104" s="101" t="s">
        <v>10912</v>
      </c>
      <c r="L2104" s="124" t="s">
        <v>16068</v>
      </c>
      <c r="M2104" s="56" t="s">
        <v>10931</v>
      </c>
      <c r="N2104" s="36" t="s">
        <v>10932</v>
      </c>
    </row>
    <row r="2105" s="8" customFormat="1" ht="98" spans="1:14">
      <c r="A2105" s="146">
        <v>22</v>
      </c>
      <c r="B2105" s="128" t="s">
        <v>218</v>
      </c>
      <c r="C2105" s="126" t="s">
        <v>16069</v>
      </c>
      <c r="D2105" s="124" t="s">
        <v>16070</v>
      </c>
      <c r="E2105" s="124" t="s">
        <v>16071</v>
      </c>
      <c r="F2105" s="124" t="s">
        <v>16072</v>
      </c>
      <c r="G2105" s="101"/>
      <c r="H2105" s="125" t="s">
        <v>46</v>
      </c>
      <c r="I2105" s="101" t="s">
        <v>10912</v>
      </c>
      <c r="J2105" s="101" t="s">
        <v>10912</v>
      </c>
      <c r="K2105" s="101" t="s">
        <v>10912</v>
      </c>
      <c r="L2105" s="124" t="s">
        <v>16073</v>
      </c>
      <c r="M2105" s="56" t="s">
        <v>10931</v>
      </c>
      <c r="N2105" s="36" t="s">
        <v>10932</v>
      </c>
    </row>
    <row r="2106" s="8" customFormat="1" ht="98" spans="1:14">
      <c r="A2106" s="146">
        <v>23</v>
      </c>
      <c r="B2106" s="29" t="s">
        <v>218</v>
      </c>
      <c r="C2106" s="126" t="s">
        <v>16074</v>
      </c>
      <c r="D2106" s="124" t="s">
        <v>16075</v>
      </c>
      <c r="E2106" s="124" t="s">
        <v>16076</v>
      </c>
      <c r="F2106" s="124" t="s">
        <v>16077</v>
      </c>
      <c r="G2106" s="101"/>
      <c r="H2106" s="125" t="s">
        <v>972</v>
      </c>
      <c r="I2106" s="101" t="s">
        <v>10912</v>
      </c>
      <c r="J2106" s="101" t="s">
        <v>10912</v>
      </c>
      <c r="K2106" s="101" t="s">
        <v>10912</v>
      </c>
      <c r="L2106" s="126"/>
      <c r="M2106" s="56" t="s">
        <v>10931</v>
      </c>
      <c r="N2106" s="36" t="s">
        <v>10932</v>
      </c>
    </row>
    <row r="2107" s="8" customFormat="1" ht="98" spans="1:14">
      <c r="A2107" s="146">
        <v>24</v>
      </c>
      <c r="B2107" s="29" t="s">
        <v>218</v>
      </c>
      <c r="C2107" s="126" t="s">
        <v>16078</v>
      </c>
      <c r="D2107" s="124" t="s">
        <v>16079</v>
      </c>
      <c r="E2107" s="124" t="s">
        <v>16080</v>
      </c>
      <c r="F2107" s="124" t="s">
        <v>16081</v>
      </c>
      <c r="G2107" s="101"/>
      <c r="H2107" s="125" t="s">
        <v>46</v>
      </c>
      <c r="I2107" s="101" t="s">
        <v>10912</v>
      </c>
      <c r="J2107" s="101" t="s">
        <v>10912</v>
      </c>
      <c r="K2107" s="101" t="s">
        <v>10912</v>
      </c>
      <c r="L2107" s="126" t="s">
        <v>16082</v>
      </c>
      <c r="M2107" s="56" t="s">
        <v>10931</v>
      </c>
      <c r="N2107" s="36" t="s">
        <v>10932</v>
      </c>
    </row>
    <row r="2108" s="8" customFormat="1" ht="84" spans="1:14">
      <c r="A2108" s="146">
        <v>25</v>
      </c>
      <c r="B2108" s="128" t="s">
        <v>218</v>
      </c>
      <c r="C2108" s="126" t="s">
        <v>16083</v>
      </c>
      <c r="D2108" s="124" t="s">
        <v>16084</v>
      </c>
      <c r="E2108" s="124" t="s">
        <v>16085</v>
      </c>
      <c r="F2108" s="124" t="s">
        <v>16042</v>
      </c>
      <c r="G2108" s="101"/>
      <c r="H2108" s="125" t="s">
        <v>972</v>
      </c>
      <c r="I2108" s="101" t="s">
        <v>10912</v>
      </c>
      <c r="J2108" s="101" t="s">
        <v>10912</v>
      </c>
      <c r="K2108" s="101" t="s">
        <v>10912</v>
      </c>
      <c r="L2108" s="126"/>
      <c r="M2108" s="56" t="s">
        <v>10931</v>
      </c>
      <c r="N2108" s="36" t="s">
        <v>10932</v>
      </c>
    </row>
    <row r="2109" s="8" customFormat="1" ht="39" spans="1:14">
      <c r="A2109" s="146"/>
      <c r="B2109" s="29" t="s">
        <v>218</v>
      </c>
      <c r="C2109" s="126" t="s">
        <v>16086</v>
      </c>
      <c r="D2109" s="124" t="s">
        <v>16087</v>
      </c>
      <c r="E2109" s="126"/>
      <c r="F2109" s="124"/>
      <c r="G2109" s="101"/>
      <c r="H2109" s="125" t="s">
        <v>972</v>
      </c>
      <c r="I2109" s="101" t="s">
        <v>10912</v>
      </c>
      <c r="J2109" s="101" t="s">
        <v>10912</v>
      </c>
      <c r="K2109" s="101" t="s">
        <v>10912</v>
      </c>
      <c r="L2109" s="58"/>
      <c r="M2109" s="56" t="s">
        <v>10931</v>
      </c>
      <c r="N2109" s="36" t="s">
        <v>10932</v>
      </c>
    </row>
    <row r="2110" s="8" customFormat="1" ht="39" spans="1:14">
      <c r="A2110" s="146"/>
      <c r="B2110" s="29" t="s">
        <v>218</v>
      </c>
      <c r="C2110" s="126" t="s">
        <v>16088</v>
      </c>
      <c r="D2110" s="124" t="s">
        <v>16089</v>
      </c>
      <c r="E2110" s="126"/>
      <c r="F2110" s="124"/>
      <c r="G2110" s="101"/>
      <c r="H2110" s="125" t="s">
        <v>972</v>
      </c>
      <c r="I2110" s="101" t="s">
        <v>10912</v>
      </c>
      <c r="J2110" s="101" t="s">
        <v>10912</v>
      </c>
      <c r="K2110" s="101" t="s">
        <v>10912</v>
      </c>
      <c r="L2110" s="58"/>
      <c r="M2110" s="56" t="s">
        <v>10931</v>
      </c>
      <c r="N2110" s="36" t="s">
        <v>10932</v>
      </c>
    </row>
    <row r="2111" s="8" customFormat="1" ht="39" spans="1:14">
      <c r="A2111" s="146"/>
      <c r="B2111" s="128" t="s">
        <v>218</v>
      </c>
      <c r="C2111" s="126" t="s">
        <v>16090</v>
      </c>
      <c r="D2111" s="124" t="s">
        <v>16091</v>
      </c>
      <c r="E2111" s="126"/>
      <c r="F2111" s="126"/>
      <c r="G2111" s="101"/>
      <c r="H2111" s="125" t="s">
        <v>972</v>
      </c>
      <c r="I2111" s="101" t="s">
        <v>10912</v>
      </c>
      <c r="J2111" s="101" t="s">
        <v>10912</v>
      </c>
      <c r="K2111" s="101" t="s">
        <v>10912</v>
      </c>
      <c r="L2111" s="58"/>
      <c r="M2111" s="56" t="s">
        <v>10931</v>
      </c>
      <c r="N2111" s="36" t="s">
        <v>10932</v>
      </c>
    </row>
    <row r="2112" s="8" customFormat="1" ht="39" spans="1:14">
      <c r="A2112" s="146"/>
      <c r="B2112" s="29" t="s">
        <v>218</v>
      </c>
      <c r="C2112" s="126" t="s">
        <v>16092</v>
      </c>
      <c r="D2112" s="124" t="s">
        <v>16093</v>
      </c>
      <c r="E2112" s="126"/>
      <c r="F2112" s="126"/>
      <c r="G2112" s="101"/>
      <c r="H2112" s="125" t="s">
        <v>972</v>
      </c>
      <c r="I2112" s="101" t="s">
        <v>10912</v>
      </c>
      <c r="J2112" s="101" t="s">
        <v>10912</v>
      </c>
      <c r="K2112" s="101" t="s">
        <v>10912</v>
      </c>
      <c r="L2112" s="58"/>
      <c r="M2112" s="56" t="s">
        <v>10931</v>
      </c>
      <c r="N2112" s="36" t="s">
        <v>10932</v>
      </c>
    </row>
    <row r="2113" s="8" customFormat="1" ht="39" spans="1:14">
      <c r="A2113" s="146"/>
      <c r="B2113" s="29" t="s">
        <v>218</v>
      </c>
      <c r="C2113" s="126" t="s">
        <v>16094</v>
      </c>
      <c r="D2113" s="124" t="s">
        <v>16095</v>
      </c>
      <c r="E2113" s="126"/>
      <c r="F2113" s="126"/>
      <c r="G2113" s="101"/>
      <c r="H2113" s="125" t="s">
        <v>972</v>
      </c>
      <c r="I2113" s="101" t="s">
        <v>10912</v>
      </c>
      <c r="J2113" s="101" t="s">
        <v>10912</v>
      </c>
      <c r="K2113" s="101" t="s">
        <v>10912</v>
      </c>
      <c r="L2113" s="58"/>
      <c r="M2113" s="56" t="s">
        <v>10931</v>
      </c>
      <c r="N2113" s="36" t="s">
        <v>10932</v>
      </c>
    </row>
    <row r="2114" s="8" customFormat="1" ht="84" spans="1:14">
      <c r="A2114" s="146">
        <v>26</v>
      </c>
      <c r="B2114" s="128" t="s">
        <v>218</v>
      </c>
      <c r="C2114" s="126" t="s">
        <v>16096</v>
      </c>
      <c r="D2114" s="124" t="s">
        <v>16097</v>
      </c>
      <c r="E2114" s="124" t="s">
        <v>16098</v>
      </c>
      <c r="F2114" s="124" t="s">
        <v>16099</v>
      </c>
      <c r="G2114" s="101"/>
      <c r="H2114" s="125" t="s">
        <v>46</v>
      </c>
      <c r="I2114" s="101" t="s">
        <v>10912</v>
      </c>
      <c r="J2114" s="101" t="s">
        <v>10912</v>
      </c>
      <c r="K2114" s="101" t="s">
        <v>10912</v>
      </c>
      <c r="L2114" s="58"/>
      <c r="M2114" s="56" t="s">
        <v>10931</v>
      </c>
      <c r="N2114" s="36" t="s">
        <v>10932</v>
      </c>
    </row>
    <row r="2115" s="8" customFormat="1" ht="98" spans="1:14">
      <c r="A2115" s="146">
        <v>27</v>
      </c>
      <c r="B2115" s="29" t="s">
        <v>218</v>
      </c>
      <c r="C2115" s="126" t="s">
        <v>16100</v>
      </c>
      <c r="D2115" s="124" t="s">
        <v>10910</v>
      </c>
      <c r="E2115" s="124" t="s">
        <v>16101</v>
      </c>
      <c r="F2115" s="124" t="s">
        <v>10654</v>
      </c>
      <c r="G2115" s="101"/>
      <c r="H2115" s="125" t="s">
        <v>972</v>
      </c>
      <c r="I2115" s="101" t="s">
        <v>10912</v>
      </c>
      <c r="J2115" s="101" t="s">
        <v>10912</v>
      </c>
      <c r="K2115" s="101" t="s">
        <v>10912</v>
      </c>
      <c r="L2115" s="58"/>
      <c r="M2115" s="56" t="s">
        <v>10931</v>
      </c>
      <c r="N2115" s="36" t="s">
        <v>10932</v>
      </c>
    </row>
    <row r="2116" s="8" customFormat="1" ht="39" spans="1:14">
      <c r="A2116" s="146"/>
      <c r="B2116" s="29" t="s">
        <v>218</v>
      </c>
      <c r="C2116" s="126" t="s">
        <v>16102</v>
      </c>
      <c r="D2116" s="124" t="s">
        <v>16103</v>
      </c>
      <c r="E2116" s="126"/>
      <c r="F2116" s="124"/>
      <c r="G2116" s="101"/>
      <c r="H2116" s="125" t="s">
        <v>972</v>
      </c>
      <c r="I2116" s="101" t="s">
        <v>10912</v>
      </c>
      <c r="J2116" s="101" t="s">
        <v>10912</v>
      </c>
      <c r="K2116" s="101" t="s">
        <v>10912</v>
      </c>
      <c r="L2116" s="58"/>
      <c r="M2116" s="56" t="s">
        <v>10931</v>
      </c>
      <c r="N2116" s="36" t="s">
        <v>10932</v>
      </c>
    </row>
    <row r="2117" s="8" customFormat="1" ht="39" spans="1:14">
      <c r="A2117" s="146"/>
      <c r="B2117" s="128" t="s">
        <v>218</v>
      </c>
      <c r="C2117" s="126" t="s">
        <v>16104</v>
      </c>
      <c r="D2117" s="124" t="s">
        <v>16105</v>
      </c>
      <c r="E2117" s="126"/>
      <c r="F2117" s="124"/>
      <c r="G2117" s="101"/>
      <c r="H2117" s="125" t="s">
        <v>972</v>
      </c>
      <c r="I2117" s="101" t="s">
        <v>10912</v>
      </c>
      <c r="J2117" s="101" t="s">
        <v>10912</v>
      </c>
      <c r="K2117" s="101" t="s">
        <v>10912</v>
      </c>
      <c r="L2117" s="58"/>
      <c r="M2117" s="56" t="s">
        <v>10931</v>
      </c>
      <c r="N2117" s="36" t="s">
        <v>10932</v>
      </c>
    </row>
    <row r="2118" s="8" customFormat="1" ht="39" spans="1:14">
      <c r="A2118" s="146"/>
      <c r="B2118" s="29" t="s">
        <v>218</v>
      </c>
      <c r="C2118" s="126" t="s">
        <v>16106</v>
      </c>
      <c r="D2118" s="124" t="s">
        <v>16107</v>
      </c>
      <c r="E2118" s="126"/>
      <c r="F2118" s="124"/>
      <c r="G2118" s="101"/>
      <c r="H2118" s="125" t="s">
        <v>972</v>
      </c>
      <c r="I2118" s="101" t="s">
        <v>10912</v>
      </c>
      <c r="J2118" s="101" t="s">
        <v>10912</v>
      </c>
      <c r="K2118" s="101" t="s">
        <v>10912</v>
      </c>
      <c r="L2118" s="58"/>
      <c r="M2118" s="56" t="s">
        <v>10931</v>
      </c>
      <c r="N2118" s="36" t="s">
        <v>10932</v>
      </c>
    </row>
    <row r="2119" s="8" customFormat="1" ht="98" spans="1:14">
      <c r="A2119" s="146">
        <v>28</v>
      </c>
      <c r="B2119" s="29" t="s">
        <v>218</v>
      </c>
      <c r="C2119" s="126" t="s">
        <v>16108</v>
      </c>
      <c r="D2119" s="124" t="s">
        <v>16109</v>
      </c>
      <c r="E2119" s="124" t="s">
        <v>16110</v>
      </c>
      <c r="F2119" s="124" t="s">
        <v>10654</v>
      </c>
      <c r="G2119" s="101"/>
      <c r="H2119" s="125" t="s">
        <v>972</v>
      </c>
      <c r="I2119" s="101" t="s">
        <v>10912</v>
      </c>
      <c r="J2119" s="101" t="s">
        <v>10912</v>
      </c>
      <c r="K2119" s="101" t="s">
        <v>10912</v>
      </c>
      <c r="L2119" s="58"/>
      <c r="M2119" s="56" t="s">
        <v>10931</v>
      </c>
      <c r="N2119" s="36" t="s">
        <v>10932</v>
      </c>
    </row>
    <row r="2120" s="8" customFormat="1" ht="39" spans="1:14">
      <c r="A2120" s="146"/>
      <c r="B2120" s="128" t="s">
        <v>218</v>
      </c>
      <c r="C2120" s="126" t="s">
        <v>16111</v>
      </c>
      <c r="D2120" s="124" t="s">
        <v>16112</v>
      </c>
      <c r="E2120" s="126"/>
      <c r="F2120" s="124"/>
      <c r="G2120" s="101"/>
      <c r="H2120" s="125" t="s">
        <v>972</v>
      </c>
      <c r="I2120" s="101" t="s">
        <v>10912</v>
      </c>
      <c r="J2120" s="101" t="s">
        <v>10912</v>
      </c>
      <c r="K2120" s="101" t="s">
        <v>10912</v>
      </c>
      <c r="L2120" s="58"/>
      <c r="M2120" s="56" t="s">
        <v>10931</v>
      </c>
      <c r="N2120" s="36" t="s">
        <v>10932</v>
      </c>
    </row>
    <row r="2121" s="8" customFormat="1" ht="39" spans="1:14">
      <c r="A2121" s="146"/>
      <c r="B2121" s="29" t="s">
        <v>218</v>
      </c>
      <c r="C2121" s="126" t="s">
        <v>16113</v>
      </c>
      <c r="D2121" s="124" t="s">
        <v>16114</v>
      </c>
      <c r="E2121" s="126"/>
      <c r="F2121" s="124"/>
      <c r="G2121" s="101"/>
      <c r="H2121" s="125" t="s">
        <v>972</v>
      </c>
      <c r="I2121" s="101" t="s">
        <v>10912</v>
      </c>
      <c r="J2121" s="101" t="s">
        <v>10912</v>
      </c>
      <c r="K2121" s="101" t="s">
        <v>10912</v>
      </c>
      <c r="L2121" s="58"/>
      <c r="M2121" s="56" t="s">
        <v>10931</v>
      </c>
      <c r="N2121" s="36" t="s">
        <v>10932</v>
      </c>
    </row>
    <row r="2122" s="8" customFormat="1" ht="39" spans="1:14">
      <c r="A2122" s="146"/>
      <c r="B2122" s="29" t="s">
        <v>218</v>
      </c>
      <c r="C2122" s="126" t="s">
        <v>16115</v>
      </c>
      <c r="D2122" s="124" t="s">
        <v>16116</v>
      </c>
      <c r="E2122" s="126"/>
      <c r="F2122" s="124"/>
      <c r="G2122" s="101"/>
      <c r="H2122" s="125" t="s">
        <v>972</v>
      </c>
      <c r="I2122" s="101" t="s">
        <v>10912</v>
      </c>
      <c r="J2122" s="101" t="s">
        <v>10912</v>
      </c>
      <c r="K2122" s="101" t="s">
        <v>10912</v>
      </c>
      <c r="L2122" s="58"/>
      <c r="M2122" s="56" t="s">
        <v>10931</v>
      </c>
      <c r="N2122" s="36" t="s">
        <v>10932</v>
      </c>
    </row>
    <row r="2123" s="8" customFormat="1" ht="84" spans="1:14">
      <c r="A2123" s="146">
        <v>29</v>
      </c>
      <c r="B2123" s="128" t="s">
        <v>218</v>
      </c>
      <c r="C2123" s="126" t="s">
        <v>16117</v>
      </c>
      <c r="D2123" s="124" t="s">
        <v>16118</v>
      </c>
      <c r="E2123" s="124" t="s">
        <v>16119</v>
      </c>
      <c r="F2123" s="124" t="s">
        <v>16053</v>
      </c>
      <c r="G2123" s="101"/>
      <c r="H2123" s="125" t="s">
        <v>972</v>
      </c>
      <c r="I2123" s="101" t="s">
        <v>10912</v>
      </c>
      <c r="J2123" s="101" t="s">
        <v>10912</v>
      </c>
      <c r="K2123" s="101" t="s">
        <v>10912</v>
      </c>
      <c r="L2123" s="149" t="s">
        <v>16120</v>
      </c>
      <c r="M2123" s="56" t="s">
        <v>10931</v>
      </c>
      <c r="N2123" s="36" t="s">
        <v>10932</v>
      </c>
    </row>
    <row r="2124" s="8" customFormat="1" ht="39" spans="1:14">
      <c r="A2124" s="146"/>
      <c r="B2124" s="29" t="s">
        <v>218</v>
      </c>
      <c r="C2124" s="126" t="s">
        <v>16121</v>
      </c>
      <c r="D2124" s="124" t="s">
        <v>16122</v>
      </c>
      <c r="E2124" s="126"/>
      <c r="F2124" s="124"/>
      <c r="G2124" s="101"/>
      <c r="H2124" s="125" t="s">
        <v>972</v>
      </c>
      <c r="I2124" s="101" t="s">
        <v>10912</v>
      </c>
      <c r="J2124" s="101" t="s">
        <v>10912</v>
      </c>
      <c r="K2124" s="101" t="s">
        <v>10912</v>
      </c>
      <c r="L2124" s="58"/>
      <c r="M2124" s="56" t="s">
        <v>10931</v>
      </c>
      <c r="N2124" s="36" t="s">
        <v>10932</v>
      </c>
    </row>
    <row r="2125" s="8" customFormat="1" ht="39" spans="1:14">
      <c r="A2125" s="146"/>
      <c r="B2125" s="29" t="s">
        <v>218</v>
      </c>
      <c r="C2125" s="126" t="s">
        <v>16123</v>
      </c>
      <c r="D2125" s="124" t="s">
        <v>16124</v>
      </c>
      <c r="E2125" s="126"/>
      <c r="F2125" s="126"/>
      <c r="G2125" s="101"/>
      <c r="H2125" s="125" t="s">
        <v>972</v>
      </c>
      <c r="I2125" s="101" t="s">
        <v>10912</v>
      </c>
      <c r="J2125" s="101" t="s">
        <v>10912</v>
      </c>
      <c r="K2125" s="101" t="s">
        <v>10912</v>
      </c>
      <c r="L2125" s="58"/>
      <c r="M2125" s="56" t="s">
        <v>10931</v>
      </c>
      <c r="N2125" s="36" t="s">
        <v>10932</v>
      </c>
    </row>
    <row r="2126" s="8" customFormat="1" ht="84" spans="1:14">
      <c r="A2126" s="146">
        <v>30</v>
      </c>
      <c r="B2126" s="128" t="s">
        <v>218</v>
      </c>
      <c r="C2126" s="126" t="s">
        <v>16125</v>
      </c>
      <c r="D2126" s="124" t="s">
        <v>16126</v>
      </c>
      <c r="E2126" s="124" t="s">
        <v>16127</v>
      </c>
      <c r="F2126" s="124" t="s">
        <v>16053</v>
      </c>
      <c r="G2126" s="101"/>
      <c r="H2126" s="125" t="s">
        <v>972</v>
      </c>
      <c r="I2126" s="101" t="s">
        <v>10912</v>
      </c>
      <c r="J2126" s="101" t="s">
        <v>10912</v>
      </c>
      <c r="K2126" s="101" t="s">
        <v>10912</v>
      </c>
      <c r="L2126" s="58"/>
      <c r="M2126" s="56" t="s">
        <v>10931</v>
      </c>
      <c r="N2126" s="36" t="s">
        <v>10932</v>
      </c>
    </row>
    <row r="2127" s="8" customFormat="1" ht="84" spans="1:14">
      <c r="A2127" s="146">
        <v>31</v>
      </c>
      <c r="B2127" s="29" t="s">
        <v>218</v>
      </c>
      <c r="C2127" s="126" t="s">
        <v>16128</v>
      </c>
      <c r="D2127" s="124" t="s">
        <v>16129</v>
      </c>
      <c r="E2127" s="124" t="s">
        <v>16130</v>
      </c>
      <c r="F2127" s="124" t="s">
        <v>16131</v>
      </c>
      <c r="G2127" s="101"/>
      <c r="H2127" s="125" t="s">
        <v>972</v>
      </c>
      <c r="I2127" s="101" t="s">
        <v>10912</v>
      </c>
      <c r="J2127" s="101" t="s">
        <v>10912</v>
      </c>
      <c r="K2127" s="101" t="s">
        <v>10912</v>
      </c>
      <c r="L2127" s="58"/>
      <c r="M2127" s="56" t="s">
        <v>10931</v>
      </c>
      <c r="N2127" s="36" t="s">
        <v>10932</v>
      </c>
    </row>
    <row r="2128" s="8" customFormat="1" ht="39" spans="1:14">
      <c r="A2128" s="146"/>
      <c r="B2128" s="29" t="s">
        <v>218</v>
      </c>
      <c r="C2128" s="126" t="s">
        <v>16132</v>
      </c>
      <c r="D2128" s="124" t="s">
        <v>16133</v>
      </c>
      <c r="E2128" s="126"/>
      <c r="F2128" s="124"/>
      <c r="G2128" s="101"/>
      <c r="H2128" s="125" t="s">
        <v>972</v>
      </c>
      <c r="I2128" s="101" t="s">
        <v>10912</v>
      </c>
      <c r="J2128" s="101" t="s">
        <v>10912</v>
      </c>
      <c r="K2128" s="101" t="s">
        <v>10912</v>
      </c>
      <c r="L2128" s="58"/>
      <c r="M2128" s="56" t="s">
        <v>10931</v>
      </c>
      <c r="N2128" s="36" t="s">
        <v>10932</v>
      </c>
    </row>
    <row r="2129" s="8" customFormat="1" ht="42" spans="1:14">
      <c r="A2129" s="150"/>
      <c r="B2129" s="128" t="s">
        <v>218</v>
      </c>
      <c r="C2129" s="126" t="s">
        <v>16134</v>
      </c>
      <c r="D2129" s="124" t="s">
        <v>16135</v>
      </c>
      <c r="E2129" s="126"/>
      <c r="F2129" s="126"/>
      <c r="G2129" s="101"/>
      <c r="H2129" s="125" t="s">
        <v>972</v>
      </c>
      <c r="I2129" s="101" t="s">
        <v>10912</v>
      </c>
      <c r="J2129" s="101" t="s">
        <v>10912</v>
      </c>
      <c r="K2129" s="101" t="s">
        <v>10912</v>
      </c>
      <c r="L2129" s="58"/>
      <c r="M2129" s="56" t="s">
        <v>10931</v>
      </c>
      <c r="N2129" s="36" t="s">
        <v>10932</v>
      </c>
    </row>
    <row r="2130" s="8" customFormat="1" ht="84" spans="1:14">
      <c r="A2130" s="150">
        <v>32</v>
      </c>
      <c r="B2130" s="29" t="s">
        <v>218</v>
      </c>
      <c r="C2130" s="126" t="s">
        <v>16136</v>
      </c>
      <c r="D2130" s="124" t="s">
        <v>16137</v>
      </c>
      <c r="E2130" s="124" t="s">
        <v>16138</v>
      </c>
      <c r="F2130" s="124" t="s">
        <v>16139</v>
      </c>
      <c r="G2130" s="101"/>
      <c r="H2130" s="125" t="s">
        <v>4710</v>
      </c>
      <c r="I2130" s="101" t="s">
        <v>10912</v>
      </c>
      <c r="J2130" s="101" t="s">
        <v>10912</v>
      </c>
      <c r="K2130" s="101" t="s">
        <v>10912</v>
      </c>
      <c r="L2130" s="58"/>
      <c r="M2130" s="56" t="s">
        <v>10931</v>
      </c>
      <c r="N2130" s="36" t="s">
        <v>10932</v>
      </c>
    </row>
    <row r="2131" s="8" customFormat="1" ht="84" spans="1:14">
      <c r="A2131" s="150">
        <v>33</v>
      </c>
      <c r="B2131" s="29" t="s">
        <v>218</v>
      </c>
      <c r="C2131" s="126" t="s">
        <v>16140</v>
      </c>
      <c r="D2131" s="124" t="s">
        <v>16141</v>
      </c>
      <c r="E2131" s="124" t="s">
        <v>16142</v>
      </c>
      <c r="F2131" s="124" t="s">
        <v>16143</v>
      </c>
      <c r="G2131" s="101"/>
      <c r="H2131" s="125" t="s">
        <v>972</v>
      </c>
      <c r="I2131" s="101" t="s">
        <v>10912</v>
      </c>
      <c r="J2131" s="101" t="s">
        <v>10912</v>
      </c>
      <c r="K2131" s="101" t="s">
        <v>10912</v>
      </c>
      <c r="L2131" s="58"/>
      <c r="M2131" s="56" t="s">
        <v>10931</v>
      </c>
      <c r="N2131" s="36" t="s">
        <v>10932</v>
      </c>
    </row>
    <row r="2132" s="8" customFormat="1" ht="84" spans="1:14">
      <c r="A2132" s="150">
        <v>34</v>
      </c>
      <c r="B2132" s="128" t="s">
        <v>218</v>
      </c>
      <c r="C2132" s="126" t="s">
        <v>16144</v>
      </c>
      <c r="D2132" s="124" t="s">
        <v>16145</v>
      </c>
      <c r="E2132" s="124" t="s">
        <v>16146</v>
      </c>
      <c r="F2132" s="124" t="s">
        <v>16143</v>
      </c>
      <c r="G2132" s="101"/>
      <c r="H2132" s="125" t="s">
        <v>972</v>
      </c>
      <c r="I2132" s="101" t="s">
        <v>10912</v>
      </c>
      <c r="J2132" s="101" t="s">
        <v>10912</v>
      </c>
      <c r="K2132" s="101" t="s">
        <v>10912</v>
      </c>
      <c r="L2132" s="124" t="s">
        <v>16147</v>
      </c>
      <c r="M2132" s="56" t="s">
        <v>10931</v>
      </c>
      <c r="N2132" s="36" t="s">
        <v>10932</v>
      </c>
    </row>
    <row r="2133" s="8" customFormat="1" ht="39" spans="1:14">
      <c r="A2133" s="150"/>
      <c r="B2133" s="29" t="s">
        <v>218</v>
      </c>
      <c r="C2133" s="126" t="s">
        <v>16148</v>
      </c>
      <c r="D2133" s="124" t="s">
        <v>16149</v>
      </c>
      <c r="E2133" s="126"/>
      <c r="F2133" s="126"/>
      <c r="G2133" s="101"/>
      <c r="H2133" s="125" t="s">
        <v>972</v>
      </c>
      <c r="I2133" s="101" t="s">
        <v>10912</v>
      </c>
      <c r="J2133" s="101" t="s">
        <v>10912</v>
      </c>
      <c r="K2133" s="101" t="s">
        <v>10912</v>
      </c>
      <c r="L2133" s="124"/>
      <c r="M2133" s="56" t="s">
        <v>10931</v>
      </c>
      <c r="N2133" s="36" t="s">
        <v>10932</v>
      </c>
    </row>
    <row r="2134" s="8" customFormat="1" ht="84" spans="1:14">
      <c r="A2134" s="150">
        <v>35</v>
      </c>
      <c r="B2134" s="29" t="s">
        <v>218</v>
      </c>
      <c r="C2134" s="126" t="s">
        <v>16150</v>
      </c>
      <c r="D2134" s="124" t="s">
        <v>16151</v>
      </c>
      <c r="E2134" s="124" t="s">
        <v>16152</v>
      </c>
      <c r="F2134" s="124" t="s">
        <v>16153</v>
      </c>
      <c r="G2134" s="101"/>
      <c r="H2134" s="125" t="s">
        <v>972</v>
      </c>
      <c r="I2134" s="101" t="s">
        <v>10912</v>
      </c>
      <c r="J2134" s="101" t="s">
        <v>10912</v>
      </c>
      <c r="K2134" s="101" t="s">
        <v>10912</v>
      </c>
      <c r="L2134" s="126"/>
      <c r="M2134" s="56" t="s">
        <v>10931</v>
      </c>
      <c r="N2134" s="36" t="s">
        <v>10932</v>
      </c>
    </row>
    <row r="2135" s="8" customFormat="1" ht="84" spans="1:14">
      <c r="A2135" s="150">
        <v>36</v>
      </c>
      <c r="B2135" s="128" t="s">
        <v>218</v>
      </c>
      <c r="C2135" s="126" t="s">
        <v>16154</v>
      </c>
      <c r="D2135" s="124" t="s">
        <v>16155</v>
      </c>
      <c r="E2135" s="124" t="s">
        <v>16156</v>
      </c>
      <c r="F2135" s="124" t="s">
        <v>16157</v>
      </c>
      <c r="G2135" s="101"/>
      <c r="H2135" s="125" t="s">
        <v>46</v>
      </c>
      <c r="I2135" s="101" t="s">
        <v>10912</v>
      </c>
      <c r="J2135" s="101" t="s">
        <v>10912</v>
      </c>
      <c r="K2135" s="101" t="s">
        <v>10912</v>
      </c>
      <c r="L2135" s="124" t="s">
        <v>16158</v>
      </c>
      <c r="M2135" s="56" t="s">
        <v>10931</v>
      </c>
      <c r="N2135" s="36" t="s">
        <v>10932</v>
      </c>
    </row>
    <row r="2136" s="8" customFormat="1" ht="42" spans="1:14">
      <c r="A2136" s="150"/>
      <c r="B2136" s="29" t="s">
        <v>218</v>
      </c>
      <c r="C2136" s="126" t="s">
        <v>16159</v>
      </c>
      <c r="D2136" s="124" t="s">
        <v>16160</v>
      </c>
      <c r="E2136" s="126"/>
      <c r="F2136" s="124"/>
      <c r="G2136" s="101"/>
      <c r="H2136" s="125" t="s">
        <v>46</v>
      </c>
      <c r="I2136" s="101" t="s">
        <v>10912</v>
      </c>
      <c r="J2136" s="101" t="s">
        <v>10912</v>
      </c>
      <c r="K2136" s="101" t="s">
        <v>10912</v>
      </c>
      <c r="L2136" s="124"/>
      <c r="M2136" s="56" t="s">
        <v>10931</v>
      </c>
      <c r="N2136" s="36" t="s">
        <v>10932</v>
      </c>
    </row>
    <row r="2137" s="8" customFormat="1" ht="84" spans="1:14">
      <c r="A2137" s="150">
        <v>37</v>
      </c>
      <c r="B2137" s="29" t="s">
        <v>218</v>
      </c>
      <c r="C2137" s="126" t="s">
        <v>16161</v>
      </c>
      <c r="D2137" s="124" t="s">
        <v>16162</v>
      </c>
      <c r="E2137" s="124" t="s">
        <v>16163</v>
      </c>
      <c r="F2137" s="124" t="s">
        <v>16157</v>
      </c>
      <c r="G2137" s="101"/>
      <c r="H2137" s="125" t="s">
        <v>46</v>
      </c>
      <c r="I2137" s="101" t="s">
        <v>10912</v>
      </c>
      <c r="J2137" s="101" t="s">
        <v>10912</v>
      </c>
      <c r="K2137" s="101" t="s">
        <v>10912</v>
      </c>
      <c r="L2137" s="124" t="s">
        <v>16158</v>
      </c>
      <c r="M2137" s="56" t="s">
        <v>10931</v>
      </c>
      <c r="N2137" s="36" t="s">
        <v>10932</v>
      </c>
    </row>
    <row r="2138" s="8" customFormat="1" ht="42" spans="1:14">
      <c r="A2138" s="150"/>
      <c r="B2138" s="128" t="s">
        <v>218</v>
      </c>
      <c r="C2138" s="126" t="s">
        <v>16164</v>
      </c>
      <c r="D2138" s="124" t="s">
        <v>16165</v>
      </c>
      <c r="E2138" s="126"/>
      <c r="F2138" s="124"/>
      <c r="G2138" s="101"/>
      <c r="H2138" s="125" t="s">
        <v>46</v>
      </c>
      <c r="I2138" s="101" t="s">
        <v>10912</v>
      </c>
      <c r="J2138" s="101" t="s">
        <v>10912</v>
      </c>
      <c r="K2138" s="101" t="s">
        <v>10912</v>
      </c>
      <c r="L2138" s="58"/>
      <c r="M2138" s="56" t="s">
        <v>10931</v>
      </c>
      <c r="N2138" s="36" t="s">
        <v>10932</v>
      </c>
    </row>
    <row r="2139" s="8" customFormat="1" ht="98" spans="1:14">
      <c r="A2139" s="150">
        <v>38</v>
      </c>
      <c r="B2139" s="29" t="s">
        <v>218</v>
      </c>
      <c r="C2139" s="126" t="s">
        <v>16166</v>
      </c>
      <c r="D2139" s="124" t="s">
        <v>16167</v>
      </c>
      <c r="E2139" s="124" t="s">
        <v>16168</v>
      </c>
      <c r="F2139" s="124" t="s">
        <v>16169</v>
      </c>
      <c r="G2139" s="101"/>
      <c r="H2139" s="125" t="s">
        <v>46</v>
      </c>
      <c r="I2139" s="101" t="s">
        <v>10912</v>
      </c>
      <c r="J2139" s="101" t="s">
        <v>10912</v>
      </c>
      <c r="K2139" s="101" t="s">
        <v>10912</v>
      </c>
      <c r="L2139" s="58"/>
      <c r="M2139" s="56" t="s">
        <v>10931</v>
      </c>
      <c r="N2139" s="36" t="s">
        <v>10932</v>
      </c>
    </row>
    <row r="2140" s="8" customFormat="1" ht="39" spans="1:14">
      <c r="A2140" s="150"/>
      <c r="B2140" s="29" t="s">
        <v>218</v>
      </c>
      <c r="C2140" s="126" t="s">
        <v>16170</v>
      </c>
      <c r="D2140" s="124" t="s">
        <v>16171</v>
      </c>
      <c r="E2140" s="126"/>
      <c r="F2140" s="124"/>
      <c r="G2140" s="101"/>
      <c r="H2140" s="125" t="s">
        <v>46</v>
      </c>
      <c r="I2140" s="101" t="s">
        <v>10912</v>
      </c>
      <c r="J2140" s="101" t="s">
        <v>10912</v>
      </c>
      <c r="K2140" s="101" t="s">
        <v>10912</v>
      </c>
      <c r="L2140" s="58"/>
      <c r="M2140" s="56" t="s">
        <v>10931</v>
      </c>
      <c r="N2140" s="36" t="s">
        <v>10932</v>
      </c>
    </row>
    <row r="2141" s="8" customFormat="1" ht="39" spans="1:14">
      <c r="A2141" s="150"/>
      <c r="B2141" s="128" t="s">
        <v>218</v>
      </c>
      <c r="C2141" s="126" t="s">
        <v>16172</v>
      </c>
      <c r="D2141" s="124" t="s">
        <v>16173</v>
      </c>
      <c r="E2141" s="126"/>
      <c r="F2141" s="124"/>
      <c r="G2141" s="101"/>
      <c r="H2141" s="125" t="s">
        <v>46</v>
      </c>
      <c r="I2141" s="101" t="s">
        <v>10912</v>
      </c>
      <c r="J2141" s="101" t="s">
        <v>10912</v>
      </c>
      <c r="K2141" s="101" t="s">
        <v>10912</v>
      </c>
      <c r="L2141" s="58"/>
      <c r="M2141" s="56" t="s">
        <v>10931</v>
      </c>
      <c r="N2141" s="36" t="s">
        <v>10932</v>
      </c>
    </row>
    <row r="2142" s="8" customFormat="1" ht="98" spans="1:14">
      <c r="A2142" s="150">
        <v>39</v>
      </c>
      <c r="B2142" s="29" t="s">
        <v>218</v>
      </c>
      <c r="C2142" s="126" t="s">
        <v>16174</v>
      </c>
      <c r="D2142" s="124" t="s">
        <v>16175</v>
      </c>
      <c r="E2142" s="124" t="s">
        <v>16176</v>
      </c>
      <c r="F2142" s="124" t="s">
        <v>16169</v>
      </c>
      <c r="G2142" s="101"/>
      <c r="H2142" s="125" t="s">
        <v>46</v>
      </c>
      <c r="I2142" s="101" t="s">
        <v>10912</v>
      </c>
      <c r="J2142" s="101" t="s">
        <v>10912</v>
      </c>
      <c r="K2142" s="101" t="s">
        <v>10912</v>
      </c>
      <c r="L2142" s="58"/>
      <c r="M2142" s="56" t="s">
        <v>10931</v>
      </c>
      <c r="N2142" s="36" t="s">
        <v>10932</v>
      </c>
    </row>
    <row r="2143" s="8" customFormat="1" ht="39" spans="1:14">
      <c r="A2143" s="150"/>
      <c r="B2143" s="29" t="s">
        <v>218</v>
      </c>
      <c r="C2143" s="126" t="s">
        <v>16177</v>
      </c>
      <c r="D2143" s="124" t="s">
        <v>16178</v>
      </c>
      <c r="E2143" s="126"/>
      <c r="F2143" s="124"/>
      <c r="G2143" s="101"/>
      <c r="H2143" s="125" t="s">
        <v>46</v>
      </c>
      <c r="I2143" s="101" t="s">
        <v>10912</v>
      </c>
      <c r="J2143" s="101" t="s">
        <v>10912</v>
      </c>
      <c r="K2143" s="101" t="s">
        <v>10912</v>
      </c>
      <c r="L2143" s="58"/>
      <c r="M2143" s="56" t="s">
        <v>10931</v>
      </c>
      <c r="N2143" s="36" t="s">
        <v>10932</v>
      </c>
    </row>
    <row r="2144" s="8" customFormat="1" ht="98" spans="1:14">
      <c r="A2144" s="150">
        <v>40</v>
      </c>
      <c r="B2144" s="128" t="s">
        <v>218</v>
      </c>
      <c r="C2144" s="126" t="s">
        <v>16179</v>
      </c>
      <c r="D2144" s="124" t="s">
        <v>16180</v>
      </c>
      <c r="E2144" s="124" t="s">
        <v>16181</v>
      </c>
      <c r="F2144" s="124" t="s">
        <v>16169</v>
      </c>
      <c r="G2144" s="101"/>
      <c r="H2144" s="125" t="s">
        <v>46</v>
      </c>
      <c r="I2144" s="101" t="s">
        <v>10912</v>
      </c>
      <c r="J2144" s="101" t="s">
        <v>10912</v>
      </c>
      <c r="K2144" s="101" t="s">
        <v>10912</v>
      </c>
      <c r="L2144" s="58"/>
      <c r="M2144" s="56" t="s">
        <v>10931</v>
      </c>
      <c r="N2144" s="36" t="s">
        <v>10932</v>
      </c>
    </row>
    <row r="2145" s="8" customFormat="1" ht="39" spans="1:14">
      <c r="A2145" s="150"/>
      <c r="B2145" s="29" t="s">
        <v>218</v>
      </c>
      <c r="C2145" s="126" t="s">
        <v>16182</v>
      </c>
      <c r="D2145" s="124" t="s">
        <v>16183</v>
      </c>
      <c r="E2145" s="126"/>
      <c r="F2145" s="124"/>
      <c r="G2145" s="101"/>
      <c r="H2145" s="125" t="s">
        <v>46</v>
      </c>
      <c r="I2145" s="101" t="s">
        <v>10912</v>
      </c>
      <c r="J2145" s="101" t="s">
        <v>10912</v>
      </c>
      <c r="K2145" s="101" t="s">
        <v>10912</v>
      </c>
      <c r="L2145" s="58"/>
      <c r="M2145" s="56" t="s">
        <v>10931</v>
      </c>
      <c r="N2145" s="36" t="s">
        <v>10932</v>
      </c>
    </row>
    <row r="2146" s="8" customFormat="1" ht="39" spans="1:14">
      <c r="A2146" s="150"/>
      <c r="B2146" s="29" t="s">
        <v>218</v>
      </c>
      <c r="C2146" s="126" t="s">
        <v>16184</v>
      </c>
      <c r="D2146" s="124" t="s">
        <v>16185</v>
      </c>
      <c r="E2146" s="126"/>
      <c r="F2146" s="124"/>
      <c r="G2146" s="101"/>
      <c r="H2146" s="125" t="s">
        <v>46</v>
      </c>
      <c r="I2146" s="101" t="s">
        <v>10912</v>
      </c>
      <c r="J2146" s="101" t="s">
        <v>10912</v>
      </c>
      <c r="K2146" s="101" t="s">
        <v>10912</v>
      </c>
      <c r="L2146" s="58"/>
      <c r="M2146" s="56" t="s">
        <v>10931</v>
      </c>
      <c r="N2146" s="36" t="s">
        <v>10932</v>
      </c>
    </row>
    <row r="2147" s="8" customFormat="1" ht="39" spans="1:14">
      <c r="A2147" s="150"/>
      <c r="B2147" s="128" t="s">
        <v>218</v>
      </c>
      <c r="C2147" s="126" t="s">
        <v>16186</v>
      </c>
      <c r="D2147" s="124" t="s">
        <v>16187</v>
      </c>
      <c r="E2147" s="126"/>
      <c r="F2147" s="126"/>
      <c r="G2147" s="101"/>
      <c r="H2147" s="125" t="s">
        <v>46</v>
      </c>
      <c r="I2147" s="101" t="s">
        <v>10912</v>
      </c>
      <c r="J2147" s="101" t="s">
        <v>10912</v>
      </c>
      <c r="K2147" s="101" t="s">
        <v>10912</v>
      </c>
      <c r="L2147" s="58"/>
      <c r="M2147" s="56" t="s">
        <v>10931</v>
      </c>
      <c r="N2147" s="36" t="s">
        <v>10932</v>
      </c>
    </row>
    <row r="2148" s="8" customFormat="1" ht="98" spans="1:14">
      <c r="A2148" s="150">
        <v>41</v>
      </c>
      <c r="B2148" s="29" t="s">
        <v>218</v>
      </c>
      <c r="C2148" s="126" t="s">
        <v>16188</v>
      </c>
      <c r="D2148" s="124" t="s">
        <v>16189</v>
      </c>
      <c r="E2148" s="124" t="s">
        <v>16190</v>
      </c>
      <c r="F2148" s="124" t="s">
        <v>16169</v>
      </c>
      <c r="G2148" s="101"/>
      <c r="H2148" s="125" t="s">
        <v>46</v>
      </c>
      <c r="I2148" s="101" t="s">
        <v>10912</v>
      </c>
      <c r="J2148" s="101" t="s">
        <v>10912</v>
      </c>
      <c r="K2148" s="101" t="s">
        <v>10912</v>
      </c>
      <c r="L2148" s="58"/>
      <c r="M2148" s="56" t="s">
        <v>10931</v>
      </c>
      <c r="N2148" s="36" t="s">
        <v>10932</v>
      </c>
    </row>
    <row r="2149" s="8" customFormat="1" ht="39" spans="1:14">
      <c r="A2149" s="150"/>
      <c r="B2149" s="29" t="s">
        <v>218</v>
      </c>
      <c r="C2149" s="126" t="s">
        <v>16191</v>
      </c>
      <c r="D2149" s="124" t="s">
        <v>16192</v>
      </c>
      <c r="E2149" s="126"/>
      <c r="F2149" s="124"/>
      <c r="G2149" s="101"/>
      <c r="H2149" s="125" t="s">
        <v>46</v>
      </c>
      <c r="I2149" s="101" t="s">
        <v>10912</v>
      </c>
      <c r="J2149" s="101" t="s">
        <v>10912</v>
      </c>
      <c r="K2149" s="101" t="s">
        <v>10912</v>
      </c>
      <c r="L2149" s="58"/>
      <c r="M2149" s="56" t="s">
        <v>10931</v>
      </c>
      <c r="N2149" s="36" t="s">
        <v>10932</v>
      </c>
    </row>
    <row r="2150" s="8" customFormat="1" ht="39" spans="1:14">
      <c r="A2150" s="150"/>
      <c r="B2150" s="128" t="s">
        <v>218</v>
      </c>
      <c r="C2150" s="126" t="s">
        <v>16193</v>
      </c>
      <c r="D2150" s="124" t="s">
        <v>16194</v>
      </c>
      <c r="E2150" s="126"/>
      <c r="F2150" s="124"/>
      <c r="G2150" s="101"/>
      <c r="H2150" s="125" t="s">
        <v>46</v>
      </c>
      <c r="I2150" s="101" t="s">
        <v>10912</v>
      </c>
      <c r="J2150" s="101" t="s">
        <v>10912</v>
      </c>
      <c r="K2150" s="101" t="s">
        <v>10912</v>
      </c>
      <c r="L2150" s="58"/>
      <c r="M2150" s="56" t="s">
        <v>10931</v>
      </c>
      <c r="N2150" s="36" t="s">
        <v>10932</v>
      </c>
    </row>
    <row r="2151" s="8" customFormat="1" ht="98" spans="1:14">
      <c r="A2151" s="150">
        <v>42</v>
      </c>
      <c r="B2151" s="29" t="s">
        <v>218</v>
      </c>
      <c r="C2151" s="126" t="s">
        <v>16195</v>
      </c>
      <c r="D2151" s="124" t="s">
        <v>16196</v>
      </c>
      <c r="E2151" s="124" t="s">
        <v>16197</v>
      </c>
      <c r="F2151" s="124" t="s">
        <v>16169</v>
      </c>
      <c r="G2151" s="101"/>
      <c r="H2151" s="125" t="s">
        <v>46</v>
      </c>
      <c r="I2151" s="101" t="s">
        <v>10912</v>
      </c>
      <c r="J2151" s="101" t="s">
        <v>10912</v>
      </c>
      <c r="K2151" s="101" t="s">
        <v>10912</v>
      </c>
      <c r="L2151" s="58"/>
      <c r="M2151" s="56" t="s">
        <v>10931</v>
      </c>
      <c r="N2151" s="36" t="s">
        <v>10932</v>
      </c>
    </row>
    <row r="2152" s="8" customFormat="1" ht="98" spans="1:14">
      <c r="A2152" s="150">
        <v>43</v>
      </c>
      <c r="B2152" s="29" t="s">
        <v>218</v>
      </c>
      <c r="C2152" s="126" t="s">
        <v>16198</v>
      </c>
      <c r="D2152" s="124" t="s">
        <v>16199</v>
      </c>
      <c r="E2152" s="124" t="s">
        <v>16200</v>
      </c>
      <c r="F2152" s="124" t="s">
        <v>16169</v>
      </c>
      <c r="G2152" s="101"/>
      <c r="H2152" s="125" t="s">
        <v>46</v>
      </c>
      <c r="I2152" s="101" t="s">
        <v>10912</v>
      </c>
      <c r="J2152" s="101" t="s">
        <v>10912</v>
      </c>
      <c r="K2152" s="101" t="s">
        <v>10912</v>
      </c>
      <c r="L2152" s="58"/>
      <c r="M2152" s="56" t="s">
        <v>10931</v>
      </c>
      <c r="N2152" s="36" t="s">
        <v>10932</v>
      </c>
    </row>
    <row r="2153" s="8" customFormat="1" ht="98" spans="1:14">
      <c r="A2153" s="150">
        <v>44</v>
      </c>
      <c r="B2153" s="128" t="s">
        <v>218</v>
      </c>
      <c r="C2153" s="126" t="s">
        <v>16201</v>
      </c>
      <c r="D2153" s="124" t="s">
        <v>16202</v>
      </c>
      <c r="E2153" s="124" t="s">
        <v>16203</v>
      </c>
      <c r="F2153" s="124" t="s">
        <v>16169</v>
      </c>
      <c r="G2153" s="101"/>
      <c r="H2153" s="125" t="s">
        <v>46</v>
      </c>
      <c r="I2153" s="101" t="s">
        <v>10912</v>
      </c>
      <c r="J2153" s="101" t="s">
        <v>10912</v>
      </c>
      <c r="K2153" s="101" t="s">
        <v>10912</v>
      </c>
      <c r="L2153" s="58"/>
      <c r="M2153" s="56" t="s">
        <v>10931</v>
      </c>
      <c r="N2153" s="36" t="s">
        <v>10932</v>
      </c>
    </row>
    <row r="2154" s="8" customFormat="1" ht="39" spans="1:14">
      <c r="A2154" s="150"/>
      <c r="B2154" s="29" t="s">
        <v>218</v>
      </c>
      <c r="C2154" s="126" t="s">
        <v>16204</v>
      </c>
      <c r="D2154" s="124" t="s">
        <v>16205</v>
      </c>
      <c r="E2154" s="126"/>
      <c r="F2154" s="124"/>
      <c r="G2154" s="101"/>
      <c r="H2154" s="125" t="s">
        <v>46</v>
      </c>
      <c r="I2154" s="101" t="s">
        <v>10912</v>
      </c>
      <c r="J2154" s="101" t="s">
        <v>10912</v>
      </c>
      <c r="K2154" s="101" t="s">
        <v>10912</v>
      </c>
      <c r="L2154" s="58"/>
      <c r="M2154" s="56" t="s">
        <v>10931</v>
      </c>
      <c r="N2154" s="36" t="s">
        <v>10932</v>
      </c>
    </row>
    <row r="2155" s="8" customFormat="1" ht="98" spans="1:14">
      <c r="A2155" s="150">
        <v>45</v>
      </c>
      <c r="B2155" s="29" t="s">
        <v>218</v>
      </c>
      <c r="C2155" s="126" t="s">
        <v>16206</v>
      </c>
      <c r="D2155" s="124" t="s">
        <v>16207</v>
      </c>
      <c r="E2155" s="124" t="s">
        <v>16208</v>
      </c>
      <c r="F2155" s="124" t="s">
        <v>16169</v>
      </c>
      <c r="G2155" s="101"/>
      <c r="H2155" s="125" t="s">
        <v>46</v>
      </c>
      <c r="I2155" s="101" t="s">
        <v>10912</v>
      </c>
      <c r="J2155" s="101" t="s">
        <v>10912</v>
      </c>
      <c r="K2155" s="101" t="s">
        <v>10912</v>
      </c>
      <c r="L2155" s="58"/>
      <c r="M2155" s="56" t="s">
        <v>10931</v>
      </c>
      <c r="N2155" s="36" t="s">
        <v>10932</v>
      </c>
    </row>
    <row r="2156" s="8" customFormat="1" ht="39" spans="1:14">
      <c r="A2156" s="150"/>
      <c r="B2156" s="128" t="s">
        <v>218</v>
      </c>
      <c r="C2156" s="126" t="s">
        <v>16209</v>
      </c>
      <c r="D2156" s="124" t="s">
        <v>16210</v>
      </c>
      <c r="E2156" s="126"/>
      <c r="F2156" s="124"/>
      <c r="G2156" s="101"/>
      <c r="H2156" s="125" t="s">
        <v>46</v>
      </c>
      <c r="I2156" s="101" t="s">
        <v>10912</v>
      </c>
      <c r="J2156" s="101" t="s">
        <v>10912</v>
      </c>
      <c r="K2156" s="101" t="s">
        <v>10912</v>
      </c>
      <c r="L2156" s="58"/>
      <c r="M2156" s="56" t="s">
        <v>10931</v>
      </c>
      <c r="N2156" s="36" t="s">
        <v>10932</v>
      </c>
    </row>
    <row r="2157" s="8" customFormat="1" ht="84" spans="1:14">
      <c r="A2157" s="150">
        <v>46</v>
      </c>
      <c r="B2157" s="29" t="s">
        <v>218</v>
      </c>
      <c r="C2157" s="126" t="s">
        <v>16211</v>
      </c>
      <c r="D2157" s="124" t="s">
        <v>16212</v>
      </c>
      <c r="E2157" s="124" t="s">
        <v>16213</v>
      </c>
      <c r="F2157" s="124" t="s">
        <v>16157</v>
      </c>
      <c r="G2157" s="101"/>
      <c r="H2157" s="125" t="s">
        <v>6013</v>
      </c>
      <c r="I2157" s="101" t="s">
        <v>10912</v>
      </c>
      <c r="J2157" s="101" t="s">
        <v>10912</v>
      </c>
      <c r="K2157" s="101" t="s">
        <v>10912</v>
      </c>
      <c r="L2157" s="149" t="s">
        <v>16214</v>
      </c>
      <c r="M2157" s="56" t="s">
        <v>10931</v>
      </c>
      <c r="N2157" s="36" t="s">
        <v>10932</v>
      </c>
    </row>
    <row r="2158" s="8" customFormat="1" ht="39" spans="1:14">
      <c r="A2158" s="150"/>
      <c r="B2158" s="29" t="s">
        <v>218</v>
      </c>
      <c r="C2158" s="126" t="s">
        <v>16215</v>
      </c>
      <c r="D2158" s="124" t="s">
        <v>16216</v>
      </c>
      <c r="E2158" s="126"/>
      <c r="F2158" s="124"/>
      <c r="G2158" s="101"/>
      <c r="H2158" s="125" t="s">
        <v>6013</v>
      </c>
      <c r="I2158" s="101" t="s">
        <v>10912</v>
      </c>
      <c r="J2158" s="101" t="s">
        <v>10912</v>
      </c>
      <c r="K2158" s="101" t="s">
        <v>10912</v>
      </c>
      <c r="L2158" s="58"/>
      <c r="M2158" s="56" t="s">
        <v>10931</v>
      </c>
      <c r="N2158" s="36" t="s">
        <v>10932</v>
      </c>
    </row>
    <row r="2159" s="8" customFormat="1" ht="39" spans="1:14">
      <c r="A2159" s="150"/>
      <c r="B2159" s="128" t="s">
        <v>218</v>
      </c>
      <c r="C2159" s="126" t="s">
        <v>16217</v>
      </c>
      <c r="D2159" s="124" t="s">
        <v>16218</v>
      </c>
      <c r="E2159" s="126"/>
      <c r="F2159" s="124"/>
      <c r="G2159" s="101"/>
      <c r="H2159" s="125" t="s">
        <v>6013</v>
      </c>
      <c r="I2159" s="101" t="s">
        <v>10912</v>
      </c>
      <c r="J2159" s="101" t="s">
        <v>10912</v>
      </c>
      <c r="K2159" s="101" t="s">
        <v>10912</v>
      </c>
      <c r="L2159" s="58"/>
      <c r="M2159" s="56" t="s">
        <v>10931</v>
      </c>
      <c r="N2159" s="36" t="s">
        <v>10932</v>
      </c>
    </row>
    <row r="2160" s="8" customFormat="1" ht="42" spans="1:14">
      <c r="A2160" s="150"/>
      <c r="B2160" s="29" t="s">
        <v>218</v>
      </c>
      <c r="C2160" s="126" t="s">
        <v>16219</v>
      </c>
      <c r="D2160" s="124" t="s">
        <v>16220</v>
      </c>
      <c r="E2160" s="126"/>
      <c r="F2160" s="124"/>
      <c r="G2160" s="101"/>
      <c r="H2160" s="125" t="s">
        <v>6013</v>
      </c>
      <c r="I2160" s="101" t="s">
        <v>10912</v>
      </c>
      <c r="J2160" s="101" t="s">
        <v>10912</v>
      </c>
      <c r="K2160" s="101" t="s">
        <v>10912</v>
      </c>
      <c r="L2160" s="58"/>
      <c r="M2160" s="56" t="s">
        <v>10931</v>
      </c>
      <c r="N2160" s="36" t="s">
        <v>10932</v>
      </c>
    </row>
    <row r="2161" s="8" customFormat="1" ht="84" spans="1:14">
      <c r="A2161" s="150">
        <v>47</v>
      </c>
      <c r="B2161" s="29" t="s">
        <v>218</v>
      </c>
      <c r="C2161" s="126" t="s">
        <v>16221</v>
      </c>
      <c r="D2161" s="124" t="s">
        <v>16222</v>
      </c>
      <c r="E2161" s="124" t="s">
        <v>16223</v>
      </c>
      <c r="F2161" s="124" t="s">
        <v>16157</v>
      </c>
      <c r="G2161" s="101"/>
      <c r="H2161" s="125" t="s">
        <v>46</v>
      </c>
      <c r="I2161" s="101" t="s">
        <v>10912</v>
      </c>
      <c r="J2161" s="101" t="s">
        <v>10912</v>
      </c>
      <c r="K2161" s="101" t="s">
        <v>10912</v>
      </c>
      <c r="L2161" s="58"/>
      <c r="M2161" s="56" t="s">
        <v>10931</v>
      </c>
      <c r="N2161" s="36" t="s">
        <v>10932</v>
      </c>
    </row>
    <row r="2162" s="8" customFormat="1" ht="39" spans="1:14">
      <c r="A2162" s="150"/>
      <c r="B2162" s="128" t="s">
        <v>218</v>
      </c>
      <c r="C2162" s="126" t="s">
        <v>16224</v>
      </c>
      <c r="D2162" s="124" t="s">
        <v>16225</v>
      </c>
      <c r="E2162" s="126"/>
      <c r="F2162" s="124"/>
      <c r="G2162" s="101"/>
      <c r="H2162" s="125" t="s">
        <v>46</v>
      </c>
      <c r="I2162" s="101" t="s">
        <v>10912</v>
      </c>
      <c r="J2162" s="101" t="s">
        <v>10912</v>
      </c>
      <c r="K2162" s="101" t="s">
        <v>10912</v>
      </c>
      <c r="L2162" s="58"/>
      <c r="M2162" s="56" t="s">
        <v>10931</v>
      </c>
      <c r="N2162" s="36" t="s">
        <v>10932</v>
      </c>
    </row>
    <row r="2163" s="8" customFormat="1" ht="84" spans="1:14">
      <c r="A2163" s="150">
        <v>48</v>
      </c>
      <c r="B2163" s="29" t="s">
        <v>218</v>
      </c>
      <c r="C2163" s="126" t="s">
        <v>16226</v>
      </c>
      <c r="D2163" s="124" t="s">
        <v>16227</v>
      </c>
      <c r="E2163" s="124" t="s">
        <v>16228</v>
      </c>
      <c r="F2163" s="124" t="s">
        <v>16157</v>
      </c>
      <c r="G2163" s="101"/>
      <c r="H2163" s="125" t="s">
        <v>46</v>
      </c>
      <c r="I2163" s="101" t="s">
        <v>10912</v>
      </c>
      <c r="J2163" s="101" t="s">
        <v>10912</v>
      </c>
      <c r="K2163" s="101" t="s">
        <v>10912</v>
      </c>
      <c r="L2163" s="58"/>
      <c r="M2163" s="56" t="s">
        <v>10931</v>
      </c>
      <c r="N2163" s="36" t="s">
        <v>10932</v>
      </c>
    </row>
    <row r="2164" s="8" customFormat="1" ht="39" spans="1:14">
      <c r="A2164" s="150"/>
      <c r="B2164" s="29" t="s">
        <v>218</v>
      </c>
      <c r="C2164" s="126" t="s">
        <v>16229</v>
      </c>
      <c r="D2164" s="124" t="s">
        <v>16230</v>
      </c>
      <c r="E2164" s="126"/>
      <c r="F2164" s="124"/>
      <c r="G2164" s="101"/>
      <c r="H2164" s="125" t="s">
        <v>46</v>
      </c>
      <c r="I2164" s="101" t="s">
        <v>10912</v>
      </c>
      <c r="J2164" s="101" t="s">
        <v>10912</v>
      </c>
      <c r="K2164" s="101" t="s">
        <v>10912</v>
      </c>
      <c r="L2164" s="58"/>
      <c r="M2164" s="56" t="s">
        <v>10931</v>
      </c>
      <c r="N2164" s="36" t="s">
        <v>10932</v>
      </c>
    </row>
    <row r="2165" s="8" customFormat="1" ht="39" spans="1:14">
      <c r="A2165" s="150"/>
      <c r="B2165" s="128" t="s">
        <v>218</v>
      </c>
      <c r="C2165" s="126" t="s">
        <v>16231</v>
      </c>
      <c r="D2165" s="124" t="s">
        <v>16232</v>
      </c>
      <c r="E2165" s="126"/>
      <c r="F2165" s="124"/>
      <c r="G2165" s="101"/>
      <c r="H2165" s="125" t="s">
        <v>46</v>
      </c>
      <c r="I2165" s="101" t="s">
        <v>10912</v>
      </c>
      <c r="J2165" s="101" t="s">
        <v>10912</v>
      </c>
      <c r="K2165" s="101" t="s">
        <v>10912</v>
      </c>
      <c r="L2165" s="58"/>
      <c r="M2165" s="56" t="s">
        <v>10931</v>
      </c>
      <c r="N2165" s="36" t="s">
        <v>10932</v>
      </c>
    </row>
    <row r="2166" s="8" customFormat="1" ht="84" spans="1:14">
      <c r="A2166" s="150">
        <v>49</v>
      </c>
      <c r="B2166" s="29" t="s">
        <v>218</v>
      </c>
      <c r="C2166" s="126" t="s">
        <v>16233</v>
      </c>
      <c r="D2166" s="124" t="s">
        <v>16234</v>
      </c>
      <c r="E2166" s="124" t="s">
        <v>16235</v>
      </c>
      <c r="F2166" s="124" t="s">
        <v>16157</v>
      </c>
      <c r="G2166" s="101"/>
      <c r="H2166" s="125" t="s">
        <v>972</v>
      </c>
      <c r="I2166" s="101" t="s">
        <v>10912</v>
      </c>
      <c r="J2166" s="101" t="s">
        <v>10912</v>
      </c>
      <c r="K2166" s="101" t="s">
        <v>10912</v>
      </c>
      <c r="L2166" s="58"/>
      <c r="M2166" s="56" t="s">
        <v>10931</v>
      </c>
      <c r="N2166" s="36" t="s">
        <v>10932</v>
      </c>
    </row>
    <row r="2167" s="8" customFormat="1" ht="39" spans="1:14">
      <c r="A2167" s="150"/>
      <c r="B2167" s="29" t="s">
        <v>218</v>
      </c>
      <c r="C2167" s="126" t="s">
        <v>16236</v>
      </c>
      <c r="D2167" s="124" t="s">
        <v>16237</v>
      </c>
      <c r="E2167" s="126"/>
      <c r="F2167" s="124"/>
      <c r="G2167" s="101"/>
      <c r="H2167" s="125" t="s">
        <v>972</v>
      </c>
      <c r="I2167" s="101" t="s">
        <v>10912</v>
      </c>
      <c r="J2167" s="101" t="s">
        <v>10912</v>
      </c>
      <c r="K2167" s="101" t="s">
        <v>10912</v>
      </c>
      <c r="L2167" s="58"/>
      <c r="M2167" s="56" t="s">
        <v>10931</v>
      </c>
      <c r="N2167" s="36" t="s">
        <v>10932</v>
      </c>
    </row>
    <row r="2168" s="8" customFormat="1" ht="39" spans="1:14">
      <c r="A2168" s="150"/>
      <c r="B2168" s="128" t="s">
        <v>218</v>
      </c>
      <c r="C2168" s="126" t="s">
        <v>16238</v>
      </c>
      <c r="D2168" s="124" t="s">
        <v>16239</v>
      </c>
      <c r="E2168" s="126"/>
      <c r="F2168" s="124"/>
      <c r="G2168" s="101"/>
      <c r="H2168" s="125" t="s">
        <v>972</v>
      </c>
      <c r="I2168" s="101" t="s">
        <v>10912</v>
      </c>
      <c r="J2168" s="101" t="s">
        <v>10912</v>
      </c>
      <c r="K2168" s="101" t="s">
        <v>10912</v>
      </c>
      <c r="L2168" s="58"/>
      <c r="M2168" s="56" t="s">
        <v>10931</v>
      </c>
      <c r="N2168" s="36" t="s">
        <v>10932</v>
      </c>
    </row>
    <row r="2169" s="8" customFormat="1" ht="84" spans="1:14">
      <c r="A2169" s="150">
        <v>50</v>
      </c>
      <c r="B2169" s="29" t="s">
        <v>218</v>
      </c>
      <c r="C2169" s="126" t="s">
        <v>16240</v>
      </c>
      <c r="D2169" s="124" t="s">
        <v>16241</v>
      </c>
      <c r="E2169" s="124" t="s">
        <v>16242</v>
      </c>
      <c r="F2169" s="124" t="s">
        <v>16157</v>
      </c>
      <c r="G2169" s="101"/>
      <c r="H2169" s="125" t="s">
        <v>972</v>
      </c>
      <c r="I2169" s="101" t="s">
        <v>10912</v>
      </c>
      <c r="J2169" s="101" t="s">
        <v>10912</v>
      </c>
      <c r="K2169" s="101" t="s">
        <v>10912</v>
      </c>
      <c r="L2169" s="58"/>
      <c r="M2169" s="56" t="s">
        <v>10931</v>
      </c>
      <c r="N2169" s="36" t="s">
        <v>10932</v>
      </c>
    </row>
    <row r="2170" s="8" customFormat="1" ht="42.75" spans="1:14">
      <c r="A2170" s="150"/>
      <c r="B2170" s="29" t="s">
        <v>218</v>
      </c>
      <c r="C2170" s="126" t="s">
        <v>16243</v>
      </c>
      <c r="D2170" s="124" t="s">
        <v>16244</v>
      </c>
      <c r="E2170" s="126"/>
      <c r="F2170" s="124"/>
      <c r="G2170" s="101"/>
      <c r="H2170" s="125" t="s">
        <v>972</v>
      </c>
      <c r="I2170" s="101" t="s">
        <v>10912</v>
      </c>
      <c r="J2170" s="101" t="s">
        <v>10912</v>
      </c>
      <c r="K2170" s="101" t="s">
        <v>10912</v>
      </c>
      <c r="L2170" s="58"/>
      <c r="M2170" s="56" t="s">
        <v>10931</v>
      </c>
      <c r="N2170" s="36" t="s">
        <v>10932</v>
      </c>
    </row>
    <row r="2171" s="8" customFormat="1" ht="98.75" spans="1:14">
      <c r="A2171" s="151">
        <v>51</v>
      </c>
      <c r="B2171" s="128" t="s">
        <v>218</v>
      </c>
      <c r="C2171" s="126" t="s">
        <v>16245</v>
      </c>
      <c r="D2171" s="124" t="s">
        <v>16246</v>
      </c>
      <c r="E2171" s="124" t="s">
        <v>16247</v>
      </c>
      <c r="F2171" s="124" t="s">
        <v>16169</v>
      </c>
      <c r="G2171" s="101"/>
      <c r="H2171" s="125" t="s">
        <v>972</v>
      </c>
      <c r="I2171" s="101" t="s">
        <v>10912</v>
      </c>
      <c r="J2171" s="101" t="s">
        <v>10912</v>
      </c>
      <c r="K2171" s="125" t="s">
        <v>10912</v>
      </c>
      <c r="L2171" s="126"/>
      <c r="M2171" s="56" t="s">
        <v>10931</v>
      </c>
      <c r="N2171" s="36" t="s">
        <v>10932</v>
      </c>
    </row>
    <row r="2172" s="8" customFormat="1" ht="39.75" spans="1:14">
      <c r="A2172" s="152"/>
      <c r="B2172" s="29" t="s">
        <v>218</v>
      </c>
      <c r="C2172" s="126" t="s">
        <v>16248</v>
      </c>
      <c r="D2172" s="124" t="s">
        <v>16249</v>
      </c>
      <c r="E2172" s="126"/>
      <c r="F2172" s="124"/>
      <c r="G2172" s="101"/>
      <c r="H2172" s="125" t="s">
        <v>972</v>
      </c>
      <c r="I2172" s="101" t="s">
        <v>10912</v>
      </c>
      <c r="J2172" s="101" t="s">
        <v>10912</v>
      </c>
      <c r="K2172" s="125" t="s">
        <v>10912</v>
      </c>
      <c r="L2172" s="126"/>
      <c r="M2172" s="56" t="s">
        <v>10931</v>
      </c>
      <c r="N2172" s="36" t="s">
        <v>10932</v>
      </c>
    </row>
    <row r="2173" s="8" customFormat="1" ht="39.75" spans="1:14">
      <c r="A2173" s="152"/>
      <c r="B2173" s="29" t="s">
        <v>218</v>
      </c>
      <c r="C2173" s="126" t="s">
        <v>16250</v>
      </c>
      <c r="D2173" s="124" t="s">
        <v>16251</v>
      </c>
      <c r="E2173" s="126"/>
      <c r="F2173" s="124"/>
      <c r="G2173" s="101"/>
      <c r="H2173" s="125" t="s">
        <v>972</v>
      </c>
      <c r="I2173" s="101" t="s">
        <v>10912</v>
      </c>
      <c r="J2173" s="101" t="s">
        <v>10912</v>
      </c>
      <c r="K2173" s="125" t="s">
        <v>10912</v>
      </c>
      <c r="L2173" s="126"/>
      <c r="M2173" s="56" t="s">
        <v>10931</v>
      </c>
      <c r="N2173" s="36" t="s">
        <v>10932</v>
      </c>
    </row>
    <row r="2174" s="8" customFormat="1" ht="39.75" spans="1:14">
      <c r="A2174" s="152"/>
      <c r="B2174" s="128" t="s">
        <v>218</v>
      </c>
      <c r="C2174" s="126" t="s">
        <v>16252</v>
      </c>
      <c r="D2174" s="124" t="s">
        <v>16253</v>
      </c>
      <c r="E2174" s="126"/>
      <c r="F2174" s="126"/>
      <c r="G2174" s="101"/>
      <c r="H2174" s="125" t="s">
        <v>972</v>
      </c>
      <c r="I2174" s="101" t="s">
        <v>10912</v>
      </c>
      <c r="J2174" s="101" t="s">
        <v>10912</v>
      </c>
      <c r="K2174" s="125" t="s">
        <v>10912</v>
      </c>
      <c r="L2174" s="126"/>
      <c r="M2174" s="56" t="s">
        <v>10931</v>
      </c>
      <c r="N2174" s="36" t="s">
        <v>10932</v>
      </c>
    </row>
    <row r="2175" s="8" customFormat="1" ht="98.75" spans="1:14">
      <c r="A2175" s="152">
        <v>52</v>
      </c>
      <c r="B2175" s="29" t="s">
        <v>218</v>
      </c>
      <c r="C2175" s="126" t="s">
        <v>16254</v>
      </c>
      <c r="D2175" s="124" t="s">
        <v>16255</v>
      </c>
      <c r="E2175" s="124" t="s">
        <v>16256</v>
      </c>
      <c r="F2175" s="124" t="s">
        <v>16169</v>
      </c>
      <c r="G2175" s="101"/>
      <c r="H2175" s="125" t="s">
        <v>46</v>
      </c>
      <c r="I2175" s="101" t="s">
        <v>10912</v>
      </c>
      <c r="J2175" s="101" t="s">
        <v>10912</v>
      </c>
      <c r="K2175" s="125" t="s">
        <v>10912</v>
      </c>
      <c r="L2175" s="124" t="s">
        <v>16257</v>
      </c>
      <c r="M2175" s="56" t="s">
        <v>10931</v>
      </c>
      <c r="N2175" s="36" t="s">
        <v>10932</v>
      </c>
    </row>
    <row r="2176" s="8" customFormat="1" ht="39.75" spans="1:14">
      <c r="A2176" s="152"/>
      <c r="B2176" s="29" t="s">
        <v>218</v>
      </c>
      <c r="C2176" s="126" t="s">
        <v>16258</v>
      </c>
      <c r="D2176" s="124" t="s">
        <v>16259</v>
      </c>
      <c r="E2176" s="126"/>
      <c r="F2176" s="124"/>
      <c r="G2176" s="101"/>
      <c r="H2176" s="125" t="s">
        <v>46</v>
      </c>
      <c r="I2176" s="101" t="s">
        <v>10912</v>
      </c>
      <c r="J2176" s="101" t="s">
        <v>10912</v>
      </c>
      <c r="K2176" s="125" t="s">
        <v>10912</v>
      </c>
      <c r="L2176" s="126"/>
      <c r="M2176" s="56" t="s">
        <v>10931</v>
      </c>
      <c r="N2176" s="36" t="s">
        <v>10932</v>
      </c>
    </row>
    <row r="2177" s="8" customFormat="1" ht="39.75" spans="1:14">
      <c r="A2177" s="152"/>
      <c r="B2177" s="128" t="s">
        <v>218</v>
      </c>
      <c r="C2177" s="126" t="s">
        <v>16260</v>
      </c>
      <c r="D2177" s="124" t="s">
        <v>16261</v>
      </c>
      <c r="E2177" s="126"/>
      <c r="F2177" s="124"/>
      <c r="G2177" s="101"/>
      <c r="H2177" s="125" t="s">
        <v>46</v>
      </c>
      <c r="I2177" s="101" t="s">
        <v>10912</v>
      </c>
      <c r="J2177" s="101" t="s">
        <v>10912</v>
      </c>
      <c r="K2177" s="125" t="s">
        <v>10912</v>
      </c>
      <c r="L2177" s="126"/>
      <c r="M2177" s="56" t="s">
        <v>10931</v>
      </c>
      <c r="N2177" s="36" t="s">
        <v>10932</v>
      </c>
    </row>
    <row r="2178" s="8" customFormat="1" ht="39.75" spans="1:14">
      <c r="A2178" s="152"/>
      <c r="B2178" s="29" t="s">
        <v>218</v>
      </c>
      <c r="C2178" s="126" t="s">
        <v>16262</v>
      </c>
      <c r="D2178" s="124" t="s">
        <v>16263</v>
      </c>
      <c r="E2178" s="126"/>
      <c r="F2178" s="124"/>
      <c r="G2178" s="101"/>
      <c r="H2178" s="125" t="s">
        <v>46</v>
      </c>
      <c r="I2178" s="101" t="s">
        <v>10912</v>
      </c>
      <c r="J2178" s="101" t="s">
        <v>10912</v>
      </c>
      <c r="K2178" s="125" t="s">
        <v>10912</v>
      </c>
      <c r="L2178" s="124"/>
      <c r="M2178" s="56" t="s">
        <v>10931</v>
      </c>
      <c r="N2178" s="36" t="s">
        <v>10932</v>
      </c>
    </row>
    <row r="2179" s="8" customFormat="1" ht="84.75" spans="1:14">
      <c r="A2179" s="152">
        <v>53</v>
      </c>
      <c r="B2179" s="29" t="s">
        <v>218</v>
      </c>
      <c r="C2179" s="126" t="s">
        <v>16264</v>
      </c>
      <c r="D2179" s="124" t="s">
        <v>16265</v>
      </c>
      <c r="E2179" s="124" t="s">
        <v>16266</v>
      </c>
      <c r="F2179" s="124" t="s">
        <v>16267</v>
      </c>
      <c r="G2179" s="101"/>
      <c r="H2179" s="125" t="s">
        <v>6013</v>
      </c>
      <c r="I2179" s="101" t="s">
        <v>10912</v>
      </c>
      <c r="J2179" s="101" t="s">
        <v>10912</v>
      </c>
      <c r="K2179" s="125" t="s">
        <v>10912</v>
      </c>
      <c r="L2179" s="145"/>
      <c r="M2179" s="56" t="s">
        <v>10931</v>
      </c>
      <c r="N2179" s="36" t="s">
        <v>10932</v>
      </c>
    </row>
    <row r="2180" s="8" customFormat="1" ht="98.75" spans="1:14">
      <c r="A2180" s="151">
        <v>54</v>
      </c>
      <c r="B2180" s="128" t="s">
        <v>218</v>
      </c>
      <c r="C2180" s="126" t="s">
        <v>16268</v>
      </c>
      <c r="D2180" s="124" t="s">
        <v>16269</v>
      </c>
      <c r="E2180" s="124" t="s">
        <v>16270</v>
      </c>
      <c r="F2180" s="124" t="s">
        <v>16169</v>
      </c>
      <c r="G2180" s="101"/>
      <c r="H2180" s="125" t="s">
        <v>972</v>
      </c>
      <c r="I2180" s="101" t="s">
        <v>10912</v>
      </c>
      <c r="J2180" s="101" t="s">
        <v>10912</v>
      </c>
      <c r="K2180" s="125" t="s">
        <v>10912</v>
      </c>
      <c r="L2180" s="126"/>
      <c r="M2180" s="56" t="s">
        <v>10931</v>
      </c>
      <c r="N2180" s="36" t="s">
        <v>10932</v>
      </c>
    </row>
    <row r="2181" s="8" customFormat="1" ht="84.75" spans="1:14">
      <c r="A2181" s="152">
        <v>55</v>
      </c>
      <c r="B2181" s="29" t="s">
        <v>218</v>
      </c>
      <c r="C2181" s="126" t="s">
        <v>16271</v>
      </c>
      <c r="D2181" s="124" t="s">
        <v>16272</v>
      </c>
      <c r="E2181" s="124" t="s">
        <v>16273</v>
      </c>
      <c r="F2181" s="124" t="s">
        <v>16274</v>
      </c>
      <c r="G2181" s="101"/>
      <c r="H2181" s="125" t="s">
        <v>4710</v>
      </c>
      <c r="I2181" s="101" t="s">
        <v>10912</v>
      </c>
      <c r="J2181" s="101" t="s">
        <v>10912</v>
      </c>
      <c r="K2181" s="125" t="s">
        <v>10912</v>
      </c>
      <c r="L2181" s="126"/>
      <c r="M2181" s="56" t="s">
        <v>10931</v>
      </c>
      <c r="N2181" s="36" t="s">
        <v>10932</v>
      </c>
    </row>
    <row r="2182" s="8" customFormat="1" ht="42.75" spans="1:14">
      <c r="A2182" s="152"/>
      <c r="B2182" s="29" t="s">
        <v>218</v>
      </c>
      <c r="C2182" s="126" t="s">
        <v>16275</v>
      </c>
      <c r="D2182" s="124" t="s">
        <v>16276</v>
      </c>
      <c r="E2182" s="126"/>
      <c r="F2182" s="126"/>
      <c r="G2182" s="101"/>
      <c r="H2182" s="125" t="s">
        <v>4710</v>
      </c>
      <c r="I2182" s="101" t="s">
        <v>10912</v>
      </c>
      <c r="J2182" s="101" t="s">
        <v>10912</v>
      </c>
      <c r="K2182" s="125" t="s">
        <v>10912</v>
      </c>
      <c r="L2182" s="126"/>
      <c r="M2182" s="56" t="s">
        <v>10931</v>
      </c>
      <c r="N2182" s="36" t="s">
        <v>10932</v>
      </c>
    </row>
    <row r="2183" s="8" customFormat="1" ht="84.75" spans="1:14">
      <c r="A2183" s="152">
        <v>56</v>
      </c>
      <c r="B2183" s="128" t="s">
        <v>218</v>
      </c>
      <c r="C2183" s="126" t="s">
        <v>16277</v>
      </c>
      <c r="D2183" s="124" t="s">
        <v>16278</v>
      </c>
      <c r="E2183" s="124" t="s">
        <v>16279</v>
      </c>
      <c r="F2183" s="124" t="s">
        <v>16280</v>
      </c>
      <c r="G2183" s="101"/>
      <c r="H2183" s="125" t="s">
        <v>972</v>
      </c>
      <c r="I2183" s="101" t="s">
        <v>10912</v>
      </c>
      <c r="J2183" s="101" t="s">
        <v>10912</v>
      </c>
      <c r="K2183" s="125" t="s">
        <v>10912</v>
      </c>
      <c r="L2183" s="126"/>
      <c r="M2183" s="56" t="s">
        <v>10931</v>
      </c>
      <c r="N2183" s="36" t="s">
        <v>10932</v>
      </c>
    </row>
    <row r="2184" s="8" customFormat="1" ht="39.75" spans="1:14">
      <c r="A2184" s="152"/>
      <c r="B2184" s="29" t="s">
        <v>218</v>
      </c>
      <c r="C2184" s="126" t="s">
        <v>16281</v>
      </c>
      <c r="D2184" s="124" t="s">
        <v>16282</v>
      </c>
      <c r="E2184" s="126"/>
      <c r="F2184" s="124"/>
      <c r="G2184" s="101"/>
      <c r="H2184" s="125" t="s">
        <v>972</v>
      </c>
      <c r="I2184" s="101" t="s">
        <v>10912</v>
      </c>
      <c r="J2184" s="101" t="s">
        <v>10912</v>
      </c>
      <c r="K2184" s="125" t="s">
        <v>10912</v>
      </c>
      <c r="L2184" s="126"/>
      <c r="M2184" s="56" t="s">
        <v>10931</v>
      </c>
      <c r="N2184" s="36" t="s">
        <v>10932</v>
      </c>
    </row>
    <row r="2185" s="8" customFormat="1" ht="39.75" spans="1:14">
      <c r="A2185" s="152"/>
      <c r="B2185" s="29" t="s">
        <v>218</v>
      </c>
      <c r="C2185" s="126" t="s">
        <v>16283</v>
      </c>
      <c r="D2185" s="124" t="s">
        <v>16284</v>
      </c>
      <c r="E2185" s="126"/>
      <c r="F2185" s="126"/>
      <c r="G2185" s="101"/>
      <c r="H2185" s="125" t="s">
        <v>972</v>
      </c>
      <c r="I2185" s="101" t="s">
        <v>10912</v>
      </c>
      <c r="J2185" s="101" t="s">
        <v>10912</v>
      </c>
      <c r="K2185" s="125" t="s">
        <v>10912</v>
      </c>
      <c r="L2185" s="126"/>
      <c r="M2185" s="56" t="s">
        <v>10931</v>
      </c>
      <c r="N2185" s="36" t="s">
        <v>10932</v>
      </c>
    </row>
    <row r="2186" s="8" customFormat="1" ht="39.75" spans="1:14">
      <c r="A2186" s="152"/>
      <c r="B2186" s="128" t="s">
        <v>218</v>
      </c>
      <c r="C2186" s="126" t="s">
        <v>16285</v>
      </c>
      <c r="D2186" s="124" t="s">
        <v>16286</v>
      </c>
      <c r="E2186" s="126"/>
      <c r="F2186" s="126"/>
      <c r="G2186" s="101"/>
      <c r="H2186" s="125" t="s">
        <v>972</v>
      </c>
      <c r="I2186" s="101" t="s">
        <v>10912</v>
      </c>
      <c r="J2186" s="101" t="s">
        <v>10912</v>
      </c>
      <c r="K2186" s="125" t="s">
        <v>10912</v>
      </c>
      <c r="L2186" s="126"/>
      <c r="M2186" s="56" t="s">
        <v>10931</v>
      </c>
      <c r="N2186" s="36" t="s">
        <v>10932</v>
      </c>
    </row>
    <row r="2187" s="8" customFormat="1" ht="84.75" spans="1:14">
      <c r="A2187" s="152">
        <v>57</v>
      </c>
      <c r="B2187" s="29" t="s">
        <v>218</v>
      </c>
      <c r="C2187" s="126" t="s">
        <v>16287</v>
      </c>
      <c r="D2187" s="124" t="s">
        <v>16288</v>
      </c>
      <c r="E2187" s="124" t="s">
        <v>16289</v>
      </c>
      <c r="F2187" s="124" t="s">
        <v>16290</v>
      </c>
      <c r="G2187" s="101"/>
      <c r="H2187" s="125" t="s">
        <v>6013</v>
      </c>
      <c r="I2187" s="101" t="s">
        <v>10912</v>
      </c>
      <c r="J2187" s="101" t="s">
        <v>10912</v>
      </c>
      <c r="K2187" s="125" t="s">
        <v>10912</v>
      </c>
      <c r="L2187" s="124" t="s">
        <v>16291</v>
      </c>
      <c r="M2187" s="56" t="s">
        <v>10931</v>
      </c>
      <c r="N2187" s="36" t="s">
        <v>10932</v>
      </c>
    </row>
    <row r="2188" s="8" customFormat="1" ht="39.75" spans="1:14">
      <c r="A2188" s="152"/>
      <c r="B2188" s="29" t="s">
        <v>218</v>
      </c>
      <c r="C2188" s="126" t="s">
        <v>16292</v>
      </c>
      <c r="D2188" s="124" t="s">
        <v>16293</v>
      </c>
      <c r="E2188" s="126"/>
      <c r="F2188" s="124"/>
      <c r="G2188" s="101"/>
      <c r="H2188" s="125" t="s">
        <v>6013</v>
      </c>
      <c r="I2188" s="101" t="s">
        <v>10912</v>
      </c>
      <c r="J2188" s="101" t="s">
        <v>10912</v>
      </c>
      <c r="K2188" s="125" t="s">
        <v>10912</v>
      </c>
      <c r="L2188" s="124"/>
      <c r="M2188" s="56" t="s">
        <v>10931</v>
      </c>
      <c r="N2188" s="36" t="s">
        <v>10932</v>
      </c>
    </row>
    <row r="2189" s="8" customFormat="1" ht="84.75" spans="1:14">
      <c r="A2189" s="152">
        <v>58</v>
      </c>
      <c r="B2189" s="128" t="s">
        <v>218</v>
      </c>
      <c r="C2189" s="126" t="s">
        <v>16294</v>
      </c>
      <c r="D2189" s="124" t="s">
        <v>16295</v>
      </c>
      <c r="E2189" s="124" t="s">
        <v>16296</v>
      </c>
      <c r="F2189" s="124" t="s">
        <v>16290</v>
      </c>
      <c r="G2189" s="101"/>
      <c r="H2189" s="125" t="s">
        <v>46</v>
      </c>
      <c r="I2189" s="101" t="s">
        <v>10912</v>
      </c>
      <c r="J2189" s="101" t="s">
        <v>10912</v>
      </c>
      <c r="K2189" s="125" t="s">
        <v>10912</v>
      </c>
      <c r="L2189" s="126"/>
      <c r="M2189" s="56" t="s">
        <v>10931</v>
      </c>
      <c r="N2189" s="36" t="s">
        <v>10932</v>
      </c>
    </row>
    <row r="2190" s="8" customFormat="1" ht="42.75" spans="1:14">
      <c r="A2190" s="152"/>
      <c r="B2190" s="29" t="s">
        <v>218</v>
      </c>
      <c r="C2190" s="126" t="s">
        <v>16297</v>
      </c>
      <c r="D2190" s="124" t="s">
        <v>16298</v>
      </c>
      <c r="E2190" s="126"/>
      <c r="F2190" s="124"/>
      <c r="G2190" s="101"/>
      <c r="H2190" s="125" t="s">
        <v>46</v>
      </c>
      <c r="I2190" s="101" t="s">
        <v>10912</v>
      </c>
      <c r="J2190" s="101" t="s">
        <v>10912</v>
      </c>
      <c r="K2190" s="125" t="s">
        <v>10912</v>
      </c>
      <c r="L2190" s="126"/>
      <c r="M2190" s="56" t="s">
        <v>10931</v>
      </c>
      <c r="N2190" s="36" t="s">
        <v>10932</v>
      </c>
    </row>
    <row r="2191" s="8" customFormat="1" ht="84.75" spans="1:14">
      <c r="A2191" s="152">
        <v>59</v>
      </c>
      <c r="B2191" s="29" t="s">
        <v>218</v>
      </c>
      <c r="C2191" s="126" t="s">
        <v>16299</v>
      </c>
      <c r="D2191" s="124" t="s">
        <v>16300</v>
      </c>
      <c r="E2191" s="124" t="s">
        <v>16301</v>
      </c>
      <c r="F2191" s="124" t="s">
        <v>16290</v>
      </c>
      <c r="G2191" s="101"/>
      <c r="H2191" s="125" t="s">
        <v>46</v>
      </c>
      <c r="I2191" s="101" t="s">
        <v>10912</v>
      </c>
      <c r="J2191" s="101" t="s">
        <v>10912</v>
      </c>
      <c r="K2191" s="125" t="s">
        <v>10912</v>
      </c>
      <c r="L2191" s="124" t="s">
        <v>16302</v>
      </c>
      <c r="M2191" s="56" t="s">
        <v>10931</v>
      </c>
      <c r="N2191" s="36" t="s">
        <v>10932</v>
      </c>
    </row>
    <row r="2192" s="8" customFormat="1" ht="42.75" spans="1:14">
      <c r="A2192" s="152"/>
      <c r="B2192" s="128" t="s">
        <v>218</v>
      </c>
      <c r="C2192" s="126" t="s">
        <v>16303</v>
      </c>
      <c r="D2192" s="124" t="s">
        <v>16304</v>
      </c>
      <c r="E2192" s="126"/>
      <c r="F2192" s="124"/>
      <c r="G2192" s="101"/>
      <c r="H2192" s="125" t="s">
        <v>46</v>
      </c>
      <c r="I2192" s="101" t="s">
        <v>10912</v>
      </c>
      <c r="J2192" s="101" t="s">
        <v>10912</v>
      </c>
      <c r="K2192" s="125" t="s">
        <v>10912</v>
      </c>
      <c r="L2192" s="124"/>
      <c r="M2192" s="56" t="s">
        <v>10931</v>
      </c>
      <c r="N2192" s="36" t="s">
        <v>10932</v>
      </c>
    </row>
    <row r="2193" s="8" customFormat="1" ht="98.75" spans="1:14">
      <c r="A2193" s="152">
        <v>60</v>
      </c>
      <c r="B2193" s="29" t="s">
        <v>218</v>
      </c>
      <c r="C2193" s="126" t="s">
        <v>16305</v>
      </c>
      <c r="D2193" s="124" t="s">
        <v>16306</v>
      </c>
      <c r="E2193" s="124" t="s">
        <v>16307</v>
      </c>
      <c r="F2193" s="124" t="s">
        <v>16308</v>
      </c>
      <c r="G2193" s="101"/>
      <c r="H2193" s="125" t="s">
        <v>46</v>
      </c>
      <c r="I2193" s="101" t="s">
        <v>10912</v>
      </c>
      <c r="J2193" s="101" t="s">
        <v>10912</v>
      </c>
      <c r="K2193" s="125" t="s">
        <v>10912</v>
      </c>
      <c r="L2193" s="124" t="s">
        <v>16309</v>
      </c>
      <c r="M2193" s="56" t="s">
        <v>10931</v>
      </c>
      <c r="N2193" s="36" t="s">
        <v>10932</v>
      </c>
    </row>
    <row r="2194" s="8" customFormat="1" ht="42.75" spans="1:14">
      <c r="A2194" s="152"/>
      <c r="B2194" s="29" t="s">
        <v>218</v>
      </c>
      <c r="C2194" s="126" t="s">
        <v>16310</v>
      </c>
      <c r="D2194" s="124" t="s">
        <v>16311</v>
      </c>
      <c r="E2194" s="126"/>
      <c r="F2194" s="124"/>
      <c r="G2194" s="101"/>
      <c r="H2194" s="125" t="s">
        <v>46</v>
      </c>
      <c r="I2194" s="101" t="s">
        <v>10912</v>
      </c>
      <c r="J2194" s="101" t="s">
        <v>10912</v>
      </c>
      <c r="K2194" s="125" t="s">
        <v>10912</v>
      </c>
      <c r="L2194" s="124"/>
      <c r="M2194" s="56" t="s">
        <v>10931</v>
      </c>
      <c r="N2194" s="36" t="s">
        <v>10932</v>
      </c>
    </row>
    <row r="2195" s="8" customFormat="1" ht="84.75" spans="1:14">
      <c r="A2195" s="152">
        <v>61</v>
      </c>
      <c r="B2195" s="128" t="s">
        <v>218</v>
      </c>
      <c r="C2195" s="126" t="s">
        <v>16312</v>
      </c>
      <c r="D2195" s="124" t="s">
        <v>16313</v>
      </c>
      <c r="E2195" s="124" t="s">
        <v>16314</v>
      </c>
      <c r="F2195" s="124" t="s">
        <v>16315</v>
      </c>
      <c r="G2195" s="101"/>
      <c r="H2195" s="125" t="s">
        <v>4477</v>
      </c>
      <c r="I2195" s="101" t="s">
        <v>10912</v>
      </c>
      <c r="J2195" s="101" t="s">
        <v>10912</v>
      </c>
      <c r="K2195" s="125" t="s">
        <v>10912</v>
      </c>
      <c r="L2195" s="126"/>
      <c r="M2195" s="56" t="s">
        <v>10931</v>
      </c>
      <c r="N2195" s="36" t="s">
        <v>10932</v>
      </c>
    </row>
    <row r="2196" s="8" customFormat="1" ht="84.75" spans="1:14">
      <c r="A2196" s="152">
        <v>62</v>
      </c>
      <c r="B2196" s="29" t="s">
        <v>218</v>
      </c>
      <c r="C2196" s="126" t="s">
        <v>16316</v>
      </c>
      <c r="D2196" s="124" t="s">
        <v>16317</v>
      </c>
      <c r="E2196" s="124" t="s">
        <v>16318</v>
      </c>
      <c r="F2196" s="124" t="s">
        <v>16319</v>
      </c>
      <c r="G2196" s="101"/>
      <c r="H2196" s="125" t="s">
        <v>46</v>
      </c>
      <c r="I2196" s="101" t="s">
        <v>10912</v>
      </c>
      <c r="J2196" s="101" t="s">
        <v>10912</v>
      </c>
      <c r="K2196" s="125" t="s">
        <v>10912</v>
      </c>
      <c r="L2196" s="124" t="s">
        <v>16320</v>
      </c>
      <c r="M2196" s="56" t="s">
        <v>10931</v>
      </c>
      <c r="N2196" s="36" t="s">
        <v>10932</v>
      </c>
    </row>
    <row r="2197" s="8" customFormat="1" ht="39.75" spans="1:14">
      <c r="A2197" s="152"/>
      <c r="B2197" s="29" t="s">
        <v>218</v>
      </c>
      <c r="C2197" s="126" t="s">
        <v>16321</v>
      </c>
      <c r="D2197" s="124" t="s">
        <v>16322</v>
      </c>
      <c r="E2197" s="126"/>
      <c r="F2197" s="124"/>
      <c r="G2197" s="101"/>
      <c r="H2197" s="125" t="s">
        <v>46</v>
      </c>
      <c r="I2197" s="101" t="s">
        <v>10912</v>
      </c>
      <c r="J2197" s="101" t="s">
        <v>10912</v>
      </c>
      <c r="K2197" s="125" t="s">
        <v>10912</v>
      </c>
      <c r="L2197" s="124"/>
      <c r="M2197" s="56" t="s">
        <v>10931</v>
      </c>
      <c r="N2197" s="36" t="s">
        <v>10932</v>
      </c>
    </row>
    <row r="2198" s="8" customFormat="1" ht="84.75" spans="1:14">
      <c r="A2198" s="152">
        <v>63</v>
      </c>
      <c r="B2198" s="128" t="s">
        <v>218</v>
      </c>
      <c r="C2198" s="126" t="s">
        <v>16323</v>
      </c>
      <c r="D2198" s="124" t="s">
        <v>16324</v>
      </c>
      <c r="E2198" s="124" t="s">
        <v>16325</v>
      </c>
      <c r="F2198" s="124" t="s">
        <v>16042</v>
      </c>
      <c r="G2198" s="101"/>
      <c r="H2198" s="125" t="s">
        <v>46</v>
      </c>
      <c r="I2198" s="101" t="s">
        <v>10912</v>
      </c>
      <c r="J2198" s="101" t="s">
        <v>10912</v>
      </c>
      <c r="K2198" s="125" t="s">
        <v>10912</v>
      </c>
      <c r="L2198" s="126"/>
      <c r="M2198" s="56" t="s">
        <v>10931</v>
      </c>
      <c r="N2198" s="36" t="s">
        <v>10932</v>
      </c>
    </row>
    <row r="2199" s="8" customFormat="1" ht="39.75" spans="1:14">
      <c r="A2199" s="152"/>
      <c r="B2199" s="29" t="s">
        <v>218</v>
      </c>
      <c r="C2199" s="126" t="s">
        <v>16326</v>
      </c>
      <c r="D2199" s="124" t="s">
        <v>16327</v>
      </c>
      <c r="E2199" s="126"/>
      <c r="F2199" s="124"/>
      <c r="G2199" s="101"/>
      <c r="H2199" s="125" t="s">
        <v>46</v>
      </c>
      <c r="I2199" s="101" t="s">
        <v>10912</v>
      </c>
      <c r="J2199" s="101" t="s">
        <v>10912</v>
      </c>
      <c r="K2199" s="125" t="s">
        <v>10912</v>
      </c>
      <c r="L2199" s="126"/>
      <c r="M2199" s="56" t="s">
        <v>10931</v>
      </c>
      <c r="N2199" s="36" t="s">
        <v>10932</v>
      </c>
    </row>
    <row r="2200" s="8" customFormat="1" ht="39.75" spans="1:14">
      <c r="A2200" s="152"/>
      <c r="B2200" s="29" t="s">
        <v>218</v>
      </c>
      <c r="C2200" s="126" t="s">
        <v>16328</v>
      </c>
      <c r="D2200" s="124" t="s">
        <v>16329</v>
      </c>
      <c r="E2200" s="126"/>
      <c r="F2200" s="124"/>
      <c r="G2200" s="101"/>
      <c r="H2200" s="125" t="s">
        <v>46</v>
      </c>
      <c r="I2200" s="101" t="s">
        <v>10912</v>
      </c>
      <c r="J2200" s="101" t="s">
        <v>10912</v>
      </c>
      <c r="K2200" s="125" t="s">
        <v>10912</v>
      </c>
      <c r="L2200" s="126"/>
      <c r="M2200" s="56" t="s">
        <v>10931</v>
      </c>
      <c r="N2200" s="36" t="s">
        <v>10932</v>
      </c>
    </row>
    <row r="2201" s="8" customFormat="1" ht="84.75" spans="1:14">
      <c r="A2201" s="152">
        <v>64</v>
      </c>
      <c r="B2201" s="128" t="s">
        <v>218</v>
      </c>
      <c r="C2201" s="126" t="s">
        <v>16330</v>
      </c>
      <c r="D2201" s="124" t="s">
        <v>16331</v>
      </c>
      <c r="E2201" s="124" t="s">
        <v>16332</v>
      </c>
      <c r="F2201" s="124" t="s">
        <v>16333</v>
      </c>
      <c r="G2201" s="101"/>
      <c r="H2201" s="125" t="s">
        <v>46</v>
      </c>
      <c r="I2201" s="101" t="s">
        <v>10912</v>
      </c>
      <c r="J2201" s="101" t="s">
        <v>10912</v>
      </c>
      <c r="K2201" s="125" t="s">
        <v>10912</v>
      </c>
      <c r="L2201" s="126"/>
      <c r="M2201" s="56" t="s">
        <v>10931</v>
      </c>
      <c r="N2201" s="36" t="s">
        <v>10932</v>
      </c>
    </row>
    <row r="2202" s="8" customFormat="1" ht="39.75" spans="1:14">
      <c r="A2202" s="152"/>
      <c r="B2202" s="29" t="s">
        <v>218</v>
      </c>
      <c r="C2202" s="126" t="s">
        <v>16334</v>
      </c>
      <c r="D2202" s="124" t="s">
        <v>16335</v>
      </c>
      <c r="E2202" s="126"/>
      <c r="F2202" s="124"/>
      <c r="G2202" s="101"/>
      <c r="H2202" s="125" t="s">
        <v>46</v>
      </c>
      <c r="I2202" s="101" t="s">
        <v>10912</v>
      </c>
      <c r="J2202" s="101" t="s">
        <v>10912</v>
      </c>
      <c r="K2202" s="125" t="s">
        <v>10912</v>
      </c>
      <c r="L2202" s="126"/>
      <c r="M2202" s="56" t="s">
        <v>10931</v>
      </c>
      <c r="N2202" s="36" t="s">
        <v>10932</v>
      </c>
    </row>
    <row r="2203" s="8" customFormat="1" ht="84.75" spans="1:14">
      <c r="A2203" s="152">
        <v>65</v>
      </c>
      <c r="B2203" s="29" t="s">
        <v>218</v>
      </c>
      <c r="C2203" s="126" t="s">
        <v>16336</v>
      </c>
      <c r="D2203" s="124" t="s">
        <v>16337</v>
      </c>
      <c r="E2203" s="124" t="s">
        <v>16338</v>
      </c>
      <c r="F2203" s="124" t="s">
        <v>16339</v>
      </c>
      <c r="G2203" s="101"/>
      <c r="H2203" s="125" t="s">
        <v>972</v>
      </c>
      <c r="I2203" s="101" t="s">
        <v>10912</v>
      </c>
      <c r="J2203" s="101" t="s">
        <v>10912</v>
      </c>
      <c r="K2203" s="125" t="s">
        <v>10912</v>
      </c>
      <c r="L2203" s="126"/>
      <c r="M2203" s="56" t="s">
        <v>10931</v>
      </c>
      <c r="N2203" s="36" t="s">
        <v>10932</v>
      </c>
    </row>
    <row r="2204" s="8" customFormat="1" ht="39.75" spans="1:14">
      <c r="A2204" s="152"/>
      <c r="B2204" s="128" t="s">
        <v>218</v>
      </c>
      <c r="C2204" s="126" t="s">
        <v>16340</v>
      </c>
      <c r="D2204" s="124" t="s">
        <v>16341</v>
      </c>
      <c r="E2204" s="126"/>
      <c r="F2204" s="124"/>
      <c r="G2204" s="101"/>
      <c r="H2204" s="125" t="s">
        <v>972</v>
      </c>
      <c r="I2204" s="101" t="s">
        <v>10912</v>
      </c>
      <c r="J2204" s="101" t="s">
        <v>10912</v>
      </c>
      <c r="K2204" s="125" t="s">
        <v>10912</v>
      </c>
      <c r="L2204" s="126"/>
      <c r="M2204" s="56" t="s">
        <v>10931</v>
      </c>
      <c r="N2204" s="36" t="s">
        <v>10932</v>
      </c>
    </row>
    <row r="2205" s="8" customFormat="1" ht="39.75" spans="1:14">
      <c r="A2205" s="152"/>
      <c r="B2205" s="29" t="s">
        <v>218</v>
      </c>
      <c r="C2205" s="126" t="s">
        <v>16342</v>
      </c>
      <c r="D2205" s="124" t="s">
        <v>16343</v>
      </c>
      <c r="E2205" s="126"/>
      <c r="F2205" s="124"/>
      <c r="G2205" s="101"/>
      <c r="H2205" s="125" t="s">
        <v>972</v>
      </c>
      <c r="I2205" s="101" t="s">
        <v>10912</v>
      </c>
      <c r="J2205" s="101" t="s">
        <v>10912</v>
      </c>
      <c r="K2205" s="125" t="s">
        <v>10912</v>
      </c>
      <c r="L2205" s="126"/>
      <c r="M2205" s="56" t="s">
        <v>10931</v>
      </c>
      <c r="N2205" s="36" t="s">
        <v>10932</v>
      </c>
    </row>
    <row r="2206" s="8" customFormat="1" ht="84.75" spans="1:14">
      <c r="A2206" s="152">
        <v>66</v>
      </c>
      <c r="B2206" s="29" t="s">
        <v>218</v>
      </c>
      <c r="C2206" s="126" t="s">
        <v>16344</v>
      </c>
      <c r="D2206" s="124" t="s">
        <v>16345</v>
      </c>
      <c r="E2206" s="124" t="s">
        <v>16346</v>
      </c>
      <c r="F2206" s="124" t="s">
        <v>16347</v>
      </c>
      <c r="G2206" s="101"/>
      <c r="H2206" s="125" t="s">
        <v>972</v>
      </c>
      <c r="I2206" s="101" t="s">
        <v>10912</v>
      </c>
      <c r="J2206" s="101" t="s">
        <v>10912</v>
      </c>
      <c r="K2206" s="125" t="s">
        <v>10912</v>
      </c>
      <c r="L2206" s="126"/>
      <c r="M2206" s="56" t="s">
        <v>10931</v>
      </c>
      <c r="N2206" s="36" t="s">
        <v>10932</v>
      </c>
    </row>
    <row r="2207" s="8" customFormat="1" ht="39.75" spans="1:14">
      <c r="A2207" s="152"/>
      <c r="B2207" s="128" t="s">
        <v>218</v>
      </c>
      <c r="C2207" s="126" t="s">
        <v>16348</v>
      </c>
      <c r="D2207" s="124" t="s">
        <v>16349</v>
      </c>
      <c r="E2207" s="126"/>
      <c r="F2207" s="124"/>
      <c r="G2207" s="101"/>
      <c r="H2207" s="125" t="s">
        <v>972</v>
      </c>
      <c r="I2207" s="101" t="s">
        <v>10912</v>
      </c>
      <c r="J2207" s="101" t="s">
        <v>10912</v>
      </c>
      <c r="K2207" s="125" t="s">
        <v>10912</v>
      </c>
      <c r="L2207" s="126"/>
      <c r="M2207" s="56" t="s">
        <v>10931</v>
      </c>
      <c r="N2207" s="36" t="s">
        <v>10932</v>
      </c>
    </row>
    <row r="2208" s="8" customFormat="1" ht="39.75" spans="1:14">
      <c r="A2208" s="152"/>
      <c r="B2208" s="29" t="s">
        <v>218</v>
      </c>
      <c r="C2208" s="126" t="s">
        <v>16350</v>
      </c>
      <c r="D2208" s="124" t="s">
        <v>16351</v>
      </c>
      <c r="E2208" s="126"/>
      <c r="F2208" s="124"/>
      <c r="G2208" s="101"/>
      <c r="H2208" s="125" t="s">
        <v>972</v>
      </c>
      <c r="I2208" s="101" t="s">
        <v>10912</v>
      </c>
      <c r="J2208" s="101" t="s">
        <v>10912</v>
      </c>
      <c r="K2208" s="125" t="s">
        <v>10912</v>
      </c>
      <c r="L2208" s="145"/>
      <c r="M2208" s="56" t="s">
        <v>10931</v>
      </c>
      <c r="N2208" s="36" t="s">
        <v>10932</v>
      </c>
    </row>
    <row r="2209" s="8" customFormat="1" ht="98.75" spans="1:14">
      <c r="A2209" s="151">
        <v>67</v>
      </c>
      <c r="B2209" s="29" t="s">
        <v>218</v>
      </c>
      <c r="C2209" s="126" t="s">
        <v>16352</v>
      </c>
      <c r="D2209" s="124" t="s">
        <v>16353</v>
      </c>
      <c r="E2209" s="124" t="s">
        <v>16354</v>
      </c>
      <c r="F2209" s="124" t="s">
        <v>16355</v>
      </c>
      <c r="G2209" s="101"/>
      <c r="H2209" s="125" t="s">
        <v>46</v>
      </c>
      <c r="I2209" s="101" t="s">
        <v>10912</v>
      </c>
      <c r="J2209" s="101" t="s">
        <v>10912</v>
      </c>
      <c r="K2209" s="125" t="s">
        <v>10912</v>
      </c>
      <c r="L2209" s="124" t="s">
        <v>16356</v>
      </c>
      <c r="M2209" s="56" t="s">
        <v>10931</v>
      </c>
      <c r="N2209" s="36" t="s">
        <v>10932</v>
      </c>
    </row>
    <row r="2210" s="8" customFormat="1" ht="42.75" spans="1:14">
      <c r="A2210" s="152"/>
      <c r="B2210" s="128" t="s">
        <v>218</v>
      </c>
      <c r="C2210" s="126" t="s">
        <v>16357</v>
      </c>
      <c r="D2210" s="124" t="s">
        <v>16358</v>
      </c>
      <c r="E2210" s="126"/>
      <c r="F2210" s="124"/>
      <c r="G2210" s="101"/>
      <c r="H2210" s="125" t="s">
        <v>46</v>
      </c>
      <c r="I2210" s="101" t="s">
        <v>10912</v>
      </c>
      <c r="J2210" s="101" t="s">
        <v>10912</v>
      </c>
      <c r="K2210" s="125" t="s">
        <v>10912</v>
      </c>
      <c r="L2210" s="124"/>
      <c r="M2210" s="56" t="s">
        <v>10931</v>
      </c>
      <c r="N2210" s="36" t="s">
        <v>10932</v>
      </c>
    </row>
    <row r="2211" s="8" customFormat="1" ht="39.75" spans="1:14">
      <c r="A2211" s="152"/>
      <c r="B2211" s="29" t="s">
        <v>218</v>
      </c>
      <c r="C2211" s="126" t="s">
        <v>16359</v>
      </c>
      <c r="D2211" s="124" t="s">
        <v>16360</v>
      </c>
      <c r="E2211" s="126"/>
      <c r="F2211" s="124"/>
      <c r="G2211" s="101"/>
      <c r="H2211" s="125" t="s">
        <v>46</v>
      </c>
      <c r="I2211" s="101" t="s">
        <v>10912</v>
      </c>
      <c r="J2211" s="101" t="s">
        <v>10912</v>
      </c>
      <c r="K2211" s="125" t="s">
        <v>10912</v>
      </c>
      <c r="L2211" s="124"/>
      <c r="M2211" s="56" t="s">
        <v>10931</v>
      </c>
      <c r="N2211" s="36" t="s">
        <v>10932</v>
      </c>
    </row>
    <row r="2212" s="8" customFormat="1" ht="84.75" spans="1:14">
      <c r="A2212" s="152">
        <v>68</v>
      </c>
      <c r="B2212" s="29" t="s">
        <v>218</v>
      </c>
      <c r="C2212" s="126" t="s">
        <v>16361</v>
      </c>
      <c r="D2212" s="124" t="s">
        <v>16362</v>
      </c>
      <c r="E2212" s="124" t="s">
        <v>16363</v>
      </c>
      <c r="F2212" s="124" t="s">
        <v>16347</v>
      </c>
      <c r="G2212" s="101"/>
      <c r="H2212" s="125" t="s">
        <v>972</v>
      </c>
      <c r="I2212" s="101" t="s">
        <v>10912</v>
      </c>
      <c r="J2212" s="101" t="s">
        <v>10912</v>
      </c>
      <c r="K2212" s="125" t="s">
        <v>10912</v>
      </c>
      <c r="L2212" s="126"/>
      <c r="M2212" s="56" t="s">
        <v>10931</v>
      </c>
      <c r="N2212" s="36" t="s">
        <v>10932</v>
      </c>
    </row>
    <row r="2213" s="8" customFormat="1" ht="39.75" spans="1:14">
      <c r="A2213" s="152"/>
      <c r="B2213" s="128" t="s">
        <v>218</v>
      </c>
      <c r="C2213" s="126" t="s">
        <v>16364</v>
      </c>
      <c r="D2213" s="124" t="s">
        <v>16365</v>
      </c>
      <c r="E2213" s="126"/>
      <c r="F2213" s="124"/>
      <c r="G2213" s="101"/>
      <c r="H2213" s="125" t="s">
        <v>972</v>
      </c>
      <c r="I2213" s="101" t="s">
        <v>10912</v>
      </c>
      <c r="J2213" s="101" t="s">
        <v>10912</v>
      </c>
      <c r="K2213" s="125" t="s">
        <v>10912</v>
      </c>
      <c r="L2213" s="126"/>
      <c r="M2213" s="56" t="s">
        <v>10931</v>
      </c>
      <c r="N2213" s="36" t="s">
        <v>10932</v>
      </c>
    </row>
    <row r="2214" s="8" customFormat="1" ht="112.75" spans="1:14">
      <c r="A2214" s="152">
        <v>69</v>
      </c>
      <c r="B2214" s="29" t="s">
        <v>218</v>
      </c>
      <c r="C2214" s="126" t="s">
        <v>16366</v>
      </c>
      <c r="D2214" s="124" t="s">
        <v>16367</v>
      </c>
      <c r="E2214" s="124" t="s">
        <v>16368</v>
      </c>
      <c r="F2214" s="124" t="s">
        <v>16369</v>
      </c>
      <c r="G2214" s="101"/>
      <c r="H2214" s="125" t="s">
        <v>46</v>
      </c>
      <c r="I2214" s="101" t="s">
        <v>10912</v>
      </c>
      <c r="J2214" s="101" t="s">
        <v>10912</v>
      </c>
      <c r="K2214" s="125" t="s">
        <v>10912</v>
      </c>
      <c r="L2214" s="126"/>
      <c r="M2214" s="56" t="s">
        <v>10931</v>
      </c>
      <c r="N2214" s="36" t="s">
        <v>10932</v>
      </c>
    </row>
    <row r="2215" s="8" customFormat="1" ht="84.75" spans="1:14">
      <c r="A2215" s="152">
        <v>70</v>
      </c>
      <c r="B2215" s="29" t="s">
        <v>218</v>
      </c>
      <c r="C2215" s="126" t="s">
        <v>16370</v>
      </c>
      <c r="D2215" s="124" t="s">
        <v>16371</v>
      </c>
      <c r="E2215" s="124" t="s">
        <v>16372</v>
      </c>
      <c r="F2215" s="124" t="s">
        <v>16373</v>
      </c>
      <c r="G2215" s="101"/>
      <c r="H2215" s="125" t="s">
        <v>972</v>
      </c>
      <c r="I2215" s="101" t="s">
        <v>10912</v>
      </c>
      <c r="J2215" s="101" t="s">
        <v>10912</v>
      </c>
      <c r="K2215" s="125" t="s">
        <v>10912</v>
      </c>
      <c r="L2215" s="124" t="s">
        <v>16374</v>
      </c>
      <c r="M2215" s="56" t="s">
        <v>10931</v>
      </c>
      <c r="N2215" s="36" t="s">
        <v>10932</v>
      </c>
    </row>
    <row r="2216" s="8" customFormat="1" ht="39.75" spans="1:14">
      <c r="A2216" s="152"/>
      <c r="B2216" s="128" t="s">
        <v>218</v>
      </c>
      <c r="C2216" s="126" t="s">
        <v>16375</v>
      </c>
      <c r="D2216" s="124" t="s">
        <v>16376</v>
      </c>
      <c r="E2216" s="126"/>
      <c r="F2216" s="124"/>
      <c r="G2216" s="101"/>
      <c r="H2216" s="125" t="s">
        <v>972</v>
      </c>
      <c r="I2216" s="101" t="s">
        <v>10912</v>
      </c>
      <c r="J2216" s="101" t="s">
        <v>10912</v>
      </c>
      <c r="K2216" s="125" t="s">
        <v>10912</v>
      </c>
      <c r="L2216" s="124"/>
      <c r="M2216" s="56" t="s">
        <v>10931</v>
      </c>
      <c r="N2216" s="36" t="s">
        <v>10932</v>
      </c>
    </row>
    <row r="2217" s="8" customFormat="1" ht="98.75" spans="1:14">
      <c r="A2217" s="152">
        <v>71</v>
      </c>
      <c r="B2217" s="29" t="s">
        <v>218</v>
      </c>
      <c r="C2217" s="126" t="s">
        <v>16377</v>
      </c>
      <c r="D2217" s="124" t="s">
        <v>16378</v>
      </c>
      <c r="E2217" s="124" t="s">
        <v>16379</v>
      </c>
      <c r="F2217" s="124" t="s">
        <v>16380</v>
      </c>
      <c r="G2217" s="101"/>
      <c r="H2217" s="125" t="s">
        <v>972</v>
      </c>
      <c r="I2217" s="101" t="s">
        <v>10912</v>
      </c>
      <c r="J2217" s="101" t="s">
        <v>10912</v>
      </c>
      <c r="K2217" s="125" t="s">
        <v>10912</v>
      </c>
      <c r="L2217" s="126"/>
      <c r="M2217" s="56" t="s">
        <v>10931</v>
      </c>
      <c r="N2217" s="36" t="s">
        <v>10932</v>
      </c>
    </row>
    <row r="2218" s="8" customFormat="1" ht="42.75" spans="1:14">
      <c r="A2218" s="152"/>
      <c r="B2218" s="29" t="s">
        <v>218</v>
      </c>
      <c r="C2218" s="126" t="s">
        <v>16381</v>
      </c>
      <c r="D2218" s="124" t="s">
        <v>16382</v>
      </c>
      <c r="E2218" s="126"/>
      <c r="F2218" s="124"/>
      <c r="G2218" s="101"/>
      <c r="H2218" s="125" t="s">
        <v>972</v>
      </c>
      <c r="I2218" s="101" t="s">
        <v>10912</v>
      </c>
      <c r="J2218" s="101" t="s">
        <v>10912</v>
      </c>
      <c r="K2218" s="125" t="s">
        <v>10912</v>
      </c>
      <c r="L2218" s="126"/>
      <c r="M2218" s="56" t="s">
        <v>10931</v>
      </c>
      <c r="N2218" s="36" t="s">
        <v>10932</v>
      </c>
    </row>
    <row r="2219" s="8" customFormat="1" ht="98.75" spans="1:14">
      <c r="A2219" s="152">
        <v>72</v>
      </c>
      <c r="B2219" s="128" t="s">
        <v>218</v>
      </c>
      <c r="C2219" s="126" t="s">
        <v>16383</v>
      </c>
      <c r="D2219" s="124" t="s">
        <v>16384</v>
      </c>
      <c r="E2219" s="124" t="s">
        <v>16385</v>
      </c>
      <c r="F2219" s="124" t="s">
        <v>16386</v>
      </c>
      <c r="G2219" s="101"/>
      <c r="H2219" s="125" t="s">
        <v>972</v>
      </c>
      <c r="I2219" s="101" t="s">
        <v>10912</v>
      </c>
      <c r="J2219" s="101" t="s">
        <v>10912</v>
      </c>
      <c r="K2219" s="125" t="s">
        <v>10912</v>
      </c>
      <c r="L2219" s="124" t="s">
        <v>16387</v>
      </c>
      <c r="M2219" s="56" t="s">
        <v>10931</v>
      </c>
      <c r="N2219" s="36" t="s">
        <v>10932</v>
      </c>
    </row>
    <row r="2220" s="8" customFormat="1" ht="39.75" spans="1:14">
      <c r="A2220" s="152"/>
      <c r="B2220" s="29" t="s">
        <v>218</v>
      </c>
      <c r="C2220" s="126" t="s">
        <v>16388</v>
      </c>
      <c r="D2220" s="124" t="s">
        <v>16389</v>
      </c>
      <c r="E2220" s="126"/>
      <c r="F2220" s="124"/>
      <c r="G2220" s="101"/>
      <c r="H2220" s="125" t="s">
        <v>972</v>
      </c>
      <c r="I2220" s="101" t="s">
        <v>10912</v>
      </c>
      <c r="J2220" s="101" t="s">
        <v>10912</v>
      </c>
      <c r="K2220" s="125" t="s">
        <v>10912</v>
      </c>
      <c r="L2220" s="126"/>
      <c r="M2220" s="56" t="s">
        <v>10931</v>
      </c>
      <c r="N2220" s="36" t="s">
        <v>10932</v>
      </c>
    </row>
    <row r="2221" s="8" customFormat="1" ht="39.75" spans="1:14">
      <c r="A2221" s="152"/>
      <c r="B2221" s="29" t="s">
        <v>218</v>
      </c>
      <c r="C2221" s="126" t="s">
        <v>16390</v>
      </c>
      <c r="D2221" s="124" t="s">
        <v>16391</v>
      </c>
      <c r="E2221" s="126"/>
      <c r="F2221" s="124"/>
      <c r="G2221" s="101"/>
      <c r="H2221" s="125" t="s">
        <v>972</v>
      </c>
      <c r="I2221" s="101" t="s">
        <v>10912</v>
      </c>
      <c r="J2221" s="101" t="s">
        <v>10912</v>
      </c>
      <c r="K2221" s="125" t="s">
        <v>10912</v>
      </c>
      <c r="L2221" s="124" t="s">
        <v>16387</v>
      </c>
      <c r="M2221" s="56" t="s">
        <v>10931</v>
      </c>
      <c r="N2221" s="36" t="s">
        <v>10932</v>
      </c>
    </row>
    <row r="2222" s="8" customFormat="1" ht="98.75" spans="1:14">
      <c r="A2222" s="152">
        <v>73</v>
      </c>
      <c r="B2222" s="128" t="s">
        <v>218</v>
      </c>
      <c r="C2222" s="126" t="s">
        <v>16392</v>
      </c>
      <c r="D2222" s="124" t="s">
        <v>16393</v>
      </c>
      <c r="E2222" s="124" t="s">
        <v>16394</v>
      </c>
      <c r="F2222" s="124" t="s">
        <v>16395</v>
      </c>
      <c r="G2222" s="101"/>
      <c r="H2222" s="125" t="s">
        <v>972</v>
      </c>
      <c r="I2222" s="101" t="s">
        <v>10912</v>
      </c>
      <c r="J2222" s="101" t="s">
        <v>10912</v>
      </c>
      <c r="K2222" s="125" t="s">
        <v>10912</v>
      </c>
      <c r="L2222" s="124" t="s">
        <v>16396</v>
      </c>
      <c r="M2222" s="56" t="s">
        <v>10931</v>
      </c>
      <c r="N2222" s="36" t="s">
        <v>10932</v>
      </c>
    </row>
    <row r="2223" s="8" customFormat="1" ht="39.75" spans="1:14">
      <c r="A2223" s="152"/>
      <c r="B2223" s="29" t="s">
        <v>218</v>
      </c>
      <c r="C2223" s="126" t="s">
        <v>16397</v>
      </c>
      <c r="D2223" s="124" t="s">
        <v>16398</v>
      </c>
      <c r="E2223" s="126"/>
      <c r="F2223" s="124"/>
      <c r="G2223" s="101"/>
      <c r="H2223" s="125" t="s">
        <v>972</v>
      </c>
      <c r="I2223" s="101" t="s">
        <v>10912</v>
      </c>
      <c r="J2223" s="101" t="s">
        <v>10912</v>
      </c>
      <c r="K2223" s="125" t="s">
        <v>10912</v>
      </c>
      <c r="L2223" s="126"/>
      <c r="M2223" s="56" t="s">
        <v>10931</v>
      </c>
      <c r="N2223" s="36" t="s">
        <v>10932</v>
      </c>
    </row>
    <row r="2224" s="8" customFormat="1" ht="39.75" spans="1:14">
      <c r="A2224" s="152"/>
      <c r="B2224" s="29" t="s">
        <v>218</v>
      </c>
      <c r="C2224" s="126" t="s">
        <v>16399</v>
      </c>
      <c r="D2224" s="124" t="s">
        <v>16400</v>
      </c>
      <c r="E2224" s="126"/>
      <c r="F2224" s="124"/>
      <c r="G2224" s="101"/>
      <c r="H2224" s="125" t="s">
        <v>972</v>
      </c>
      <c r="I2224" s="101" t="s">
        <v>10912</v>
      </c>
      <c r="J2224" s="101" t="s">
        <v>10912</v>
      </c>
      <c r="K2224" s="125" t="s">
        <v>10912</v>
      </c>
      <c r="L2224" s="145"/>
      <c r="M2224" s="56" t="s">
        <v>10931</v>
      </c>
      <c r="N2224" s="36" t="s">
        <v>10932</v>
      </c>
    </row>
    <row r="2225" s="8" customFormat="1" ht="84.75" spans="1:14">
      <c r="A2225" s="151">
        <v>74</v>
      </c>
      <c r="B2225" s="128" t="s">
        <v>218</v>
      </c>
      <c r="C2225" s="126" t="s">
        <v>16401</v>
      </c>
      <c r="D2225" s="124" t="s">
        <v>16402</v>
      </c>
      <c r="E2225" s="124" t="s">
        <v>16403</v>
      </c>
      <c r="F2225" s="124" t="s">
        <v>16404</v>
      </c>
      <c r="G2225" s="101"/>
      <c r="H2225" s="125" t="s">
        <v>972</v>
      </c>
      <c r="I2225" s="101" t="s">
        <v>10912</v>
      </c>
      <c r="J2225" s="101" t="s">
        <v>10912</v>
      </c>
      <c r="K2225" s="125" t="s">
        <v>10912</v>
      </c>
      <c r="L2225" s="124" t="s">
        <v>16405</v>
      </c>
      <c r="M2225" s="56" t="s">
        <v>10931</v>
      </c>
      <c r="N2225" s="36" t="s">
        <v>10932</v>
      </c>
    </row>
    <row r="2226" s="8" customFormat="1" ht="39.75" spans="1:14">
      <c r="A2226" s="152"/>
      <c r="B2226" s="29" t="s">
        <v>218</v>
      </c>
      <c r="C2226" s="126" t="s">
        <v>16406</v>
      </c>
      <c r="D2226" s="124" t="s">
        <v>16407</v>
      </c>
      <c r="E2226" s="126"/>
      <c r="F2226" s="124"/>
      <c r="G2226" s="101"/>
      <c r="H2226" s="125" t="s">
        <v>972</v>
      </c>
      <c r="I2226" s="101" t="s">
        <v>10912</v>
      </c>
      <c r="J2226" s="101" t="s">
        <v>10912</v>
      </c>
      <c r="K2226" s="125" t="s">
        <v>10912</v>
      </c>
      <c r="L2226" s="124"/>
      <c r="M2226" s="56" t="s">
        <v>10931</v>
      </c>
      <c r="N2226" s="36" t="s">
        <v>10932</v>
      </c>
    </row>
    <row r="2227" s="8" customFormat="1" ht="84.75" spans="1:14">
      <c r="A2227" s="152">
        <v>75</v>
      </c>
      <c r="B2227" s="29" t="s">
        <v>218</v>
      </c>
      <c r="C2227" s="126" t="s">
        <v>16408</v>
      </c>
      <c r="D2227" s="124" t="s">
        <v>16409</v>
      </c>
      <c r="E2227" s="124" t="s">
        <v>16410</v>
      </c>
      <c r="F2227" s="124" t="s">
        <v>16411</v>
      </c>
      <c r="G2227" s="101"/>
      <c r="H2227" s="125" t="s">
        <v>972</v>
      </c>
      <c r="I2227" s="101" t="s">
        <v>10912</v>
      </c>
      <c r="J2227" s="101" t="s">
        <v>10912</v>
      </c>
      <c r="K2227" s="125" t="s">
        <v>10912</v>
      </c>
      <c r="L2227" s="126"/>
      <c r="M2227" s="56" t="s">
        <v>10931</v>
      </c>
      <c r="N2227" s="36" t="s">
        <v>10932</v>
      </c>
    </row>
    <row r="2228" s="8" customFormat="1" ht="84.75" spans="1:14">
      <c r="A2228" s="152">
        <v>76</v>
      </c>
      <c r="B2228" s="128" t="s">
        <v>218</v>
      </c>
      <c r="C2228" s="126" t="s">
        <v>16412</v>
      </c>
      <c r="D2228" s="124" t="s">
        <v>16413</v>
      </c>
      <c r="E2228" s="124" t="s">
        <v>16414</v>
      </c>
      <c r="F2228" s="124" t="s">
        <v>16415</v>
      </c>
      <c r="G2228" s="101"/>
      <c r="H2228" s="125" t="s">
        <v>972</v>
      </c>
      <c r="I2228" s="101" t="s">
        <v>10912</v>
      </c>
      <c r="J2228" s="101" t="s">
        <v>10912</v>
      </c>
      <c r="K2228" s="125" t="s">
        <v>10912</v>
      </c>
      <c r="L2228" s="126"/>
      <c r="M2228" s="56" t="s">
        <v>10931</v>
      </c>
      <c r="N2228" s="36" t="s">
        <v>10932</v>
      </c>
    </row>
    <row r="2229" s="8" customFormat="1" ht="84.75" spans="1:14">
      <c r="A2229" s="152">
        <v>77</v>
      </c>
      <c r="B2229" s="29" t="s">
        <v>218</v>
      </c>
      <c r="C2229" s="126" t="s">
        <v>16416</v>
      </c>
      <c r="D2229" s="124" t="s">
        <v>16417</v>
      </c>
      <c r="E2229" s="124" t="s">
        <v>16418</v>
      </c>
      <c r="F2229" s="124" t="s">
        <v>16373</v>
      </c>
      <c r="G2229" s="101"/>
      <c r="H2229" s="125" t="s">
        <v>972</v>
      </c>
      <c r="I2229" s="101" t="s">
        <v>10912</v>
      </c>
      <c r="J2229" s="101" t="s">
        <v>10912</v>
      </c>
      <c r="K2229" s="125" t="s">
        <v>10912</v>
      </c>
      <c r="L2229" s="126" t="s">
        <v>16419</v>
      </c>
      <c r="M2229" s="56" t="s">
        <v>10931</v>
      </c>
      <c r="N2229" s="36" t="s">
        <v>10932</v>
      </c>
    </row>
    <row r="2230" s="8" customFormat="1" ht="42.75" spans="1:14">
      <c r="A2230" s="152"/>
      <c r="B2230" s="29" t="s">
        <v>218</v>
      </c>
      <c r="C2230" s="126" t="s">
        <v>16420</v>
      </c>
      <c r="D2230" s="124" t="s">
        <v>16421</v>
      </c>
      <c r="E2230" s="126"/>
      <c r="F2230" s="124"/>
      <c r="G2230" s="101"/>
      <c r="H2230" s="125" t="s">
        <v>972</v>
      </c>
      <c r="I2230" s="101" t="s">
        <v>10912</v>
      </c>
      <c r="J2230" s="101" t="s">
        <v>10912</v>
      </c>
      <c r="K2230" s="125" t="s">
        <v>10912</v>
      </c>
      <c r="L2230" s="126"/>
      <c r="M2230" s="56" t="s">
        <v>10931</v>
      </c>
      <c r="N2230" s="36" t="s">
        <v>10932</v>
      </c>
    </row>
    <row r="2231" s="8" customFormat="1" ht="42.75" spans="1:14">
      <c r="A2231" s="152"/>
      <c r="B2231" s="128" t="s">
        <v>218</v>
      </c>
      <c r="C2231" s="126" t="s">
        <v>16422</v>
      </c>
      <c r="D2231" s="124" t="s">
        <v>16423</v>
      </c>
      <c r="E2231" s="126"/>
      <c r="F2231" s="124"/>
      <c r="G2231" s="101"/>
      <c r="H2231" s="125" t="s">
        <v>972</v>
      </c>
      <c r="I2231" s="101" t="s">
        <v>10912</v>
      </c>
      <c r="J2231" s="101" t="s">
        <v>10912</v>
      </c>
      <c r="K2231" s="125" t="s">
        <v>10912</v>
      </c>
      <c r="L2231" s="126"/>
      <c r="M2231" s="56" t="s">
        <v>10931</v>
      </c>
      <c r="N2231" s="36" t="s">
        <v>10932</v>
      </c>
    </row>
    <row r="2232" s="8" customFormat="1" ht="84.75" spans="1:14">
      <c r="A2232" s="152">
        <v>78</v>
      </c>
      <c r="B2232" s="29" t="s">
        <v>218</v>
      </c>
      <c r="C2232" s="126" t="s">
        <v>16424</v>
      </c>
      <c r="D2232" s="124" t="s">
        <v>16425</v>
      </c>
      <c r="E2232" s="124" t="s">
        <v>16426</v>
      </c>
      <c r="F2232" s="124" t="s">
        <v>16427</v>
      </c>
      <c r="G2232" s="101"/>
      <c r="H2232" s="125" t="s">
        <v>972</v>
      </c>
      <c r="I2232" s="101" t="s">
        <v>10912</v>
      </c>
      <c r="J2232" s="101" t="s">
        <v>10912</v>
      </c>
      <c r="K2232" s="125" t="s">
        <v>10912</v>
      </c>
      <c r="L2232" s="126"/>
      <c r="M2232" s="56" t="s">
        <v>10931</v>
      </c>
      <c r="N2232" s="36" t="s">
        <v>10932</v>
      </c>
    </row>
    <row r="2233" s="8" customFormat="1" ht="42.75" spans="1:14">
      <c r="A2233" s="152"/>
      <c r="B2233" s="29" t="s">
        <v>218</v>
      </c>
      <c r="C2233" s="126" t="s">
        <v>16428</v>
      </c>
      <c r="D2233" s="124" t="s">
        <v>16429</v>
      </c>
      <c r="E2233" s="126"/>
      <c r="F2233" s="124"/>
      <c r="G2233" s="101"/>
      <c r="H2233" s="125" t="s">
        <v>972</v>
      </c>
      <c r="I2233" s="101" t="s">
        <v>10912</v>
      </c>
      <c r="J2233" s="101" t="s">
        <v>10912</v>
      </c>
      <c r="K2233" s="125" t="s">
        <v>10912</v>
      </c>
      <c r="L2233" s="126"/>
      <c r="M2233" s="56" t="s">
        <v>10931</v>
      </c>
      <c r="N2233" s="36" t="s">
        <v>10932</v>
      </c>
    </row>
    <row r="2234" s="8" customFormat="1" ht="42.75" spans="1:14">
      <c r="A2234" s="152"/>
      <c r="B2234" s="128" t="s">
        <v>218</v>
      </c>
      <c r="C2234" s="126" t="s">
        <v>16430</v>
      </c>
      <c r="D2234" s="124" t="s">
        <v>16431</v>
      </c>
      <c r="E2234" s="126"/>
      <c r="F2234" s="124"/>
      <c r="G2234" s="101"/>
      <c r="H2234" s="125" t="s">
        <v>972</v>
      </c>
      <c r="I2234" s="101" t="s">
        <v>10912</v>
      </c>
      <c r="J2234" s="101" t="s">
        <v>10912</v>
      </c>
      <c r="K2234" s="125" t="s">
        <v>10912</v>
      </c>
      <c r="L2234" s="126"/>
      <c r="M2234" s="56" t="s">
        <v>10931</v>
      </c>
      <c r="N2234" s="36" t="s">
        <v>10932</v>
      </c>
    </row>
    <row r="2235" s="8" customFormat="1" ht="39.75" spans="1:14">
      <c r="A2235" s="152"/>
      <c r="B2235" s="29" t="s">
        <v>218</v>
      </c>
      <c r="C2235" s="126" t="s">
        <v>16432</v>
      </c>
      <c r="D2235" s="124" t="s">
        <v>16433</v>
      </c>
      <c r="E2235" s="126"/>
      <c r="F2235" s="124"/>
      <c r="G2235" s="101"/>
      <c r="H2235" s="125" t="s">
        <v>972</v>
      </c>
      <c r="I2235" s="101" t="s">
        <v>10912</v>
      </c>
      <c r="J2235" s="101" t="s">
        <v>10912</v>
      </c>
      <c r="K2235" s="125" t="s">
        <v>10912</v>
      </c>
      <c r="L2235" s="126"/>
      <c r="M2235" s="56" t="s">
        <v>10931</v>
      </c>
      <c r="N2235" s="36" t="s">
        <v>10932</v>
      </c>
    </row>
    <row r="2236" s="8" customFormat="1" ht="84.75" spans="1:14">
      <c r="A2236" s="152">
        <v>79</v>
      </c>
      <c r="B2236" s="29" t="s">
        <v>218</v>
      </c>
      <c r="C2236" s="126" t="s">
        <v>16434</v>
      </c>
      <c r="D2236" s="124" t="s">
        <v>16435</v>
      </c>
      <c r="E2236" s="124" t="s">
        <v>16436</v>
      </c>
      <c r="F2236" s="124" t="s">
        <v>16437</v>
      </c>
      <c r="G2236" s="101"/>
      <c r="H2236" s="125" t="s">
        <v>972</v>
      </c>
      <c r="I2236" s="101" t="s">
        <v>10912</v>
      </c>
      <c r="J2236" s="101" t="s">
        <v>10912</v>
      </c>
      <c r="K2236" s="125" t="s">
        <v>10912</v>
      </c>
      <c r="L2236" s="126"/>
      <c r="M2236" s="56" t="s">
        <v>10931</v>
      </c>
      <c r="N2236" s="36" t="s">
        <v>10932</v>
      </c>
    </row>
    <row r="2237" s="8" customFormat="1" ht="39.75" spans="1:14">
      <c r="A2237" s="152"/>
      <c r="B2237" s="128" t="s">
        <v>218</v>
      </c>
      <c r="C2237" s="126" t="s">
        <v>16438</v>
      </c>
      <c r="D2237" s="124" t="s">
        <v>16439</v>
      </c>
      <c r="E2237" s="126"/>
      <c r="F2237" s="124"/>
      <c r="G2237" s="101"/>
      <c r="H2237" s="125" t="s">
        <v>972</v>
      </c>
      <c r="I2237" s="101" t="s">
        <v>10912</v>
      </c>
      <c r="J2237" s="101" t="s">
        <v>10912</v>
      </c>
      <c r="K2237" s="125" t="s">
        <v>10912</v>
      </c>
      <c r="L2237" s="126"/>
      <c r="M2237" s="56" t="s">
        <v>10931</v>
      </c>
      <c r="N2237" s="36" t="s">
        <v>10932</v>
      </c>
    </row>
    <row r="2238" s="8" customFormat="1" ht="42.75" spans="1:14">
      <c r="A2238" s="152"/>
      <c r="B2238" s="29" t="s">
        <v>218</v>
      </c>
      <c r="C2238" s="126" t="s">
        <v>16440</v>
      </c>
      <c r="D2238" s="124" t="s">
        <v>16441</v>
      </c>
      <c r="E2238" s="126"/>
      <c r="F2238" s="126"/>
      <c r="G2238" s="101"/>
      <c r="H2238" s="125" t="s">
        <v>972</v>
      </c>
      <c r="I2238" s="101" t="s">
        <v>10912</v>
      </c>
      <c r="J2238" s="101" t="s">
        <v>10912</v>
      </c>
      <c r="K2238" s="125" t="s">
        <v>10912</v>
      </c>
      <c r="L2238" s="126"/>
      <c r="M2238" s="56" t="s">
        <v>10931</v>
      </c>
      <c r="N2238" s="36" t="s">
        <v>10932</v>
      </c>
    </row>
    <row r="2239" s="8" customFormat="1" ht="84.75" spans="1:14">
      <c r="A2239" s="152">
        <v>80</v>
      </c>
      <c r="B2239" s="29" t="s">
        <v>218</v>
      </c>
      <c r="C2239" s="126" t="s">
        <v>16442</v>
      </c>
      <c r="D2239" s="124" t="s">
        <v>16443</v>
      </c>
      <c r="E2239" s="124" t="s">
        <v>16444</v>
      </c>
      <c r="F2239" s="124" t="s">
        <v>16445</v>
      </c>
      <c r="G2239" s="101"/>
      <c r="H2239" s="125" t="s">
        <v>972</v>
      </c>
      <c r="I2239" s="101" t="s">
        <v>10912</v>
      </c>
      <c r="J2239" s="101" t="s">
        <v>10912</v>
      </c>
      <c r="K2239" s="125" t="s">
        <v>10912</v>
      </c>
      <c r="L2239" s="124" t="s">
        <v>16446</v>
      </c>
      <c r="M2239" s="56" t="s">
        <v>10931</v>
      </c>
      <c r="N2239" s="36" t="s">
        <v>10932</v>
      </c>
    </row>
    <row r="2240" s="8" customFormat="1" ht="42.75" spans="1:14">
      <c r="A2240" s="152"/>
      <c r="B2240" s="128" t="s">
        <v>218</v>
      </c>
      <c r="C2240" s="126" t="s">
        <v>16447</v>
      </c>
      <c r="D2240" s="124" t="s">
        <v>16448</v>
      </c>
      <c r="E2240" s="126"/>
      <c r="F2240" s="124"/>
      <c r="G2240" s="101"/>
      <c r="H2240" s="125" t="s">
        <v>972</v>
      </c>
      <c r="I2240" s="101" t="s">
        <v>10912</v>
      </c>
      <c r="J2240" s="101" t="s">
        <v>10912</v>
      </c>
      <c r="K2240" s="125" t="s">
        <v>10912</v>
      </c>
      <c r="L2240" s="124"/>
      <c r="M2240" s="56" t="s">
        <v>10931</v>
      </c>
      <c r="N2240" s="36" t="s">
        <v>10932</v>
      </c>
    </row>
    <row r="2241" s="8" customFormat="1" ht="42.75" spans="1:14">
      <c r="A2241" s="152"/>
      <c r="B2241" s="29" t="s">
        <v>218</v>
      </c>
      <c r="C2241" s="126" t="s">
        <v>16449</v>
      </c>
      <c r="D2241" s="124" t="s">
        <v>16450</v>
      </c>
      <c r="E2241" s="126"/>
      <c r="F2241" s="124"/>
      <c r="G2241" s="101"/>
      <c r="H2241" s="125" t="s">
        <v>972</v>
      </c>
      <c r="I2241" s="101" t="s">
        <v>10912</v>
      </c>
      <c r="J2241" s="101" t="s">
        <v>10912</v>
      </c>
      <c r="K2241" s="125" t="s">
        <v>10912</v>
      </c>
      <c r="L2241" s="126"/>
      <c r="M2241" s="56" t="s">
        <v>10931</v>
      </c>
      <c r="N2241" s="36" t="s">
        <v>10932</v>
      </c>
    </row>
    <row r="2242" s="8" customFormat="1" ht="42.75" spans="1:14">
      <c r="A2242" s="152"/>
      <c r="B2242" s="29" t="s">
        <v>218</v>
      </c>
      <c r="C2242" s="126" t="s">
        <v>16451</v>
      </c>
      <c r="D2242" s="124" t="s">
        <v>16452</v>
      </c>
      <c r="E2242" s="126"/>
      <c r="F2242" s="124"/>
      <c r="G2242" s="101"/>
      <c r="H2242" s="125" t="s">
        <v>972</v>
      </c>
      <c r="I2242" s="101" t="s">
        <v>10912</v>
      </c>
      <c r="J2242" s="101" t="s">
        <v>10912</v>
      </c>
      <c r="K2242" s="125" t="s">
        <v>10912</v>
      </c>
      <c r="L2242" s="126"/>
      <c r="M2242" s="56" t="s">
        <v>10931</v>
      </c>
      <c r="N2242" s="36" t="s">
        <v>10932</v>
      </c>
    </row>
    <row r="2243" s="8" customFormat="1" ht="42.75" spans="1:14">
      <c r="A2243" s="152"/>
      <c r="B2243" s="128" t="s">
        <v>218</v>
      </c>
      <c r="C2243" s="126" t="s">
        <v>16453</v>
      </c>
      <c r="D2243" s="124" t="s">
        <v>16454</v>
      </c>
      <c r="E2243" s="126"/>
      <c r="F2243" s="126"/>
      <c r="G2243" s="101"/>
      <c r="H2243" s="125" t="s">
        <v>972</v>
      </c>
      <c r="I2243" s="101" t="s">
        <v>10912</v>
      </c>
      <c r="J2243" s="101" t="s">
        <v>10912</v>
      </c>
      <c r="K2243" s="125" t="s">
        <v>10912</v>
      </c>
      <c r="L2243" s="126"/>
      <c r="M2243" s="56" t="s">
        <v>10931</v>
      </c>
      <c r="N2243" s="36" t="s">
        <v>10932</v>
      </c>
    </row>
    <row r="2244" s="8" customFormat="1" ht="84.75" spans="1:14">
      <c r="A2244" s="152">
        <v>81</v>
      </c>
      <c r="B2244" s="29" t="s">
        <v>218</v>
      </c>
      <c r="C2244" s="126" t="s">
        <v>16455</v>
      </c>
      <c r="D2244" s="124" t="s">
        <v>16456</v>
      </c>
      <c r="E2244" s="124" t="s">
        <v>16457</v>
      </c>
      <c r="F2244" s="124" t="s">
        <v>16458</v>
      </c>
      <c r="G2244" s="101"/>
      <c r="H2244" s="125" t="s">
        <v>972</v>
      </c>
      <c r="I2244" s="101" t="s">
        <v>10912</v>
      </c>
      <c r="J2244" s="101" t="s">
        <v>10912</v>
      </c>
      <c r="K2244" s="125" t="s">
        <v>10912</v>
      </c>
      <c r="L2244" s="126"/>
      <c r="M2244" s="56" t="s">
        <v>10931</v>
      </c>
      <c r="N2244" s="36" t="s">
        <v>10932</v>
      </c>
    </row>
    <row r="2245" s="8" customFormat="1" ht="84.75" spans="1:14">
      <c r="A2245" s="152">
        <v>82</v>
      </c>
      <c r="B2245" s="29" t="s">
        <v>218</v>
      </c>
      <c r="C2245" s="126" t="s">
        <v>16459</v>
      </c>
      <c r="D2245" s="124" t="s">
        <v>16460</v>
      </c>
      <c r="E2245" s="124" t="s">
        <v>16461</v>
      </c>
      <c r="F2245" s="124" t="s">
        <v>16462</v>
      </c>
      <c r="G2245" s="101"/>
      <c r="H2245" s="125" t="s">
        <v>972</v>
      </c>
      <c r="I2245" s="101" t="s">
        <v>10912</v>
      </c>
      <c r="J2245" s="101" t="s">
        <v>10912</v>
      </c>
      <c r="K2245" s="125" t="s">
        <v>10912</v>
      </c>
      <c r="L2245" s="126"/>
      <c r="M2245" s="56" t="s">
        <v>10931</v>
      </c>
      <c r="N2245" s="36" t="s">
        <v>10932</v>
      </c>
    </row>
    <row r="2246" s="8" customFormat="1" ht="42.75" spans="1:14">
      <c r="A2246" s="152"/>
      <c r="B2246" s="128" t="s">
        <v>218</v>
      </c>
      <c r="C2246" s="126" t="s">
        <v>16463</v>
      </c>
      <c r="D2246" s="124" t="s">
        <v>16464</v>
      </c>
      <c r="E2246" s="126"/>
      <c r="F2246" s="124"/>
      <c r="G2246" s="101"/>
      <c r="H2246" s="125" t="s">
        <v>972</v>
      </c>
      <c r="I2246" s="101" t="s">
        <v>10912</v>
      </c>
      <c r="J2246" s="101" t="s">
        <v>10912</v>
      </c>
      <c r="K2246" s="125" t="s">
        <v>10912</v>
      </c>
      <c r="L2246" s="126"/>
      <c r="M2246" s="56" t="s">
        <v>10931</v>
      </c>
      <c r="N2246" s="36" t="s">
        <v>10932</v>
      </c>
    </row>
    <row r="2247" s="8" customFormat="1" ht="42.75" spans="1:14">
      <c r="A2247" s="152"/>
      <c r="B2247" s="29" t="s">
        <v>218</v>
      </c>
      <c r="C2247" s="126" t="s">
        <v>16465</v>
      </c>
      <c r="D2247" s="124" t="s">
        <v>16466</v>
      </c>
      <c r="E2247" s="126"/>
      <c r="F2247" s="124"/>
      <c r="G2247" s="101"/>
      <c r="H2247" s="125" t="s">
        <v>972</v>
      </c>
      <c r="I2247" s="101" t="s">
        <v>10912</v>
      </c>
      <c r="J2247" s="101" t="s">
        <v>10912</v>
      </c>
      <c r="K2247" s="125" t="s">
        <v>10912</v>
      </c>
      <c r="L2247" s="126"/>
      <c r="M2247" s="56" t="s">
        <v>10931</v>
      </c>
      <c r="N2247" s="36" t="s">
        <v>10932</v>
      </c>
    </row>
    <row r="2248" s="8" customFormat="1" ht="42.75" spans="1:14">
      <c r="A2248" s="152"/>
      <c r="B2248" s="29" t="s">
        <v>218</v>
      </c>
      <c r="C2248" s="126" t="s">
        <v>16467</v>
      </c>
      <c r="D2248" s="124" t="s">
        <v>16468</v>
      </c>
      <c r="E2248" s="126"/>
      <c r="F2248" s="124"/>
      <c r="G2248" s="101"/>
      <c r="H2248" s="125" t="s">
        <v>972</v>
      </c>
      <c r="I2248" s="101" t="s">
        <v>10912</v>
      </c>
      <c r="J2248" s="101" t="s">
        <v>10912</v>
      </c>
      <c r="K2248" s="125" t="s">
        <v>10912</v>
      </c>
      <c r="L2248" s="126"/>
      <c r="M2248" s="56" t="s">
        <v>10931</v>
      </c>
      <c r="N2248" s="36" t="s">
        <v>10932</v>
      </c>
    </row>
    <row r="2249" s="8" customFormat="1" ht="84.75" spans="1:14">
      <c r="A2249" s="152">
        <v>83</v>
      </c>
      <c r="B2249" s="128" t="s">
        <v>218</v>
      </c>
      <c r="C2249" s="126" t="s">
        <v>16469</v>
      </c>
      <c r="D2249" s="124" t="s">
        <v>16470</v>
      </c>
      <c r="E2249" s="124" t="s">
        <v>16471</v>
      </c>
      <c r="F2249" s="124" t="s">
        <v>16347</v>
      </c>
      <c r="G2249" s="101"/>
      <c r="H2249" s="125" t="s">
        <v>46</v>
      </c>
      <c r="I2249" s="101" t="s">
        <v>10912</v>
      </c>
      <c r="J2249" s="101" t="s">
        <v>10912</v>
      </c>
      <c r="K2249" s="125" t="s">
        <v>10912</v>
      </c>
      <c r="L2249" s="126"/>
      <c r="M2249" s="56" t="s">
        <v>10931</v>
      </c>
      <c r="N2249" s="36" t="s">
        <v>10932</v>
      </c>
    </row>
    <row r="2250" s="8" customFormat="1" ht="39.75" spans="1:14">
      <c r="A2250" s="152"/>
      <c r="B2250" s="29" t="s">
        <v>218</v>
      </c>
      <c r="C2250" s="126" t="s">
        <v>16472</v>
      </c>
      <c r="D2250" s="124" t="s">
        <v>16473</v>
      </c>
      <c r="E2250" s="126"/>
      <c r="F2250" s="124"/>
      <c r="G2250" s="101"/>
      <c r="H2250" s="125" t="s">
        <v>46</v>
      </c>
      <c r="I2250" s="101" t="s">
        <v>10912</v>
      </c>
      <c r="J2250" s="101" t="s">
        <v>10912</v>
      </c>
      <c r="K2250" s="125" t="s">
        <v>10912</v>
      </c>
      <c r="L2250" s="126"/>
      <c r="M2250" s="56" t="s">
        <v>10931</v>
      </c>
      <c r="N2250" s="36" t="s">
        <v>10932</v>
      </c>
    </row>
    <row r="2251" s="8" customFormat="1" ht="84.75" spans="1:14">
      <c r="A2251" s="152">
        <v>84</v>
      </c>
      <c r="B2251" s="29" t="s">
        <v>218</v>
      </c>
      <c r="C2251" s="126" t="s">
        <v>16474</v>
      </c>
      <c r="D2251" s="124" t="s">
        <v>16475</v>
      </c>
      <c r="E2251" s="124" t="s">
        <v>16476</v>
      </c>
      <c r="F2251" s="124" t="s">
        <v>16347</v>
      </c>
      <c r="G2251" s="101"/>
      <c r="H2251" s="125" t="s">
        <v>972</v>
      </c>
      <c r="I2251" s="101" t="s">
        <v>10912</v>
      </c>
      <c r="J2251" s="101" t="s">
        <v>10912</v>
      </c>
      <c r="K2251" s="125" t="s">
        <v>10912</v>
      </c>
      <c r="L2251" s="124" t="s">
        <v>16477</v>
      </c>
      <c r="M2251" s="56" t="s">
        <v>10931</v>
      </c>
      <c r="N2251" s="36" t="s">
        <v>10932</v>
      </c>
    </row>
    <row r="2252" s="8" customFormat="1" ht="39.75" spans="1:14">
      <c r="A2252" s="152"/>
      <c r="B2252" s="128" t="s">
        <v>218</v>
      </c>
      <c r="C2252" s="126" t="s">
        <v>16478</v>
      </c>
      <c r="D2252" s="124" t="s">
        <v>16479</v>
      </c>
      <c r="E2252" s="126"/>
      <c r="F2252" s="124"/>
      <c r="G2252" s="101"/>
      <c r="H2252" s="125" t="s">
        <v>972</v>
      </c>
      <c r="I2252" s="101" t="s">
        <v>10912</v>
      </c>
      <c r="J2252" s="101" t="s">
        <v>10912</v>
      </c>
      <c r="K2252" s="125" t="s">
        <v>10912</v>
      </c>
      <c r="L2252" s="124"/>
      <c r="M2252" s="56" t="s">
        <v>10931</v>
      </c>
      <c r="N2252" s="36" t="s">
        <v>10932</v>
      </c>
    </row>
    <row r="2253" s="8" customFormat="1" ht="70.75" spans="1:14">
      <c r="A2253" s="152">
        <v>85</v>
      </c>
      <c r="B2253" s="29" t="s">
        <v>218</v>
      </c>
      <c r="C2253" s="126" t="s">
        <v>16480</v>
      </c>
      <c r="D2253" s="124" t="s">
        <v>16481</v>
      </c>
      <c r="E2253" s="124" t="s">
        <v>16482</v>
      </c>
      <c r="F2253" s="124" t="s">
        <v>16483</v>
      </c>
      <c r="G2253" s="101"/>
      <c r="H2253" s="125" t="s">
        <v>46</v>
      </c>
      <c r="I2253" s="101" t="s">
        <v>10912</v>
      </c>
      <c r="J2253" s="101" t="s">
        <v>10912</v>
      </c>
      <c r="K2253" s="125" t="s">
        <v>10912</v>
      </c>
      <c r="L2253" s="126"/>
      <c r="M2253" s="56" t="s">
        <v>10931</v>
      </c>
      <c r="N2253" s="36" t="s">
        <v>10932</v>
      </c>
    </row>
    <row r="2254" s="8" customFormat="1" ht="39.75" spans="1:14">
      <c r="A2254" s="152"/>
      <c r="B2254" s="29" t="s">
        <v>218</v>
      </c>
      <c r="C2254" s="126" t="s">
        <v>16484</v>
      </c>
      <c r="D2254" s="124" t="s">
        <v>16485</v>
      </c>
      <c r="E2254" s="126"/>
      <c r="F2254" s="124"/>
      <c r="G2254" s="101"/>
      <c r="H2254" s="125" t="s">
        <v>46</v>
      </c>
      <c r="I2254" s="101" t="s">
        <v>10912</v>
      </c>
      <c r="J2254" s="101" t="s">
        <v>10912</v>
      </c>
      <c r="K2254" s="125" t="s">
        <v>10912</v>
      </c>
      <c r="L2254" s="126"/>
      <c r="M2254" s="56" t="s">
        <v>10931</v>
      </c>
      <c r="N2254" s="36" t="s">
        <v>10932</v>
      </c>
    </row>
    <row r="2255" s="8" customFormat="1" ht="84.75" spans="1:14">
      <c r="A2255" s="152">
        <v>86</v>
      </c>
      <c r="B2255" s="128" t="s">
        <v>218</v>
      </c>
      <c r="C2255" s="126" t="s">
        <v>16486</v>
      </c>
      <c r="D2255" s="124" t="s">
        <v>16487</v>
      </c>
      <c r="E2255" s="124" t="s">
        <v>16488</v>
      </c>
      <c r="F2255" s="124" t="s">
        <v>16347</v>
      </c>
      <c r="G2255" s="101"/>
      <c r="H2255" s="125" t="s">
        <v>46</v>
      </c>
      <c r="I2255" s="101" t="s">
        <v>10912</v>
      </c>
      <c r="J2255" s="101" t="s">
        <v>10912</v>
      </c>
      <c r="K2255" s="125" t="s">
        <v>10912</v>
      </c>
      <c r="L2255" s="126"/>
      <c r="M2255" s="56" t="s">
        <v>10931</v>
      </c>
      <c r="N2255" s="36" t="s">
        <v>10932</v>
      </c>
    </row>
    <row r="2256" s="8" customFormat="1" ht="84.75" spans="1:14">
      <c r="A2256" s="152">
        <v>87</v>
      </c>
      <c r="B2256" s="29" t="s">
        <v>218</v>
      </c>
      <c r="C2256" s="126" t="s">
        <v>16489</v>
      </c>
      <c r="D2256" s="124" t="s">
        <v>16490</v>
      </c>
      <c r="E2256" s="124" t="s">
        <v>16491</v>
      </c>
      <c r="F2256" s="124" t="s">
        <v>16492</v>
      </c>
      <c r="G2256" s="101"/>
      <c r="H2256" s="125" t="s">
        <v>46</v>
      </c>
      <c r="I2256" s="101" t="s">
        <v>10912</v>
      </c>
      <c r="J2256" s="101" t="s">
        <v>10912</v>
      </c>
      <c r="K2256" s="125" t="s">
        <v>10912</v>
      </c>
      <c r="L2256" s="126"/>
      <c r="M2256" s="56" t="s">
        <v>10931</v>
      </c>
      <c r="N2256" s="36" t="s">
        <v>10932</v>
      </c>
    </row>
    <row r="2257" s="8" customFormat="1" ht="84.75" spans="1:14">
      <c r="A2257" s="152">
        <v>88</v>
      </c>
      <c r="B2257" s="29" t="s">
        <v>218</v>
      </c>
      <c r="C2257" s="126" t="s">
        <v>16493</v>
      </c>
      <c r="D2257" s="124" t="s">
        <v>16494</v>
      </c>
      <c r="E2257" s="124" t="s">
        <v>16495</v>
      </c>
      <c r="F2257" s="124" t="s">
        <v>16347</v>
      </c>
      <c r="G2257" s="101"/>
      <c r="H2257" s="125" t="s">
        <v>46</v>
      </c>
      <c r="I2257" s="101" t="s">
        <v>10912</v>
      </c>
      <c r="J2257" s="101" t="s">
        <v>10912</v>
      </c>
      <c r="K2257" s="125" t="s">
        <v>10912</v>
      </c>
      <c r="L2257" s="126"/>
      <c r="M2257" s="56" t="s">
        <v>10931</v>
      </c>
      <c r="N2257" s="36" t="s">
        <v>10932</v>
      </c>
    </row>
    <row r="2258" s="8" customFormat="1" ht="39.75" spans="1:14">
      <c r="A2258" s="152"/>
      <c r="B2258" s="128" t="s">
        <v>218</v>
      </c>
      <c r="C2258" s="126" t="s">
        <v>16496</v>
      </c>
      <c r="D2258" s="124" t="s">
        <v>16497</v>
      </c>
      <c r="E2258" s="126"/>
      <c r="F2258" s="124"/>
      <c r="G2258" s="101"/>
      <c r="H2258" s="125" t="s">
        <v>46</v>
      </c>
      <c r="I2258" s="101" t="s">
        <v>10912</v>
      </c>
      <c r="J2258" s="101" t="s">
        <v>10912</v>
      </c>
      <c r="K2258" s="125" t="s">
        <v>10912</v>
      </c>
      <c r="L2258" s="126"/>
      <c r="M2258" s="56" t="s">
        <v>10931</v>
      </c>
      <c r="N2258" s="36" t="s">
        <v>10932</v>
      </c>
    </row>
    <row r="2259" s="8" customFormat="1" ht="84.75" spans="1:14">
      <c r="A2259" s="152">
        <v>89</v>
      </c>
      <c r="B2259" s="29" t="s">
        <v>218</v>
      </c>
      <c r="C2259" s="126" t="s">
        <v>16498</v>
      </c>
      <c r="D2259" s="124" t="s">
        <v>16499</v>
      </c>
      <c r="E2259" s="124" t="s">
        <v>16500</v>
      </c>
      <c r="F2259" s="124" t="s">
        <v>16492</v>
      </c>
      <c r="G2259" s="101"/>
      <c r="H2259" s="125" t="s">
        <v>46</v>
      </c>
      <c r="I2259" s="101" t="s">
        <v>10912</v>
      </c>
      <c r="J2259" s="101" t="s">
        <v>10912</v>
      </c>
      <c r="K2259" s="125" t="s">
        <v>10912</v>
      </c>
      <c r="L2259" s="126"/>
      <c r="M2259" s="56" t="s">
        <v>10931</v>
      </c>
      <c r="N2259" s="36" t="s">
        <v>10932</v>
      </c>
    </row>
    <row r="2260" s="8" customFormat="1" ht="39.75" spans="1:14">
      <c r="A2260" s="152"/>
      <c r="B2260" s="29" t="s">
        <v>218</v>
      </c>
      <c r="C2260" s="126" t="s">
        <v>16501</v>
      </c>
      <c r="D2260" s="124" t="s">
        <v>16502</v>
      </c>
      <c r="E2260" s="126"/>
      <c r="F2260" s="124"/>
      <c r="G2260" s="101"/>
      <c r="H2260" s="125" t="s">
        <v>46</v>
      </c>
      <c r="I2260" s="101" t="s">
        <v>10912</v>
      </c>
      <c r="J2260" s="101" t="s">
        <v>10912</v>
      </c>
      <c r="K2260" s="125" t="s">
        <v>10912</v>
      </c>
      <c r="L2260" s="126"/>
      <c r="M2260" s="56" t="s">
        <v>10931</v>
      </c>
      <c r="N2260" s="36" t="s">
        <v>10932</v>
      </c>
    </row>
    <row r="2261" s="8" customFormat="1" ht="84.75" spans="1:14">
      <c r="A2261" s="152">
        <v>90</v>
      </c>
      <c r="B2261" s="128" t="s">
        <v>218</v>
      </c>
      <c r="C2261" s="126" t="s">
        <v>16503</v>
      </c>
      <c r="D2261" s="124" t="s">
        <v>16504</v>
      </c>
      <c r="E2261" s="124" t="s">
        <v>16505</v>
      </c>
      <c r="F2261" s="124" t="s">
        <v>16053</v>
      </c>
      <c r="G2261" s="101"/>
      <c r="H2261" s="125" t="s">
        <v>4710</v>
      </c>
      <c r="I2261" s="101" t="s">
        <v>10912</v>
      </c>
      <c r="J2261" s="101" t="s">
        <v>10912</v>
      </c>
      <c r="K2261" s="125" t="s">
        <v>10912</v>
      </c>
      <c r="L2261" s="126"/>
      <c r="M2261" s="56" t="s">
        <v>10931</v>
      </c>
      <c r="N2261" s="36" t="s">
        <v>10932</v>
      </c>
    </row>
    <row r="2262" s="8" customFormat="1" ht="39.75" spans="1:14">
      <c r="A2262" s="152"/>
      <c r="B2262" s="29" t="s">
        <v>218</v>
      </c>
      <c r="C2262" s="126" t="s">
        <v>16506</v>
      </c>
      <c r="D2262" s="124" t="s">
        <v>16507</v>
      </c>
      <c r="E2262" s="126"/>
      <c r="F2262" s="126"/>
      <c r="G2262" s="101"/>
      <c r="H2262" s="125" t="s">
        <v>4710</v>
      </c>
      <c r="I2262" s="101" t="s">
        <v>10912</v>
      </c>
      <c r="J2262" s="101" t="s">
        <v>10912</v>
      </c>
      <c r="K2262" s="125" t="s">
        <v>10912</v>
      </c>
      <c r="L2262" s="126"/>
      <c r="M2262" s="56" t="s">
        <v>10931</v>
      </c>
      <c r="N2262" s="36" t="s">
        <v>10932</v>
      </c>
    </row>
    <row r="2263" s="8" customFormat="1" ht="84.75" spans="1:14">
      <c r="A2263" s="152">
        <v>91</v>
      </c>
      <c r="B2263" s="29" t="s">
        <v>218</v>
      </c>
      <c r="C2263" s="126" t="s">
        <v>16508</v>
      </c>
      <c r="D2263" s="124" t="s">
        <v>16509</v>
      </c>
      <c r="E2263" s="124" t="s">
        <v>16510</v>
      </c>
      <c r="F2263" s="124" t="s">
        <v>16053</v>
      </c>
      <c r="G2263" s="101"/>
      <c r="H2263" s="125" t="s">
        <v>6013</v>
      </c>
      <c r="I2263" s="101" t="s">
        <v>10912</v>
      </c>
      <c r="J2263" s="101" t="s">
        <v>10912</v>
      </c>
      <c r="K2263" s="125" t="s">
        <v>10912</v>
      </c>
      <c r="L2263" s="126"/>
      <c r="M2263" s="56" t="s">
        <v>10931</v>
      </c>
      <c r="N2263" s="36" t="s">
        <v>10932</v>
      </c>
    </row>
    <row r="2264" s="8" customFormat="1" ht="42.75" spans="1:14">
      <c r="A2264" s="152"/>
      <c r="B2264" s="128" t="s">
        <v>218</v>
      </c>
      <c r="C2264" s="126" t="s">
        <v>16511</v>
      </c>
      <c r="D2264" s="124" t="s">
        <v>16512</v>
      </c>
      <c r="E2264" s="126"/>
      <c r="F2264" s="126"/>
      <c r="G2264" s="101"/>
      <c r="H2264" s="125" t="s">
        <v>6013</v>
      </c>
      <c r="I2264" s="101" t="s">
        <v>10912</v>
      </c>
      <c r="J2264" s="101" t="s">
        <v>10912</v>
      </c>
      <c r="K2264" s="125" t="s">
        <v>10912</v>
      </c>
      <c r="L2264" s="126"/>
      <c r="M2264" s="56" t="s">
        <v>10931</v>
      </c>
      <c r="N2264" s="36" t="s">
        <v>10932</v>
      </c>
    </row>
    <row r="2265" s="8" customFormat="1" ht="84.75" spans="1:14">
      <c r="A2265" s="152">
        <v>92</v>
      </c>
      <c r="B2265" s="29" t="s">
        <v>218</v>
      </c>
      <c r="C2265" s="126" t="s">
        <v>16513</v>
      </c>
      <c r="D2265" s="124" t="s">
        <v>16514</v>
      </c>
      <c r="E2265" s="124" t="s">
        <v>16515</v>
      </c>
      <c r="F2265" s="124" t="s">
        <v>16516</v>
      </c>
      <c r="G2265" s="101"/>
      <c r="H2265" s="125" t="s">
        <v>15977</v>
      </c>
      <c r="I2265" s="101" t="s">
        <v>10912</v>
      </c>
      <c r="J2265" s="101" t="s">
        <v>10912</v>
      </c>
      <c r="K2265" s="125" t="s">
        <v>10912</v>
      </c>
      <c r="L2265" s="126"/>
      <c r="M2265" s="56" t="s">
        <v>10931</v>
      </c>
      <c r="N2265" s="36" t="s">
        <v>10932</v>
      </c>
    </row>
    <row r="2266" s="8" customFormat="1" ht="39.75" spans="1:14">
      <c r="A2266" s="152"/>
      <c r="B2266" s="29" t="s">
        <v>218</v>
      </c>
      <c r="C2266" s="126" t="s">
        <v>16517</v>
      </c>
      <c r="D2266" s="124" t="s">
        <v>16518</v>
      </c>
      <c r="E2266" s="126"/>
      <c r="F2266" s="124"/>
      <c r="G2266" s="101"/>
      <c r="H2266" s="125" t="s">
        <v>15977</v>
      </c>
      <c r="I2266" s="101" t="s">
        <v>10912</v>
      </c>
      <c r="J2266" s="101" t="s">
        <v>10912</v>
      </c>
      <c r="K2266" s="125" t="s">
        <v>10912</v>
      </c>
      <c r="L2266" s="126"/>
      <c r="M2266" s="56" t="s">
        <v>10931</v>
      </c>
      <c r="N2266" s="36" t="s">
        <v>10932</v>
      </c>
    </row>
    <row r="2267" s="8" customFormat="1" ht="98.75" spans="1:14">
      <c r="A2267" s="152">
        <v>93</v>
      </c>
      <c r="B2267" s="128" t="s">
        <v>218</v>
      </c>
      <c r="C2267" s="126" t="s">
        <v>16519</v>
      </c>
      <c r="D2267" s="124" t="s">
        <v>16520</v>
      </c>
      <c r="E2267" s="124" t="s">
        <v>16521</v>
      </c>
      <c r="F2267" s="124" t="s">
        <v>16522</v>
      </c>
      <c r="G2267" s="101"/>
      <c r="H2267" s="125" t="s">
        <v>46</v>
      </c>
      <c r="I2267" s="101" t="s">
        <v>10912</v>
      </c>
      <c r="J2267" s="101" t="s">
        <v>10912</v>
      </c>
      <c r="K2267" s="125" t="s">
        <v>10912</v>
      </c>
      <c r="L2267" s="126"/>
      <c r="M2267" s="56" t="s">
        <v>10931</v>
      </c>
      <c r="N2267" s="36" t="s">
        <v>10932</v>
      </c>
    </row>
    <row r="2268" s="8" customFormat="1" ht="42.75" spans="1:14">
      <c r="A2268" s="152"/>
      <c r="B2268" s="29" t="s">
        <v>218</v>
      </c>
      <c r="C2268" s="126" t="s">
        <v>16523</v>
      </c>
      <c r="D2268" s="124" t="s">
        <v>16524</v>
      </c>
      <c r="E2268" s="126"/>
      <c r="F2268" s="124"/>
      <c r="G2268" s="101"/>
      <c r="H2268" s="125" t="s">
        <v>46</v>
      </c>
      <c r="I2268" s="101" t="s">
        <v>10912</v>
      </c>
      <c r="J2268" s="101" t="s">
        <v>10912</v>
      </c>
      <c r="K2268" s="125" t="s">
        <v>10912</v>
      </c>
      <c r="L2268" s="126"/>
      <c r="M2268" s="56" t="s">
        <v>10931</v>
      </c>
      <c r="N2268" s="36" t="s">
        <v>10932</v>
      </c>
    </row>
    <row r="2269" s="8" customFormat="1" ht="39.75" spans="1:14">
      <c r="A2269" s="152"/>
      <c r="B2269" s="29" t="s">
        <v>218</v>
      </c>
      <c r="C2269" s="126" t="s">
        <v>16525</v>
      </c>
      <c r="D2269" s="124" t="s">
        <v>16526</v>
      </c>
      <c r="E2269" s="126"/>
      <c r="F2269" s="124"/>
      <c r="G2269" s="101"/>
      <c r="H2269" s="125" t="s">
        <v>46</v>
      </c>
      <c r="I2269" s="101" t="s">
        <v>10912</v>
      </c>
      <c r="J2269" s="101" t="s">
        <v>10912</v>
      </c>
      <c r="K2269" s="125" t="s">
        <v>10912</v>
      </c>
      <c r="L2269" s="126"/>
      <c r="M2269" s="56" t="s">
        <v>10931</v>
      </c>
      <c r="N2269" s="36" t="s">
        <v>10932</v>
      </c>
    </row>
    <row r="2270" s="8" customFormat="1" ht="98.75" spans="1:14">
      <c r="A2270" s="152">
        <v>94</v>
      </c>
      <c r="B2270" s="128" t="s">
        <v>218</v>
      </c>
      <c r="C2270" s="126" t="s">
        <v>16527</v>
      </c>
      <c r="D2270" s="124" t="s">
        <v>16528</v>
      </c>
      <c r="E2270" s="124" t="s">
        <v>16529</v>
      </c>
      <c r="F2270" s="124" t="s">
        <v>16522</v>
      </c>
      <c r="G2270" s="101"/>
      <c r="H2270" s="125" t="s">
        <v>46</v>
      </c>
      <c r="I2270" s="101" t="s">
        <v>10912</v>
      </c>
      <c r="J2270" s="101" t="s">
        <v>10912</v>
      </c>
      <c r="K2270" s="125" t="s">
        <v>10912</v>
      </c>
      <c r="L2270" s="126"/>
      <c r="M2270" s="56" t="s">
        <v>10931</v>
      </c>
      <c r="N2270" s="36" t="s">
        <v>10932</v>
      </c>
    </row>
    <row r="2271" s="8" customFormat="1" ht="39.75" spans="1:14">
      <c r="A2271" s="152"/>
      <c r="B2271" s="29" t="s">
        <v>218</v>
      </c>
      <c r="C2271" s="126" t="s">
        <v>16530</v>
      </c>
      <c r="D2271" s="124" t="s">
        <v>16531</v>
      </c>
      <c r="E2271" s="126"/>
      <c r="F2271" s="124"/>
      <c r="G2271" s="101"/>
      <c r="H2271" s="125" t="s">
        <v>46</v>
      </c>
      <c r="I2271" s="101" t="s">
        <v>10912</v>
      </c>
      <c r="J2271" s="101" t="s">
        <v>10912</v>
      </c>
      <c r="K2271" s="125" t="s">
        <v>10912</v>
      </c>
      <c r="L2271" s="126"/>
      <c r="M2271" s="56" t="s">
        <v>10931</v>
      </c>
      <c r="N2271" s="36" t="s">
        <v>10932</v>
      </c>
    </row>
    <row r="2272" s="8" customFormat="1" ht="39.75" spans="1:14">
      <c r="A2272" s="152"/>
      <c r="B2272" s="29" t="s">
        <v>218</v>
      </c>
      <c r="C2272" s="126" t="s">
        <v>16532</v>
      </c>
      <c r="D2272" s="124" t="s">
        <v>16533</v>
      </c>
      <c r="E2272" s="126"/>
      <c r="F2272" s="124"/>
      <c r="G2272" s="101"/>
      <c r="H2272" s="125" t="s">
        <v>46</v>
      </c>
      <c r="I2272" s="101" t="s">
        <v>10912</v>
      </c>
      <c r="J2272" s="101" t="s">
        <v>10912</v>
      </c>
      <c r="K2272" s="125" t="s">
        <v>10912</v>
      </c>
      <c r="L2272" s="126"/>
      <c r="M2272" s="56" t="s">
        <v>10931</v>
      </c>
      <c r="N2272" s="36" t="s">
        <v>10932</v>
      </c>
    </row>
    <row r="2273" s="8" customFormat="1" ht="98.75" spans="1:14">
      <c r="A2273" s="152">
        <v>95</v>
      </c>
      <c r="B2273" s="128" t="s">
        <v>218</v>
      </c>
      <c r="C2273" s="126" t="s">
        <v>16534</v>
      </c>
      <c r="D2273" s="124" t="s">
        <v>16535</v>
      </c>
      <c r="E2273" s="124" t="s">
        <v>16536</v>
      </c>
      <c r="F2273" s="124" t="s">
        <v>16522</v>
      </c>
      <c r="G2273" s="101"/>
      <c r="H2273" s="125" t="s">
        <v>46</v>
      </c>
      <c r="I2273" s="101" t="s">
        <v>10912</v>
      </c>
      <c r="J2273" s="101" t="s">
        <v>10912</v>
      </c>
      <c r="K2273" s="125" t="s">
        <v>10912</v>
      </c>
      <c r="L2273" s="124" t="s">
        <v>16537</v>
      </c>
      <c r="M2273" s="56" t="s">
        <v>10931</v>
      </c>
      <c r="N2273" s="36" t="s">
        <v>10932</v>
      </c>
    </row>
    <row r="2274" s="8" customFormat="1" ht="39.75" spans="1:14">
      <c r="A2274" s="152"/>
      <c r="B2274" s="29" t="s">
        <v>218</v>
      </c>
      <c r="C2274" s="126" t="s">
        <v>16538</v>
      </c>
      <c r="D2274" s="124" t="s">
        <v>16539</v>
      </c>
      <c r="E2274" s="126"/>
      <c r="F2274" s="124"/>
      <c r="G2274" s="101"/>
      <c r="H2274" s="125" t="s">
        <v>46</v>
      </c>
      <c r="I2274" s="101" t="s">
        <v>10912</v>
      </c>
      <c r="J2274" s="101" t="s">
        <v>10912</v>
      </c>
      <c r="K2274" s="125" t="s">
        <v>10912</v>
      </c>
      <c r="L2274" s="124"/>
      <c r="M2274" s="56" t="s">
        <v>10931</v>
      </c>
      <c r="N2274" s="36" t="s">
        <v>10932</v>
      </c>
    </row>
    <row r="2275" s="8" customFormat="1" ht="98.75" spans="1:14">
      <c r="A2275" s="152">
        <v>96</v>
      </c>
      <c r="B2275" s="29" t="s">
        <v>218</v>
      </c>
      <c r="C2275" s="126" t="s">
        <v>16540</v>
      </c>
      <c r="D2275" s="124" t="s">
        <v>16541</v>
      </c>
      <c r="E2275" s="124" t="s">
        <v>16542</v>
      </c>
      <c r="F2275" s="124" t="s">
        <v>16543</v>
      </c>
      <c r="G2275" s="101"/>
      <c r="H2275" s="125" t="s">
        <v>46</v>
      </c>
      <c r="I2275" s="101" t="s">
        <v>10912</v>
      </c>
      <c r="J2275" s="101" t="s">
        <v>10912</v>
      </c>
      <c r="K2275" s="125" t="s">
        <v>10912</v>
      </c>
      <c r="L2275" s="126"/>
      <c r="M2275" s="56" t="s">
        <v>10931</v>
      </c>
      <c r="N2275" s="36" t="s">
        <v>10932</v>
      </c>
    </row>
    <row r="2276" s="8" customFormat="1" ht="39.75" spans="1:14">
      <c r="A2276" s="152"/>
      <c r="B2276" s="128" t="s">
        <v>218</v>
      </c>
      <c r="C2276" s="126" t="s">
        <v>16544</v>
      </c>
      <c r="D2276" s="124" t="s">
        <v>16545</v>
      </c>
      <c r="E2276" s="126"/>
      <c r="F2276" s="126"/>
      <c r="G2276" s="101"/>
      <c r="H2276" s="125" t="s">
        <v>46</v>
      </c>
      <c r="I2276" s="101" t="s">
        <v>10912</v>
      </c>
      <c r="J2276" s="101" t="s">
        <v>10912</v>
      </c>
      <c r="K2276" s="125" t="s">
        <v>10912</v>
      </c>
      <c r="L2276" s="126"/>
      <c r="M2276" s="56" t="s">
        <v>10931</v>
      </c>
      <c r="N2276" s="36" t="s">
        <v>10932</v>
      </c>
    </row>
    <row r="2277" s="8" customFormat="1" ht="84.75" spans="1:14">
      <c r="A2277" s="152">
        <v>97</v>
      </c>
      <c r="B2277" s="29" t="s">
        <v>218</v>
      </c>
      <c r="C2277" s="126" t="s">
        <v>16546</v>
      </c>
      <c r="D2277" s="124" t="s">
        <v>16547</v>
      </c>
      <c r="E2277" s="124" t="s">
        <v>16548</v>
      </c>
      <c r="F2277" s="124" t="s">
        <v>16333</v>
      </c>
      <c r="G2277" s="101"/>
      <c r="H2277" s="125" t="s">
        <v>46</v>
      </c>
      <c r="I2277" s="101" t="s">
        <v>10912</v>
      </c>
      <c r="J2277" s="101" t="s">
        <v>10912</v>
      </c>
      <c r="K2277" s="125" t="s">
        <v>10912</v>
      </c>
      <c r="L2277" s="126"/>
      <c r="M2277" s="56" t="s">
        <v>10931</v>
      </c>
      <c r="N2277" s="36" t="s">
        <v>10932</v>
      </c>
    </row>
    <row r="2278" s="8" customFormat="1" ht="84.75" spans="1:14">
      <c r="A2278" s="152">
        <v>98</v>
      </c>
      <c r="B2278" s="29" t="s">
        <v>218</v>
      </c>
      <c r="C2278" s="126" t="s">
        <v>16549</v>
      </c>
      <c r="D2278" s="124" t="s">
        <v>16550</v>
      </c>
      <c r="E2278" s="124" t="s">
        <v>16551</v>
      </c>
      <c r="F2278" s="124" t="s">
        <v>16333</v>
      </c>
      <c r="G2278" s="101"/>
      <c r="H2278" s="125" t="s">
        <v>46</v>
      </c>
      <c r="I2278" s="101" t="s">
        <v>10912</v>
      </c>
      <c r="J2278" s="101" t="s">
        <v>10912</v>
      </c>
      <c r="K2278" s="125" t="s">
        <v>10912</v>
      </c>
      <c r="L2278" s="126"/>
      <c r="M2278" s="56" t="s">
        <v>10931</v>
      </c>
      <c r="N2278" s="36" t="s">
        <v>10932</v>
      </c>
    </row>
    <row r="2279" s="8" customFormat="1" ht="84.75" spans="1:14">
      <c r="A2279" s="152">
        <v>99</v>
      </c>
      <c r="B2279" s="128" t="s">
        <v>218</v>
      </c>
      <c r="C2279" s="126" t="s">
        <v>16552</v>
      </c>
      <c r="D2279" s="124" t="s">
        <v>16553</v>
      </c>
      <c r="E2279" s="124" t="s">
        <v>16554</v>
      </c>
      <c r="F2279" s="124" t="s">
        <v>16333</v>
      </c>
      <c r="G2279" s="101"/>
      <c r="H2279" s="125" t="s">
        <v>972</v>
      </c>
      <c r="I2279" s="101" t="s">
        <v>10912</v>
      </c>
      <c r="J2279" s="101" t="s">
        <v>10912</v>
      </c>
      <c r="K2279" s="125" t="s">
        <v>10912</v>
      </c>
      <c r="L2279" s="126"/>
      <c r="M2279" s="56" t="s">
        <v>10931</v>
      </c>
      <c r="N2279" s="36" t="s">
        <v>10932</v>
      </c>
    </row>
    <row r="2280" s="8" customFormat="1" ht="84.75" spans="1:14">
      <c r="A2280" s="152">
        <v>100</v>
      </c>
      <c r="B2280" s="29" t="s">
        <v>218</v>
      </c>
      <c r="C2280" s="126" t="s">
        <v>16555</v>
      </c>
      <c r="D2280" s="124" t="s">
        <v>16556</v>
      </c>
      <c r="E2280" s="124" t="s">
        <v>16557</v>
      </c>
      <c r="F2280" s="124" t="s">
        <v>16333</v>
      </c>
      <c r="G2280" s="101"/>
      <c r="H2280" s="125" t="s">
        <v>46</v>
      </c>
      <c r="I2280" s="101" t="s">
        <v>10912</v>
      </c>
      <c r="J2280" s="101" t="s">
        <v>10912</v>
      </c>
      <c r="K2280" s="125" t="s">
        <v>10912</v>
      </c>
      <c r="L2280" s="126"/>
      <c r="M2280" s="56" t="s">
        <v>10931</v>
      </c>
      <c r="N2280" s="36" t="s">
        <v>10932</v>
      </c>
    </row>
    <row r="2281" s="8" customFormat="1" ht="84.75" spans="1:14">
      <c r="A2281" s="152">
        <v>101</v>
      </c>
      <c r="B2281" s="29" t="s">
        <v>218</v>
      </c>
      <c r="C2281" s="126" t="s">
        <v>16558</v>
      </c>
      <c r="D2281" s="124" t="s">
        <v>16559</v>
      </c>
      <c r="E2281" s="124" t="s">
        <v>16560</v>
      </c>
      <c r="F2281" s="124" t="s">
        <v>16333</v>
      </c>
      <c r="G2281" s="101"/>
      <c r="H2281" s="125" t="s">
        <v>46</v>
      </c>
      <c r="I2281" s="101" t="s">
        <v>10912</v>
      </c>
      <c r="J2281" s="101" t="s">
        <v>10912</v>
      </c>
      <c r="K2281" s="125" t="s">
        <v>10912</v>
      </c>
      <c r="L2281" s="145"/>
      <c r="M2281" s="56" t="s">
        <v>10931</v>
      </c>
      <c r="N2281" s="36" t="s">
        <v>10932</v>
      </c>
    </row>
    <row r="2282" s="8" customFormat="1" spans="1:14">
      <c r="A2282" s="28"/>
      <c r="B2282" s="29"/>
      <c r="C2282" s="28"/>
      <c r="D2282" s="39" t="s">
        <v>4921</v>
      </c>
      <c r="E2282" s="29"/>
      <c r="F2282" s="29"/>
      <c r="G2282" s="35"/>
      <c r="H2282" s="35"/>
      <c r="I2282" s="54"/>
      <c r="J2282" s="54"/>
      <c r="K2282" s="54"/>
      <c r="L2282" s="58"/>
      <c r="M2282" s="56"/>
      <c r="N2282" s="36"/>
    </row>
    <row r="2283" s="8" customFormat="1" ht="179" customHeight="1" spans="1:14">
      <c r="A2283" s="28"/>
      <c r="B2283" s="29"/>
      <c r="C2283" s="153" t="s">
        <v>6185</v>
      </c>
      <c r="D2283" s="154" t="s">
        <v>16561</v>
      </c>
      <c r="E2283" s="29" t="s">
        <v>16562</v>
      </c>
      <c r="F2283" s="29"/>
      <c r="G2283" s="28"/>
      <c r="H2283" s="28"/>
      <c r="I2283" s="54"/>
      <c r="J2283" s="54"/>
      <c r="K2283" s="54"/>
      <c r="L2283" s="59"/>
      <c r="M2283" s="60" t="s">
        <v>16563</v>
      </c>
      <c r="N2283" s="63" t="s">
        <v>9809</v>
      </c>
    </row>
    <row r="2284" s="8" customFormat="1" ht="91" spans="1:14">
      <c r="A2284" s="40">
        <v>1</v>
      </c>
      <c r="B2284" s="34" t="s">
        <v>129</v>
      </c>
      <c r="C2284" s="41" t="s">
        <v>16564</v>
      </c>
      <c r="D2284" s="42" t="s">
        <v>16565</v>
      </c>
      <c r="E2284" s="155" t="s">
        <v>16566</v>
      </c>
      <c r="F2284" s="155" t="s">
        <v>16567</v>
      </c>
      <c r="G2284" s="35" t="s">
        <v>45</v>
      </c>
      <c r="H2284" s="35" t="s">
        <v>46</v>
      </c>
      <c r="I2284" s="62">
        <v>399</v>
      </c>
      <c r="J2284" s="62">
        <v>399</v>
      </c>
      <c r="K2284" s="62">
        <v>399</v>
      </c>
      <c r="L2284" s="66" t="s">
        <v>16568</v>
      </c>
      <c r="M2284" s="60" t="s">
        <v>16563</v>
      </c>
      <c r="N2284" s="63" t="s">
        <v>9809</v>
      </c>
    </row>
    <row r="2285" s="8" customFormat="1" ht="104" spans="1:14">
      <c r="A2285" s="40">
        <v>2</v>
      </c>
      <c r="B2285" s="34" t="s">
        <v>129</v>
      </c>
      <c r="C2285" s="41" t="s">
        <v>16569</v>
      </c>
      <c r="D2285" s="42" t="s">
        <v>16570</v>
      </c>
      <c r="E2285" s="42" t="s">
        <v>16571</v>
      </c>
      <c r="F2285" s="42" t="s">
        <v>16572</v>
      </c>
      <c r="G2285" s="35" t="s">
        <v>45</v>
      </c>
      <c r="H2285" s="35" t="s">
        <v>46</v>
      </c>
      <c r="I2285" s="62">
        <v>399</v>
      </c>
      <c r="J2285" s="62">
        <v>399</v>
      </c>
      <c r="K2285" s="62">
        <v>399</v>
      </c>
      <c r="L2285" s="66" t="s">
        <v>16568</v>
      </c>
      <c r="M2285" s="60" t="s">
        <v>16563</v>
      </c>
      <c r="N2285" s="63" t="s">
        <v>9809</v>
      </c>
    </row>
    <row r="2286" s="8" customFormat="1" ht="91" spans="1:14">
      <c r="A2286" s="40">
        <v>3</v>
      </c>
      <c r="B2286" s="34" t="s">
        <v>129</v>
      </c>
      <c r="C2286" s="41" t="s">
        <v>16573</v>
      </c>
      <c r="D2286" s="42" t="s">
        <v>16574</v>
      </c>
      <c r="E2286" s="42" t="s">
        <v>16575</v>
      </c>
      <c r="F2286" s="42" t="s">
        <v>16576</v>
      </c>
      <c r="G2286" s="35" t="s">
        <v>45</v>
      </c>
      <c r="H2286" s="35" t="s">
        <v>46</v>
      </c>
      <c r="I2286" s="62">
        <v>599</v>
      </c>
      <c r="J2286" s="62">
        <v>599</v>
      </c>
      <c r="K2286" s="62">
        <v>599</v>
      </c>
      <c r="L2286" s="66" t="s">
        <v>16568</v>
      </c>
      <c r="M2286" s="60" t="s">
        <v>16563</v>
      </c>
      <c r="N2286" s="63" t="s">
        <v>9809</v>
      </c>
    </row>
    <row r="2287" s="8" customFormat="1" ht="91" spans="1:14">
      <c r="A2287" s="40">
        <v>4</v>
      </c>
      <c r="B2287" s="34" t="s">
        <v>129</v>
      </c>
      <c r="C2287" s="41" t="s">
        <v>16577</v>
      </c>
      <c r="D2287" s="42" t="s">
        <v>16578</v>
      </c>
      <c r="E2287" s="42" t="s">
        <v>16579</v>
      </c>
      <c r="F2287" s="42" t="s">
        <v>16580</v>
      </c>
      <c r="G2287" s="35" t="s">
        <v>45</v>
      </c>
      <c r="H2287" s="35" t="s">
        <v>46</v>
      </c>
      <c r="I2287" s="62">
        <v>378</v>
      </c>
      <c r="J2287" s="62">
        <v>378</v>
      </c>
      <c r="K2287" s="62">
        <v>378</v>
      </c>
      <c r="L2287" s="66"/>
      <c r="M2287" s="60" t="s">
        <v>16563</v>
      </c>
      <c r="N2287" s="63" t="s">
        <v>9809</v>
      </c>
    </row>
    <row r="2288" s="8" customFormat="1" ht="91" spans="1:14">
      <c r="A2288" s="40">
        <v>5</v>
      </c>
      <c r="B2288" s="34" t="s">
        <v>129</v>
      </c>
      <c r="C2288" s="41" t="s">
        <v>16581</v>
      </c>
      <c r="D2288" s="42" t="s">
        <v>16582</v>
      </c>
      <c r="E2288" s="42" t="s">
        <v>16583</v>
      </c>
      <c r="F2288" s="42" t="s">
        <v>16584</v>
      </c>
      <c r="G2288" s="35" t="s">
        <v>45</v>
      </c>
      <c r="H2288" s="35" t="s">
        <v>46</v>
      </c>
      <c r="I2288" s="62">
        <v>780</v>
      </c>
      <c r="J2288" s="62">
        <v>780</v>
      </c>
      <c r="K2288" s="62">
        <v>780</v>
      </c>
      <c r="L2288" s="66" t="s">
        <v>16568</v>
      </c>
      <c r="M2288" s="60" t="s">
        <v>16563</v>
      </c>
      <c r="N2288" s="63" t="s">
        <v>9809</v>
      </c>
    </row>
    <row r="2289" s="8" customFormat="1" ht="91" spans="1:14">
      <c r="A2289" s="40">
        <v>6</v>
      </c>
      <c r="B2289" s="34" t="s">
        <v>129</v>
      </c>
      <c r="C2289" s="41" t="s">
        <v>16585</v>
      </c>
      <c r="D2289" s="42" t="s">
        <v>16586</v>
      </c>
      <c r="E2289" s="42" t="s">
        <v>16587</v>
      </c>
      <c r="F2289" s="42" t="s">
        <v>16588</v>
      </c>
      <c r="G2289" s="35" t="s">
        <v>45</v>
      </c>
      <c r="H2289" s="35" t="s">
        <v>214</v>
      </c>
      <c r="I2289" s="62">
        <v>80</v>
      </c>
      <c r="J2289" s="62">
        <v>80</v>
      </c>
      <c r="K2289" s="62">
        <v>80</v>
      </c>
      <c r="L2289" s="66" t="s">
        <v>16589</v>
      </c>
      <c r="M2289" s="60" t="s">
        <v>16563</v>
      </c>
      <c r="N2289" s="63" t="s">
        <v>9809</v>
      </c>
    </row>
    <row r="2290" s="8" customFormat="1" ht="39" spans="1:14">
      <c r="A2290" s="40"/>
      <c r="B2290" s="34" t="s">
        <v>129</v>
      </c>
      <c r="C2290" s="41" t="s">
        <v>16590</v>
      </c>
      <c r="D2290" s="42" t="s">
        <v>16591</v>
      </c>
      <c r="E2290" s="42"/>
      <c r="F2290" s="42"/>
      <c r="G2290" s="35" t="s">
        <v>45</v>
      </c>
      <c r="H2290" s="35" t="s">
        <v>214</v>
      </c>
      <c r="I2290" s="62">
        <v>80</v>
      </c>
      <c r="J2290" s="62">
        <v>80</v>
      </c>
      <c r="K2290" s="62">
        <v>80</v>
      </c>
      <c r="L2290" s="66"/>
      <c r="M2290" s="60" t="s">
        <v>16563</v>
      </c>
      <c r="N2290" s="63" t="s">
        <v>9809</v>
      </c>
    </row>
    <row r="2291" s="8" customFormat="1" ht="78" spans="1:14">
      <c r="A2291" s="40">
        <v>7</v>
      </c>
      <c r="B2291" s="34" t="s">
        <v>129</v>
      </c>
      <c r="C2291" s="41" t="s">
        <v>16592</v>
      </c>
      <c r="D2291" s="42" t="s">
        <v>16593</v>
      </c>
      <c r="E2291" s="42" t="s">
        <v>16594</v>
      </c>
      <c r="F2291" s="42" t="s">
        <v>16595</v>
      </c>
      <c r="G2291" s="35" t="s">
        <v>76</v>
      </c>
      <c r="H2291" s="35" t="s">
        <v>46</v>
      </c>
      <c r="I2291" s="62">
        <v>20</v>
      </c>
      <c r="J2291" s="62">
        <v>20</v>
      </c>
      <c r="K2291" s="62">
        <v>20</v>
      </c>
      <c r="L2291" s="66"/>
      <c r="M2291" s="60" t="s">
        <v>16563</v>
      </c>
      <c r="N2291" s="63" t="s">
        <v>9809</v>
      </c>
    </row>
    <row r="2292" s="8" customFormat="1" ht="65" spans="1:14">
      <c r="A2292" s="40">
        <v>8</v>
      </c>
      <c r="B2292" s="34" t="s">
        <v>129</v>
      </c>
      <c r="C2292" s="41" t="s">
        <v>16596</v>
      </c>
      <c r="D2292" s="42" t="s">
        <v>16597</v>
      </c>
      <c r="E2292" s="42" t="s">
        <v>16598</v>
      </c>
      <c r="F2292" s="42" t="s">
        <v>16599</v>
      </c>
      <c r="G2292" s="35" t="s">
        <v>76</v>
      </c>
      <c r="H2292" s="35" t="s">
        <v>214</v>
      </c>
      <c r="I2292" s="62">
        <v>10</v>
      </c>
      <c r="J2292" s="62">
        <v>10</v>
      </c>
      <c r="K2292" s="62">
        <v>10</v>
      </c>
      <c r="L2292" s="66"/>
      <c r="M2292" s="60" t="s">
        <v>16563</v>
      </c>
      <c r="N2292" s="63" t="s">
        <v>9809</v>
      </c>
    </row>
    <row r="2293" s="8" customFormat="1" ht="78" spans="1:14">
      <c r="A2293" s="40">
        <v>9</v>
      </c>
      <c r="B2293" s="34" t="s">
        <v>129</v>
      </c>
      <c r="C2293" s="41" t="s">
        <v>16600</v>
      </c>
      <c r="D2293" s="42" t="s">
        <v>16601</v>
      </c>
      <c r="E2293" s="42" t="s">
        <v>16602</v>
      </c>
      <c r="F2293" s="42" t="s">
        <v>16603</v>
      </c>
      <c r="G2293" s="35" t="s">
        <v>29</v>
      </c>
      <c r="H2293" s="35" t="s">
        <v>214</v>
      </c>
      <c r="I2293" s="62">
        <v>50</v>
      </c>
      <c r="J2293" s="62">
        <v>50</v>
      </c>
      <c r="K2293" s="62">
        <v>50</v>
      </c>
      <c r="L2293" s="66" t="s">
        <v>16604</v>
      </c>
      <c r="M2293" s="60" t="s">
        <v>16563</v>
      </c>
      <c r="N2293" s="63" t="s">
        <v>9809</v>
      </c>
    </row>
    <row r="2294" s="8" customFormat="1" ht="78" spans="1:14">
      <c r="A2294" s="40">
        <v>10</v>
      </c>
      <c r="B2294" s="34" t="s">
        <v>129</v>
      </c>
      <c r="C2294" s="41" t="s">
        <v>16605</v>
      </c>
      <c r="D2294" s="42" t="s">
        <v>16606</v>
      </c>
      <c r="E2294" s="42" t="s">
        <v>16607</v>
      </c>
      <c r="F2294" s="42" t="s">
        <v>16608</v>
      </c>
      <c r="G2294" s="35" t="s">
        <v>76</v>
      </c>
      <c r="H2294" s="35" t="s">
        <v>46</v>
      </c>
      <c r="I2294" s="62">
        <v>78</v>
      </c>
      <c r="J2294" s="62">
        <v>78</v>
      </c>
      <c r="K2294" s="62">
        <v>78</v>
      </c>
      <c r="L2294" s="66"/>
      <c r="M2294" s="60" t="s">
        <v>16563</v>
      </c>
      <c r="N2294" s="63" t="s">
        <v>9809</v>
      </c>
    </row>
    <row r="2295" s="8" customFormat="1" ht="65" spans="1:14">
      <c r="A2295" s="40">
        <v>11</v>
      </c>
      <c r="B2295" s="34" t="s">
        <v>129</v>
      </c>
      <c r="C2295" s="41" t="s">
        <v>16609</v>
      </c>
      <c r="D2295" s="42" t="s">
        <v>16610</v>
      </c>
      <c r="E2295" s="42" t="s">
        <v>16611</v>
      </c>
      <c r="F2295" s="42" t="s">
        <v>16612</v>
      </c>
      <c r="G2295" s="35" t="s">
        <v>76</v>
      </c>
      <c r="H2295" s="35" t="s">
        <v>46</v>
      </c>
      <c r="I2295" s="62">
        <v>129</v>
      </c>
      <c r="J2295" s="62">
        <v>129</v>
      </c>
      <c r="K2295" s="62">
        <v>129</v>
      </c>
      <c r="L2295" s="66" t="s">
        <v>16613</v>
      </c>
      <c r="M2295" s="60" t="s">
        <v>16563</v>
      </c>
      <c r="N2295" s="63" t="s">
        <v>9809</v>
      </c>
    </row>
    <row r="2296" s="8" customFormat="1" ht="52" spans="1:14">
      <c r="A2296" s="40">
        <v>12</v>
      </c>
      <c r="B2296" s="34" t="s">
        <v>129</v>
      </c>
      <c r="C2296" s="41" t="s">
        <v>16614</v>
      </c>
      <c r="D2296" s="42" t="s">
        <v>16615</v>
      </c>
      <c r="E2296" s="42" t="s">
        <v>16616</v>
      </c>
      <c r="F2296" s="42" t="s">
        <v>16617</v>
      </c>
      <c r="G2296" s="35" t="s">
        <v>76</v>
      </c>
      <c r="H2296" s="35" t="s">
        <v>46</v>
      </c>
      <c r="I2296" s="62">
        <v>260</v>
      </c>
      <c r="J2296" s="62">
        <v>260</v>
      </c>
      <c r="K2296" s="62">
        <v>260</v>
      </c>
      <c r="L2296" s="66"/>
      <c r="M2296" s="60" t="s">
        <v>16563</v>
      </c>
      <c r="N2296" s="63" t="s">
        <v>9809</v>
      </c>
    </row>
    <row r="2297" s="8" customFormat="1" ht="78" spans="1:14">
      <c r="A2297" s="40">
        <v>13</v>
      </c>
      <c r="B2297" s="40" t="s">
        <v>218</v>
      </c>
      <c r="C2297" s="41" t="s">
        <v>16618</v>
      </c>
      <c r="D2297" s="42" t="s">
        <v>16619</v>
      </c>
      <c r="E2297" s="42" t="s">
        <v>16620</v>
      </c>
      <c r="F2297" s="42" t="s">
        <v>16621</v>
      </c>
      <c r="G2297" s="35" t="s">
        <v>76</v>
      </c>
      <c r="H2297" s="35" t="s">
        <v>46</v>
      </c>
      <c r="I2297" s="62">
        <v>520</v>
      </c>
      <c r="J2297" s="62">
        <v>468</v>
      </c>
      <c r="K2297" s="62">
        <v>416</v>
      </c>
      <c r="L2297" s="66"/>
      <c r="M2297" s="60" t="s">
        <v>16563</v>
      </c>
      <c r="N2297" s="63" t="s">
        <v>9809</v>
      </c>
    </row>
    <row r="2298" s="8" customFormat="1" ht="26" spans="1:14">
      <c r="A2298" s="40"/>
      <c r="B2298" s="40" t="s">
        <v>218</v>
      </c>
      <c r="C2298" s="41" t="s">
        <v>16622</v>
      </c>
      <c r="D2298" s="42" t="s">
        <v>16623</v>
      </c>
      <c r="E2298" s="42"/>
      <c r="F2298" s="42"/>
      <c r="G2298" s="35" t="s">
        <v>76</v>
      </c>
      <c r="H2298" s="35" t="s">
        <v>46</v>
      </c>
      <c r="I2298" s="62">
        <v>156</v>
      </c>
      <c r="J2298" s="62">
        <v>140</v>
      </c>
      <c r="K2298" s="62">
        <v>125</v>
      </c>
      <c r="L2298" s="66" t="s">
        <v>9697</v>
      </c>
      <c r="M2298" s="60" t="s">
        <v>16563</v>
      </c>
      <c r="N2298" s="63" t="s">
        <v>9809</v>
      </c>
    </row>
    <row r="2299" s="8" customFormat="1" ht="78" spans="1:14">
      <c r="A2299" s="40">
        <v>14</v>
      </c>
      <c r="B2299" s="40" t="s">
        <v>218</v>
      </c>
      <c r="C2299" s="41" t="s">
        <v>16624</v>
      </c>
      <c r="D2299" s="42" t="s">
        <v>16625</v>
      </c>
      <c r="E2299" s="42" t="s">
        <v>16626</v>
      </c>
      <c r="F2299" s="42" t="s">
        <v>16627</v>
      </c>
      <c r="G2299" s="35" t="s">
        <v>76</v>
      </c>
      <c r="H2299" s="35" t="s">
        <v>46</v>
      </c>
      <c r="I2299" s="62">
        <v>520</v>
      </c>
      <c r="J2299" s="62">
        <v>468</v>
      </c>
      <c r="K2299" s="62">
        <v>416</v>
      </c>
      <c r="L2299" s="66" t="s">
        <v>16628</v>
      </c>
      <c r="M2299" s="60" t="s">
        <v>16563</v>
      </c>
      <c r="N2299" s="63" t="s">
        <v>9809</v>
      </c>
    </row>
    <row r="2300" s="8" customFormat="1" ht="26" spans="1:14">
      <c r="A2300" s="40"/>
      <c r="B2300" s="40" t="s">
        <v>218</v>
      </c>
      <c r="C2300" s="41" t="s">
        <v>16629</v>
      </c>
      <c r="D2300" s="42" t="s">
        <v>16630</v>
      </c>
      <c r="E2300" s="42"/>
      <c r="F2300" s="42"/>
      <c r="G2300" s="35" t="s">
        <v>76</v>
      </c>
      <c r="H2300" s="35" t="s">
        <v>46</v>
      </c>
      <c r="I2300" s="62">
        <v>156</v>
      </c>
      <c r="J2300" s="62">
        <v>140</v>
      </c>
      <c r="K2300" s="62">
        <v>125</v>
      </c>
      <c r="L2300" s="66" t="s">
        <v>9697</v>
      </c>
      <c r="M2300" s="60" t="s">
        <v>16563</v>
      </c>
      <c r="N2300" s="63" t="s">
        <v>9809</v>
      </c>
    </row>
    <row r="2301" s="8" customFormat="1" ht="78" spans="1:14">
      <c r="A2301" s="40">
        <v>15</v>
      </c>
      <c r="B2301" s="40" t="s">
        <v>218</v>
      </c>
      <c r="C2301" s="41" t="s">
        <v>16631</v>
      </c>
      <c r="D2301" s="42" t="s">
        <v>16632</v>
      </c>
      <c r="E2301" s="42" t="s">
        <v>16633</v>
      </c>
      <c r="F2301" s="42" t="s">
        <v>16634</v>
      </c>
      <c r="G2301" s="35" t="s">
        <v>76</v>
      </c>
      <c r="H2301" s="35" t="s">
        <v>46</v>
      </c>
      <c r="I2301" s="62">
        <v>400</v>
      </c>
      <c r="J2301" s="62">
        <v>360</v>
      </c>
      <c r="K2301" s="62">
        <v>320</v>
      </c>
      <c r="L2301" s="66" t="s">
        <v>16635</v>
      </c>
      <c r="M2301" s="60" t="s">
        <v>16563</v>
      </c>
      <c r="N2301" s="63" t="s">
        <v>9809</v>
      </c>
    </row>
    <row r="2302" s="8" customFormat="1" ht="39" spans="1:14">
      <c r="A2302" s="40"/>
      <c r="B2302" s="40" t="s">
        <v>218</v>
      </c>
      <c r="C2302" s="41" t="s">
        <v>16636</v>
      </c>
      <c r="D2302" s="42" t="s">
        <v>16637</v>
      </c>
      <c r="E2302" s="42"/>
      <c r="F2302" s="42"/>
      <c r="G2302" s="35" t="s">
        <v>76</v>
      </c>
      <c r="H2302" s="35" t="s">
        <v>46</v>
      </c>
      <c r="I2302" s="62">
        <v>120</v>
      </c>
      <c r="J2302" s="62">
        <v>108</v>
      </c>
      <c r="K2302" s="62">
        <v>96</v>
      </c>
      <c r="L2302" s="66" t="s">
        <v>9697</v>
      </c>
      <c r="M2302" s="60" t="s">
        <v>16563</v>
      </c>
      <c r="N2302" s="63" t="s">
        <v>9809</v>
      </c>
    </row>
    <row r="2303" ht="171" customHeight="1" spans="1:14">
      <c r="A2303" s="128"/>
      <c r="B2303" s="60"/>
      <c r="C2303" s="156">
        <v>3112</v>
      </c>
      <c r="D2303" s="26" t="s">
        <v>16638</v>
      </c>
      <c r="E2303" s="34" t="s">
        <v>16639</v>
      </c>
      <c r="F2303" s="34"/>
      <c r="G2303" s="35"/>
      <c r="H2303" s="35"/>
      <c r="I2303" s="62"/>
      <c r="J2303" s="62"/>
      <c r="K2303" s="62"/>
      <c r="L2303" s="58"/>
      <c r="M2303" s="60" t="s">
        <v>16640</v>
      </c>
      <c r="N2303" s="63" t="s">
        <v>6303</v>
      </c>
    </row>
    <row r="2304" ht="65" spans="1:14">
      <c r="A2304" s="44">
        <v>1</v>
      </c>
      <c r="B2304" s="34" t="s">
        <v>129</v>
      </c>
      <c r="C2304" s="71" t="s">
        <v>16641</v>
      </c>
      <c r="D2304" s="34" t="s">
        <v>16642</v>
      </c>
      <c r="E2304" s="42" t="s">
        <v>16643</v>
      </c>
      <c r="F2304" s="42" t="s">
        <v>16644</v>
      </c>
      <c r="G2304" s="87" t="s">
        <v>76</v>
      </c>
      <c r="H2304" s="44" t="s">
        <v>46</v>
      </c>
      <c r="I2304" s="62">
        <v>2500</v>
      </c>
      <c r="J2304" s="62">
        <v>2500</v>
      </c>
      <c r="K2304" s="62">
        <v>2500</v>
      </c>
      <c r="L2304" s="85"/>
      <c r="M2304" s="60" t="s">
        <v>16640</v>
      </c>
      <c r="N2304" s="63" t="s">
        <v>6303</v>
      </c>
    </row>
    <row r="2305" ht="91" spans="1:14">
      <c r="A2305" s="44"/>
      <c r="B2305" s="34" t="s">
        <v>129</v>
      </c>
      <c r="C2305" s="71" t="s">
        <v>16645</v>
      </c>
      <c r="D2305" s="34" t="s">
        <v>16646</v>
      </c>
      <c r="E2305" s="42" t="s">
        <v>16647</v>
      </c>
      <c r="F2305" s="42"/>
      <c r="G2305" s="87" t="s">
        <v>29</v>
      </c>
      <c r="H2305" s="44"/>
      <c r="I2305" s="62">
        <f>ROUND(I2304*0.3,0)</f>
        <v>750</v>
      </c>
      <c r="J2305" s="62">
        <f>ROUND(J2304*0.3,0)</f>
        <v>750</v>
      </c>
      <c r="K2305" s="62">
        <f>ROUND(K2304*0.3,0)</f>
        <v>750</v>
      </c>
      <c r="L2305" s="66" t="s">
        <v>16648</v>
      </c>
      <c r="M2305" s="60" t="s">
        <v>16640</v>
      </c>
      <c r="N2305" s="63" t="s">
        <v>6303</v>
      </c>
    </row>
    <row r="2306" ht="52" spans="1:14">
      <c r="A2306" s="44">
        <v>2</v>
      </c>
      <c r="B2306" s="34" t="s">
        <v>129</v>
      </c>
      <c r="C2306" s="71" t="s">
        <v>16649</v>
      </c>
      <c r="D2306" s="34" t="s">
        <v>16650</v>
      </c>
      <c r="E2306" s="42" t="s">
        <v>16651</v>
      </c>
      <c r="F2306" s="42" t="s">
        <v>16652</v>
      </c>
      <c r="G2306" s="87" t="s">
        <v>45</v>
      </c>
      <c r="H2306" s="44" t="s">
        <v>46</v>
      </c>
      <c r="I2306" s="62">
        <v>4500</v>
      </c>
      <c r="J2306" s="62">
        <v>4500</v>
      </c>
      <c r="K2306" s="62">
        <v>4500</v>
      </c>
      <c r="L2306" s="66"/>
      <c r="M2306" s="60" t="s">
        <v>16640</v>
      </c>
      <c r="N2306" s="63" t="s">
        <v>6303</v>
      </c>
    </row>
    <row r="2307" ht="30" customHeight="1" spans="1:14">
      <c r="A2307" s="44"/>
      <c r="B2307" s="34" t="s">
        <v>129</v>
      </c>
      <c r="C2307" s="71" t="s">
        <v>16653</v>
      </c>
      <c r="D2307" s="34" t="s">
        <v>16654</v>
      </c>
      <c r="E2307" s="42"/>
      <c r="F2307" s="42"/>
      <c r="G2307" s="87" t="s">
        <v>45</v>
      </c>
      <c r="H2307" s="44"/>
      <c r="I2307" s="62">
        <f>ROUND(I2306*0.3,0)</f>
        <v>1350</v>
      </c>
      <c r="J2307" s="62">
        <f>ROUND(J2306*0.3,0)</f>
        <v>1350</v>
      </c>
      <c r="K2307" s="62">
        <f>ROUND(K2306*0.3,0)</f>
        <v>1350</v>
      </c>
      <c r="L2307" s="66" t="s">
        <v>16648</v>
      </c>
      <c r="M2307" s="60" t="s">
        <v>16640</v>
      </c>
      <c r="N2307" s="63" t="s">
        <v>6303</v>
      </c>
    </row>
    <row r="2308" ht="104" spans="1:14">
      <c r="A2308" s="44">
        <v>3</v>
      </c>
      <c r="B2308" s="34" t="s">
        <v>129</v>
      </c>
      <c r="C2308" s="71" t="s">
        <v>16655</v>
      </c>
      <c r="D2308" s="34" t="s">
        <v>16656</v>
      </c>
      <c r="E2308" s="42" t="s">
        <v>16657</v>
      </c>
      <c r="F2308" s="42" t="s">
        <v>16658</v>
      </c>
      <c r="G2308" s="87" t="s">
        <v>29</v>
      </c>
      <c r="H2308" s="44" t="s">
        <v>16659</v>
      </c>
      <c r="I2308" s="62">
        <v>2000</v>
      </c>
      <c r="J2308" s="62">
        <v>2000</v>
      </c>
      <c r="K2308" s="62">
        <v>2000</v>
      </c>
      <c r="L2308" s="66" t="s">
        <v>16660</v>
      </c>
      <c r="M2308" s="60" t="s">
        <v>16640</v>
      </c>
      <c r="N2308" s="63" t="s">
        <v>6303</v>
      </c>
    </row>
    <row r="2309" ht="117" spans="1:14">
      <c r="A2309" s="44">
        <v>4</v>
      </c>
      <c r="B2309" s="34" t="s">
        <v>129</v>
      </c>
      <c r="C2309" s="71" t="s">
        <v>16661</v>
      </c>
      <c r="D2309" s="34" t="s">
        <v>16662</v>
      </c>
      <c r="E2309" s="155" t="s">
        <v>16663</v>
      </c>
      <c r="F2309" s="155" t="s">
        <v>16664</v>
      </c>
      <c r="G2309" s="87" t="s">
        <v>29</v>
      </c>
      <c r="H2309" s="44" t="s">
        <v>16665</v>
      </c>
      <c r="I2309" s="62">
        <v>150</v>
      </c>
      <c r="J2309" s="62">
        <v>150</v>
      </c>
      <c r="K2309" s="62">
        <v>150</v>
      </c>
      <c r="L2309" s="66" t="s">
        <v>16666</v>
      </c>
      <c r="M2309" s="60" t="s">
        <v>16640</v>
      </c>
      <c r="N2309" s="63" t="s">
        <v>6303</v>
      </c>
    </row>
    <row r="2310" ht="52" spans="1:14">
      <c r="A2310" s="44">
        <v>5</v>
      </c>
      <c r="B2310" s="34" t="s">
        <v>129</v>
      </c>
      <c r="C2310" s="71" t="s">
        <v>16667</v>
      </c>
      <c r="D2310" s="34" t="s">
        <v>16668</v>
      </c>
      <c r="E2310" s="42" t="s">
        <v>16669</v>
      </c>
      <c r="F2310" s="42" t="s">
        <v>16670</v>
      </c>
      <c r="G2310" s="87" t="s">
        <v>45</v>
      </c>
      <c r="H2310" s="44" t="s">
        <v>46</v>
      </c>
      <c r="I2310" s="62">
        <v>2300</v>
      </c>
      <c r="J2310" s="62">
        <v>2300</v>
      </c>
      <c r="K2310" s="62">
        <v>2300</v>
      </c>
      <c r="L2310" s="66"/>
      <c r="M2310" s="60" t="s">
        <v>16640</v>
      </c>
      <c r="N2310" s="63" t="s">
        <v>6303</v>
      </c>
    </row>
    <row r="2311" ht="42" customHeight="1" spans="1:14">
      <c r="A2311" s="44">
        <v>6</v>
      </c>
      <c r="B2311" s="34" t="s">
        <v>129</v>
      </c>
      <c r="C2311" s="71" t="s">
        <v>16671</v>
      </c>
      <c r="D2311" s="34" t="s">
        <v>16672</v>
      </c>
      <c r="E2311" s="42" t="s">
        <v>16673</v>
      </c>
      <c r="F2311" s="42"/>
      <c r="G2311" s="87" t="s">
        <v>45</v>
      </c>
      <c r="H2311" s="44"/>
      <c r="I2311" s="62">
        <v>1800</v>
      </c>
      <c r="J2311" s="62">
        <v>1800</v>
      </c>
      <c r="K2311" s="62">
        <v>1800</v>
      </c>
      <c r="L2311" s="66"/>
      <c r="M2311" s="60" t="s">
        <v>16640</v>
      </c>
      <c r="N2311" s="63" t="s">
        <v>6303</v>
      </c>
    </row>
    <row r="2312" ht="65" spans="1:14">
      <c r="A2312" s="44">
        <v>7</v>
      </c>
      <c r="B2312" s="34" t="s">
        <v>129</v>
      </c>
      <c r="C2312" s="71" t="s">
        <v>16674</v>
      </c>
      <c r="D2312" s="34" t="s">
        <v>16675</v>
      </c>
      <c r="E2312" s="155" t="s">
        <v>16676</v>
      </c>
      <c r="F2312" s="155" t="s">
        <v>16677</v>
      </c>
      <c r="G2312" s="87" t="s">
        <v>29</v>
      </c>
      <c r="H2312" s="44" t="s">
        <v>46</v>
      </c>
      <c r="I2312" s="62">
        <v>3500</v>
      </c>
      <c r="J2312" s="62">
        <v>3500</v>
      </c>
      <c r="K2312" s="62">
        <v>3500</v>
      </c>
      <c r="L2312" s="66"/>
      <c r="M2312" s="60" t="s">
        <v>16640</v>
      </c>
      <c r="N2312" s="63" t="s">
        <v>6303</v>
      </c>
    </row>
    <row r="2313" ht="52" spans="1:14">
      <c r="A2313" s="44">
        <v>8</v>
      </c>
      <c r="B2313" s="34" t="s">
        <v>129</v>
      </c>
      <c r="C2313" s="71" t="s">
        <v>16678</v>
      </c>
      <c r="D2313" s="34" t="s">
        <v>16679</v>
      </c>
      <c r="E2313" s="42" t="s">
        <v>16680</v>
      </c>
      <c r="F2313" s="42" t="s">
        <v>16681</v>
      </c>
      <c r="G2313" s="87" t="s">
        <v>29</v>
      </c>
      <c r="H2313" s="44" t="s">
        <v>46</v>
      </c>
      <c r="I2313" s="62">
        <v>1200</v>
      </c>
      <c r="J2313" s="62">
        <v>1200</v>
      </c>
      <c r="K2313" s="62">
        <v>1200</v>
      </c>
      <c r="L2313" s="66"/>
      <c r="M2313" s="60" t="s">
        <v>16640</v>
      </c>
      <c r="N2313" s="63" t="s">
        <v>6303</v>
      </c>
    </row>
    <row r="2314" ht="65" spans="1:14">
      <c r="A2314" s="44">
        <v>9</v>
      </c>
      <c r="B2314" s="34" t="s">
        <v>145</v>
      </c>
      <c r="C2314" s="71" t="s">
        <v>16682</v>
      </c>
      <c r="D2314" s="34" t="s">
        <v>16683</v>
      </c>
      <c r="E2314" s="42" t="s">
        <v>16684</v>
      </c>
      <c r="F2314" s="42" t="s">
        <v>16685</v>
      </c>
      <c r="G2314" s="87" t="s">
        <v>45</v>
      </c>
      <c r="H2314" s="35" t="s">
        <v>16686</v>
      </c>
      <c r="I2314" s="62">
        <v>1500</v>
      </c>
      <c r="J2314" s="62">
        <v>1500</v>
      </c>
      <c r="K2314" s="62">
        <v>1500</v>
      </c>
      <c r="L2314" s="66"/>
      <c r="M2314" s="60" t="s">
        <v>16640</v>
      </c>
      <c r="N2314" s="63" t="s">
        <v>6303</v>
      </c>
    </row>
    <row r="2315" ht="52" spans="1:14">
      <c r="A2315" s="44">
        <v>10</v>
      </c>
      <c r="B2315" s="34" t="s">
        <v>129</v>
      </c>
      <c r="C2315" s="71" t="s">
        <v>16687</v>
      </c>
      <c r="D2315" s="34" t="s">
        <v>16688</v>
      </c>
      <c r="E2315" s="42" t="s">
        <v>16689</v>
      </c>
      <c r="F2315" s="42" t="s">
        <v>16690</v>
      </c>
      <c r="G2315" s="87" t="s">
        <v>76</v>
      </c>
      <c r="H2315" s="44" t="s">
        <v>46</v>
      </c>
      <c r="I2315" s="62">
        <v>500</v>
      </c>
      <c r="J2315" s="62">
        <v>500</v>
      </c>
      <c r="K2315" s="62">
        <v>500</v>
      </c>
      <c r="L2315" s="66"/>
      <c r="M2315" s="60" t="s">
        <v>16640</v>
      </c>
      <c r="N2315" s="63" t="s">
        <v>6303</v>
      </c>
    </row>
    <row r="2316" ht="39" spans="1:14">
      <c r="A2316" s="44"/>
      <c r="B2316" s="34" t="s">
        <v>129</v>
      </c>
      <c r="C2316" s="71" t="s">
        <v>16691</v>
      </c>
      <c r="D2316" s="34" t="s">
        <v>16692</v>
      </c>
      <c r="E2316" s="42"/>
      <c r="F2316" s="42"/>
      <c r="G2316" s="87" t="s">
        <v>76</v>
      </c>
      <c r="H2316" s="44"/>
      <c r="I2316" s="62">
        <v>500</v>
      </c>
      <c r="J2316" s="62">
        <v>500</v>
      </c>
      <c r="K2316" s="62">
        <v>500</v>
      </c>
      <c r="L2316" s="85"/>
      <c r="M2316" s="60" t="s">
        <v>16640</v>
      </c>
      <c r="N2316" s="63" t="s">
        <v>6303</v>
      </c>
    </row>
    <row r="2317" ht="52" spans="1:14">
      <c r="A2317" s="44">
        <v>11</v>
      </c>
      <c r="B2317" s="34" t="s">
        <v>129</v>
      </c>
      <c r="C2317" s="71" t="s">
        <v>16693</v>
      </c>
      <c r="D2317" s="34" t="s">
        <v>16694</v>
      </c>
      <c r="E2317" s="42" t="s">
        <v>16695</v>
      </c>
      <c r="F2317" s="42" t="s">
        <v>16696</v>
      </c>
      <c r="G2317" s="87" t="s">
        <v>76</v>
      </c>
      <c r="H2317" s="44" t="s">
        <v>46</v>
      </c>
      <c r="I2317" s="62">
        <v>750</v>
      </c>
      <c r="J2317" s="62">
        <v>750</v>
      </c>
      <c r="K2317" s="62">
        <v>750</v>
      </c>
      <c r="L2317" s="66"/>
      <c r="M2317" s="60" t="s">
        <v>16640</v>
      </c>
      <c r="N2317" s="63" t="s">
        <v>6303</v>
      </c>
    </row>
    <row r="2318" ht="52" spans="1:14">
      <c r="A2318" s="44">
        <v>12</v>
      </c>
      <c r="B2318" s="34" t="s">
        <v>129</v>
      </c>
      <c r="C2318" s="71" t="s">
        <v>16697</v>
      </c>
      <c r="D2318" s="34" t="s">
        <v>16698</v>
      </c>
      <c r="E2318" s="42" t="s">
        <v>16699</v>
      </c>
      <c r="F2318" s="42" t="s">
        <v>16700</v>
      </c>
      <c r="G2318" s="87" t="s">
        <v>76</v>
      </c>
      <c r="H2318" s="44" t="s">
        <v>46</v>
      </c>
      <c r="I2318" s="62">
        <v>950</v>
      </c>
      <c r="J2318" s="62">
        <v>950</v>
      </c>
      <c r="K2318" s="62">
        <v>950</v>
      </c>
      <c r="L2318" s="66"/>
      <c r="M2318" s="60" t="s">
        <v>16640</v>
      </c>
      <c r="N2318" s="63" t="s">
        <v>6303</v>
      </c>
    </row>
    <row r="2319" ht="26" spans="1:14">
      <c r="A2319" s="44"/>
      <c r="B2319" s="34" t="s">
        <v>129</v>
      </c>
      <c r="C2319" s="71" t="s">
        <v>16701</v>
      </c>
      <c r="D2319" s="34" t="s">
        <v>16702</v>
      </c>
      <c r="E2319" s="42" t="s">
        <v>16703</v>
      </c>
      <c r="F2319" s="42"/>
      <c r="G2319" s="87" t="s">
        <v>45</v>
      </c>
      <c r="H2319" s="44"/>
      <c r="I2319" s="62">
        <v>4000</v>
      </c>
      <c r="J2319" s="62">
        <v>4000</v>
      </c>
      <c r="K2319" s="62">
        <v>4000</v>
      </c>
      <c r="L2319" s="66"/>
      <c r="M2319" s="60" t="s">
        <v>16640</v>
      </c>
      <c r="N2319" s="63" t="s">
        <v>6303</v>
      </c>
    </row>
    <row r="2320" ht="65" spans="1:14">
      <c r="A2320" s="44">
        <v>13</v>
      </c>
      <c r="B2320" s="34" t="s">
        <v>129</v>
      </c>
      <c r="C2320" s="71" t="s">
        <v>16704</v>
      </c>
      <c r="D2320" s="34" t="s">
        <v>16705</v>
      </c>
      <c r="E2320" s="42" t="s">
        <v>16706</v>
      </c>
      <c r="F2320" s="42" t="s">
        <v>16707</v>
      </c>
      <c r="G2320" s="87" t="s">
        <v>45</v>
      </c>
      <c r="H2320" s="44" t="s">
        <v>16708</v>
      </c>
      <c r="I2320" s="62">
        <v>2800</v>
      </c>
      <c r="J2320" s="62">
        <v>2800</v>
      </c>
      <c r="K2320" s="62">
        <v>2800</v>
      </c>
      <c r="L2320" s="66" t="s">
        <v>16709</v>
      </c>
      <c r="M2320" s="60" t="s">
        <v>16640</v>
      </c>
      <c r="N2320" s="63" t="s">
        <v>6303</v>
      </c>
    </row>
    <row r="2321" ht="26" spans="1:14">
      <c r="A2321" s="44"/>
      <c r="B2321" s="34" t="s">
        <v>129</v>
      </c>
      <c r="C2321" s="71" t="s">
        <v>16710</v>
      </c>
      <c r="D2321" s="34" t="s">
        <v>16711</v>
      </c>
      <c r="E2321" s="42"/>
      <c r="F2321" s="42"/>
      <c r="G2321" s="87" t="s">
        <v>45</v>
      </c>
      <c r="H2321" s="44"/>
      <c r="I2321" s="62">
        <f>ROUND(I2320*0.3,0)</f>
        <v>840</v>
      </c>
      <c r="J2321" s="62">
        <f>ROUND(J2320*0.3,0)</f>
        <v>840</v>
      </c>
      <c r="K2321" s="62">
        <f>ROUND(K2320*0.3,0)</f>
        <v>840</v>
      </c>
      <c r="L2321" s="66" t="s">
        <v>16648</v>
      </c>
      <c r="M2321" s="60" t="s">
        <v>16640</v>
      </c>
      <c r="N2321" s="63" t="s">
        <v>6303</v>
      </c>
    </row>
    <row r="2322" s="6" customFormat="1" ht="125" customHeight="1" spans="1:14">
      <c r="A2322" s="70"/>
      <c r="B2322" s="70"/>
      <c r="C2322" s="157" t="s">
        <v>6875</v>
      </c>
      <c r="D2322" s="158" t="s">
        <v>16712</v>
      </c>
      <c r="E2322" s="73" t="s">
        <v>16713</v>
      </c>
      <c r="F2322" s="73"/>
      <c r="G2322" s="74"/>
      <c r="H2322" s="74"/>
      <c r="I2322" s="79"/>
      <c r="J2322" s="79"/>
      <c r="K2322" s="79"/>
      <c r="L2322" s="80"/>
      <c r="M2322" s="36" t="s">
        <v>10049</v>
      </c>
      <c r="N2322" s="36" t="s">
        <v>10050</v>
      </c>
    </row>
    <row r="2323" s="4" customFormat="1" ht="91" spans="1:14">
      <c r="A2323" s="28">
        <v>1</v>
      </c>
      <c r="B2323" s="34" t="s">
        <v>218</v>
      </c>
      <c r="C2323" s="29" t="s">
        <v>16714</v>
      </c>
      <c r="D2323" s="29" t="s">
        <v>16715</v>
      </c>
      <c r="E2323" s="29" t="s">
        <v>16716</v>
      </c>
      <c r="F2323" s="29" t="s">
        <v>16717</v>
      </c>
      <c r="G2323" s="28" t="s">
        <v>76</v>
      </c>
      <c r="H2323" s="28" t="s">
        <v>46</v>
      </c>
      <c r="I2323" s="54">
        <v>35</v>
      </c>
      <c r="J2323" s="81">
        <f>I2323</f>
        <v>35</v>
      </c>
      <c r="K2323" s="81">
        <f>J2323</f>
        <v>35</v>
      </c>
      <c r="L2323" s="59" t="s">
        <v>16718</v>
      </c>
      <c r="M2323" s="36" t="s">
        <v>10049</v>
      </c>
      <c r="N2323" s="36" t="s">
        <v>10050</v>
      </c>
    </row>
    <row r="2324" s="4" customFormat="1" ht="78" spans="1:14">
      <c r="A2324" s="28">
        <v>2</v>
      </c>
      <c r="B2324" s="34" t="s">
        <v>218</v>
      </c>
      <c r="C2324" s="29" t="s">
        <v>16719</v>
      </c>
      <c r="D2324" s="29" t="s">
        <v>16720</v>
      </c>
      <c r="E2324" s="29" t="s">
        <v>16721</v>
      </c>
      <c r="F2324" s="29" t="s">
        <v>16722</v>
      </c>
      <c r="G2324" s="28" t="s">
        <v>29</v>
      </c>
      <c r="H2324" s="159" t="s">
        <v>46</v>
      </c>
      <c r="I2324" s="131">
        <v>185</v>
      </c>
      <c r="J2324" s="81">
        <f>I2324</f>
        <v>185</v>
      </c>
      <c r="K2324" s="81">
        <f>J2324</f>
        <v>185</v>
      </c>
      <c r="L2324" s="59" t="s">
        <v>16718</v>
      </c>
      <c r="M2324" s="36" t="s">
        <v>10049</v>
      </c>
      <c r="N2324" s="36" t="s">
        <v>10050</v>
      </c>
    </row>
    <row r="2325" s="4" customFormat="1" ht="91" spans="1:14">
      <c r="A2325" s="28">
        <v>3</v>
      </c>
      <c r="B2325" s="34" t="s">
        <v>218</v>
      </c>
      <c r="C2325" s="29" t="s">
        <v>16723</v>
      </c>
      <c r="D2325" s="29" t="s">
        <v>16724</v>
      </c>
      <c r="E2325" s="29" t="s">
        <v>16725</v>
      </c>
      <c r="F2325" s="29" t="s">
        <v>16726</v>
      </c>
      <c r="G2325" s="28" t="s">
        <v>76</v>
      </c>
      <c r="H2325" s="28" t="s">
        <v>46</v>
      </c>
      <c r="I2325" s="54">
        <v>361</v>
      </c>
      <c r="J2325" s="54">
        <v>325</v>
      </c>
      <c r="K2325" s="81">
        <f>ROUND(I2325*0.8,0)</f>
        <v>289</v>
      </c>
      <c r="L2325" s="59" t="s">
        <v>16727</v>
      </c>
      <c r="M2325" s="36" t="s">
        <v>10049</v>
      </c>
      <c r="N2325" s="36" t="s">
        <v>10050</v>
      </c>
    </row>
    <row r="2326" s="4" customFormat="1" ht="26" spans="1:14">
      <c r="A2326" s="28"/>
      <c r="B2326" s="34" t="s">
        <v>218</v>
      </c>
      <c r="C2326" s="29" t="s">
        <v>16728</v>
      </c>
      <c r="D2326" s="29" t="s">
        <v>16729</v>
      </c>
      <c r="E2326" s="29"/>
      <c r="F2326" s="29"/>
      <c r="G2326" s="28" t="s">
        <v>76</v>
      </c>
      <c r="H2326" s="28" t="s">
        <v>46</v>
      </c>
      <c r="I2326" s="165">
        <f>ROUND(I2325*0.3,0)</f>
        <v>108</v>
      </c>
      <c r="J2326" s="165">
        <f>ROUND(J2325*0.3,0)</f>
        <v>98</v>
      </c>
      <c r="K2326" s="165">
        <f>ROUND(K2325*0.3,0)</f>
        <v>87</v>
      </c>
      <c r="L2326" s="69" t="s">
        <v>9697</v>
      </c>
      <c r="M2326" s="36" t="s">
        <v>10049</v>
      </c>
      <c r="N2326" s="36" t="s">
        <v>10050</v>
      </c>
    </row>
    <row r="2327" s="4" customFormat="1" ht="39" spans="1:14">
      <c r="A2327" s="28"/>
      <c r="B2327" s="34" t="s">
        <v>218</v>
      </c>
      <c r="C2327" s="29" t="s">
        <v>16730</v>
      </c>
      <c r="D2327" s="29" t="s">
        <v>16731</v>
      </c>
      <c r="E2327" s="29"/>
      <c r="F2327" s="29"/>
      <c r="G2327" s="28" t="s">
        <v>76</v>
      </c>
      <c r="H2327" s="28" t="s">
        <v>46</v>
      </c>
      <c r="I2327" s="165">
        <f>ROUND(I2325*0.3,0)</f>
        <v>108</v>
      </c>
      <c r="J2327" s="165">
        <f>ROUND(J2325*0.3,0)</f>
        <v>98</v>
      </c>
      <c r="K2327" s="165">
        <f>ROUND(K2325*0.3,0)</f>
        <v>87</v>
      </c>
      <c r="L2327" s="83" t="s">
        <v>16732</v>
      </c>
      <c r="M2327" s="36" t="s">
        <v>10049</v>
      </c>
      <c r="N2327" s="36" t="s">
        <v>10050</v>
      </c>
    </row>
    <row r="2328" s="4" customFormat="1" ht="91" spans="1:14">
      <c r="A2328" s="28">
        <v>4</v>
      </c>
      <c r="B2328" s="34" t="s">
        <v>218</v>
      </c>
      <c r="C2328" s="29" t="s">
        <v>16733</v>
      </c>
      <c r="D2328" s="29" t="s">
        <v>16734</v>
      </c>
      <c r="E2328" s="29" t="s">
        <v>16735</v>
      </c>
      <c r="F2328" s="29" t="s">
        <v>16726</v>
      </c>
      <c r="G2328" s="28" t="s">
        <v>76</v>
      </c>
      <c r="H2328" s="28" t="s">
        <v>46</v>
      </c>
      <c r="I2328" s="54">
        <v>587</v>
      </c>
      <c r="J2328" s="54">
        <v>528</v>
      </c>
      <c r="K2328" s="81">
        <f>ROUND(I2328*0.8,0)</f>
        <v>470</v>
      </c>
      <c r="L2328" s="59" t="s">
        <v>16736</v>
      </c>
      <c r="M2328" s="36" t="s">
        <v>10049</v>
      </c>
      <c r="N2328" s="36" t="s">
        <v>10050</v>
      </c>
    </row>
    <row r="2329" s="4" customFormat="1" ht="26" spans="1:14">
      <c r="A2329" s="28"/>
      <c r="B2329" s="34" t="s">
        <v>218</v>
      </c>
      <c r="C2329" s="29" t="s">
        <v>16737</v>
      </c>
      <c r="D2329" s="29" t="s">
        <v>16738</v>
      </c>
      <c r="E2329" s="29"/>
      <c r="F2329" s="29"/>
      <c r="G2329" s="28" t="s">
        <v>76</v>
      </c>
      <c r="H2329" s="28" t="s">
        <v>46</v>
      </c>
      <c r="I2329" s="165">
        <f>ROUND(I2328*0.3,0)</f>
        <v>176</v>
      </c>
      <c r="J2329" s="165">
        <f>ROUND(J2328*0.3,0)</f>
        <v>158</v>
      </c>
      <c r="K2329" s="165">
        <f>ROUND(K2328*0.3,0)</f>
        <v>141</v>
      </c>
      <c r="L2329" s="69" t="s">
        <v>9697</v>
      </c>
      <c r="M2329" s="36" t="s">
        <v>10049</v>
      </c>
      <c r="N2329" s="36" t="s">
        <v>10050</v>
      </c>
    </row>
    <row r="2330" s="4" customFormat="1" ht="39" spans="1:14">
      <c r="A2330" s="28"/>
      <c r="B2330" s="34" t="s">
        <v>218</v>
      </c>
      <c r="C2330" s="29" t="s">
        <v>16739</v>
      </c>
      <c r="D2330" s="29" t="s">
        <v>16740</v>
      </c>
      <c r="E2330" s="29"/>
      <c r="F2330" s="29"/>
      <c r="G2330" s="28" t="s">
        <v>76</v>
      </c>
      <c r="H2330" s="28" t="s">
        <v>46</v>
      </c>
      <c r="I2330" s="165">
        <f>ROUND(I2328*0.3,0)</f>
        <v>176</v>
      </c>
      <c r="J2330" s="165">
        <f>ROUND(J2328*0.3,0)</f>
        <v>158</v>
      </c>
      <c r="K2330" s="165">
        <f>ROUND(K2328*0.3,0)</f>
        <v>141</v>
      </c>
      <c r="L2330" s="83" t="s">
        <v>16732</v>
      </c>
      <c r="M2330" s="36" t="s">
        <v>10049</v>
      </c>
      <c r="N2330" s="36" t="s">
        <v>10050</v>
      </c>
    </row>
    <row r="2331" s="4" customFormat="1" ht="39" spans="1:14">
      <c r="A2331" s="28"/>
      <c r="B2331" s="34" t="s">
        <v>218</v>
      </c>
      <c r="C2331" s="29" t="s">
        <v>16741</v>
      </c>
      <c r="D2331" s="29" t="s">
        <v>16742</v>
      </c>
      <c r="E2331" s="29"/>
      <c r="F2331" s="29"/>
      <c r="G2331" s="28" t="s">
        <v>76</v>
      </c>
      <c r="H2331" s="28" t="s">
        <v>46</v>
      </c>
      <c r="I2331" s="54">
        <v>60</v>
      </c>
      <c r="J2331" s="54">
        <v>60</v>
      </c>
      <c r="K2331" s="81">
        <f>J2331</f>
        <v>60</v>
      </c>
      <c r="L2331" s="59"/>
      <c r="M2331" s="36" t="s">
        <v>10049</v>
      </c>
      <c r="N2331" s="36" t="s">
        <v>10050</v>
      </c>
    </row>
    <row r="2332" s="4" customFormat="1" ht="91" spans="1:14">
      <c r="A2332" s="28">
        <v>5</v>
      </c>
      <c r="B2332" s="34" t="s">
        <v>218</v>
      </c>
      <c r="C2332" s="29" t="s">
        <v>16743</v>
      </c>
      <c r="D2332" s="29" t="s">
        <v>16744</v>
      </c>
      <c r="E2332" s="29" t="s">
        <v>16745</v>
      </c>
      <c r="F2332" s="29" t="s">
        <v>16746</v>
      </c>
      <c r="G2332" s="28" t="s">
        <v>76</v>
      </c>
      <c r="H2332" s="28" t="s">
        <v>46</v>
      </c>
      <c r="I2332" s="54">
        <v>530</v>
      </c>
      <c r="J2332" s="54">
        <v>477</v>
      </c>
      <c r="K2332" s="81">
        <f>ROUND(I2332*0.8,0)</f>
        <v>424</v>
      </c>
      <c r="L2332" s="59"/>
      <c r="M2332" s="36" t="s">
        <v>10049</v>
      </c>
      <c r="N2332" s="36" t="s">
        <v>10050</v>
      </c>
    </row>
    <row r="2333" s="4" customFormat="1" ht="26" spans="1:14">
      <c r="A2333" s="28"/>
      <c r="B2333" s="34" t="s">
        <v>218</v>
      </c>
      <c r="C2333" s="29" t="s">
        <v>16747</v>
      </c>
      <c r="D2333" s="29" t="s">
        <v>16748</v>
      </c>
      <c r="E2333" s="29"/>
      <c r="F2333" s="29"/>
      <c r="G2333" s="28" t="s">
        <v>76</v>
      </c>
      <c r="H2333" s="28" t="s">
        <v>46</v>
      </c>
      <c r="I2333" s="165">
        <f>ROUND(I2332*0.3,0)</f>
        <v>159</v>
      </c>
      <c r="J2333" s="165">
        <f>ROUND(J2332*0.3,0)</f>
        <v>143</v>
      </c>
      <c r="K2333" s="165">
        <f>ROUND(K2332*0.3,0)</f>
        <v>127</v>
      </c>
      <c r="L2333" s="69" t="s">
        <v>9697</v>
      </c>
      <c r="M2333" s="36" t="s">
        <v>10049</v>
      </c>
      <c r="N2333" s="36" t="s">
        <v>10050</v>
      </c>
    </row>
    <row r="2334" s="4" customFormat="1" ht="39" spans="1:14">
      <c r="A2334" s="28"/>
      <c r="B2334" s="34" t="s">
        <v>218</v>
      </c>
      <c r="C2334" s="29" t="s">
        <v>16749</v>
      </c>
      <c r="D2334" s="29" t="s">
        <v>16750</v>
      </c>
      <c r="E2334" s="29"/>
      <c r="F2334" s="29"/>
      <c r="G2334" s="28" t="s">
        <v>76</v>
      </c>
      <c r="H2334" s="28" t="s">
        <v>46</v>
      </c>
      <c r="I2334" s="165">
        <f>ROUND(I2332*0.3,0)</f>
        <v>159</v>
      </c>
      <c r="J2334" s="165">
        <f>ROUND(J2332*0.3,0)</f>
        <v>143</v>
      </c>
      <c r="K2334" s="165">
        <f>ROUND(K2332*0.3,0)</f>
        <v>127</v>
      </c>
      <c r="L2334" s="83" t="s">
        <v>16732</v>
      </c>
      <c r="M2334" s="36" t="s">
        <v>10049</v>
      </c>
      <c r="N2334" s="36" t="s">
        <v>10050</v>
      </c>
    </row>
    <row r="2335" s="4" customFormat="1" ht="104" spans="1:14">
      <c r="A2335" s="28">
        <v>6</v>
      </c>
      <c r="B2335" s="34" t="s">
        <v>218</v>
      </c>
      <c r="C2335" s="29" t="s">
        <v>16751</v>
      </c>
      <c r="D2335" s="29" t="s">
        <v>16752</v>
      </c>
      <c r="E2335" s="29" t="s">
        <v>16753</v>
      </c>
      <c r="F2335" s="29" t="s">
        <v>16754</v>
      </c>
      <c r="G2335" s="28" t="s">
        <v>76</v>
      </c>
      <c r="H2335" s="28" t="s">
        <v>46</v>
      </c>
      <c r="I2335" s="54">
        <v>1344</v>
      </c>
      <c r="J2335" s="54">
        <v>1210</v>
      </c>
      <c r="K2335" s="81">
        <f>ROUND(I2335*0.8,0)</f>
        <v>1075</v>
      </c>
      <c r="L2335" s="59" t="s">
        <v>16755</v>
      </c>
      <c r="M2335" s="36" t="s">
        <v>10049</v>
      </c>
      <c r="N2335" s="36" t="s">
        <v>10050</v>
      </c>
    </row>
    <row r="2336" s="4" customFormat="1" ht="26" spans="1:14">
      <c r="A2336" s="28"/>
      <c r="B2336" s="34" t="s">
        <v>218</v>
      </c>
      <c r="C2336" s="29" t="s">
        <v>16756</v>
      </c>
      <c r="D2336" s="29" t="s">
        <v>16757</v>
      </c>
      <c r="E2336" s="29"/>
      <c r="F2336" s="29"/>
      <c r="G2336" s="28" t="s">
        <v>76</v>
      </c>
      <c r="H2336" s="28" t="s">
        <v>46</v>
      </c>
      <c r="I2336" s="165">
        <f>ROUND(I2335*0.3,0)</f>
        <v>403</v>
      </c>
      <c r="J2336" s="165">
        <f>ROUND(J2335*0.3,0)</f>
        <v>363</v>
      </c>
      <c r="K2336" s="165">
        <f>ROUND(K2335*0.3,0)</f>
        <v>323</v>
      </c>
      <c r="L2336" s="69" t="s">
        <v>9697</v>
      </c>
      <c r="M2336" s="36" t="s">
        <v>10049</v>
      </c>
      <c r="N2336" s="36" t="s">
        <v>10050</v>
      </c>
    </row>
    <row r="2337" s="4" customFormat="1" ht="39" spans="1:14">
      <c r="A2337" s="28"/>
      <c r="B2337" s="34" t="s">
        <v>218</v>
      </c>
      <c r="C2337" s="29" t="s">
        <v>16758</v>
      </c>
      <c r="D2337" s="29" t="s">
        <v>16759</v>
      </c>
      <c r="E2337" s="29"/>
      <c r="F2337" s="29"/>
      <c r="G2337" s="28" t="s">
        <v>76</v>
      </c>
      <c r="H2337" s="28" t="s">
        <v>46</v>
      </c>
      <c r="I2337" s="165">
        <f>ROUND(I2335*0.3,0)</f>
        <v>403</v>
      </c>
      <c r="J2337" s="165">
        <f>ROUND(J2335*0.3,0)</f>
        <v>363</v>
      </c>
      <c r="K2337" s="165">
        <f>ROUND(K2335*0.3,0)</f>
        <v>323</v>
      </c>
      <c r="L2337" s="83" t="s">
        <v>16732</v>
      </c>
      <c r="M2337" s="36" t="s">
        <v>10049</v>
      </c>
      <c r="N2337" s="36" t="s">
        <v>10050</v>
      </c>
    </row>
    <row r="2338" s="4" customFormat="1" ht="39" spans="1:14">
      <c r="A2338" s="28"/>
      <c r="B2338" s="34" t="s">
        <v>218</v>
      </c>
      <c r="C2338" s="29" t="s">
        <v>16760</v>
      </c>
      <c r="D2338" s="29" t="s">
        <v>16761</v>
      </c>
      <c r="E2338" s="29"/>
      <c r="F2338" s="29"/>
      <c r="G2338" s="28" t="s">
        <v>76</v>
      </c>
      <c r="H2338" s="28" t="s">
        <v>46</v>
      </c>
      <c r="I2338" s="165">
        <f>ROUND(I2335*0.3,0)</f>
        <v>403</v>
      </c>
      <c r="J2338" s="165">
        <f>ROUND(J2335*0.3,0)</f>
        <v>363</v>
      </c>
      <c r="K2338" s="165">
        <f>ROUND(K2335*0.3,0)</f>
        <v>323</v>
      </c>
      <c r="L2338" s="83" t="s">
        <v>16762</v>
      </c>
      <c r="M2338" s="36" t="s">
        <v>10049</v>
      </c>
      <c r="N2338" s="36" t="s">
        <v>10050</v>
      </c>
    </row>
    <row r="2339" s="4" customFormat="1" ht="104" spans="1:14">
      <c r="A2339" s="28">
        <v>7</v>
      </c>
      <c r="B2339" s="34" t="s">
        <v>218</v>
      </c>
      <c r="C2339" s="29" t="s">
        <v>16763</v>
      </c>
      <c r="D2339" s="29" t="s">
        <v>16764</v>
      </c>
      <c r="E2339" s="29" t="s">
        <v>16765</v>
      </c>
      <c r="F2339" s="29" t="s">
        <v>16766</v>
      </c>
      <c r="G2339" s="28" t="s">
        <v>76</v>
      </c>
      <c r="H2339" s="28" t="s">
        <v>46</v>
      </c>
      <c r="I2339" s="54">
        <v>1411</v>
      </c>
      <c r="J2339" s="54">
        <v>1270</v>
      </c>
      <c r="K2339" s="81">
        <f>ROUND(I2339*0.8,0)</f>
        <v>1129</v>
      </c>
      <c r="L2339" s="59" t="s">
        <v>16755</v>
      </c>
      <c r="M2339" s="36" t="s">
        <v>10049</v>
      </c>
      <c r="N2339" s="36" t="s">
        <v>10050</v>
      </c>
    </row>
    <row r="2340" s="4" customFormat="1" ht="26" spans="1:14">
      <c r="A2340" s="28"/>
      <c r="B2340" s="34" t="s">
        <v>218</v>
      </c>
      <c r="C2340" s="29" t="s">
        <v>16767</v>
      </c>
      <c r="D2340" s="29" t="s">
        <v>16768</v>
      </c>
      <c r="E2340" s="29"/>
      <c r="F2340" s="29"/>
      <c r="G2340" s="28" t="s">
        <v>76</v>
      </c>
      <c r="H2340" s="28" t="s">
        <v>46</v>
      </c>
      <c r="I2340" s="165">
        <f>ROUND(I2339*0.3,0)</f>
        <v>423</v>
      </c>
      <c r="J2340" s="165">
        <f>ROUND(J2339*0.3,0)</f>
        <v>381</v>
      </c>
      <c r="K2340" s="165">
        <f>ROUND(K2339*0.3,0)</f>
        <v>339</v>
      </c>
      <c r="L2340" s="69" t="s">
        <v>9697</v>
      </c>
      <c r="M2340" s="36" t="s">
        <v>10049</v>
      </c>
      <c r="N2340" s="36" t="s">
        <v>10050</v>
      </c>
    </row>
    <row r="2341" s="4" customFormat="1" ht="39" spans="1:14">
      <c r="A2341" s="28"/>
      <c r="B2341" s="34" t="s">
        <v>218</v>
      </c>
      <c r="C2341" s="29" t="s">
        <v>16769</v>
      </c>
      <c r="D2341" s="29" t="s">
        <v>16770</v>
      </c>
      <c r="E2341" s="29"/>
      <c r="F2341" s="29"/>
      <c r="G2341" s="28" t="s">
        <v>76</v>
      </c>
      <c r="H2341" s="28" t="s">
        <v>46</v>
      </c>
      <c r="I2341" s="165">
        <f>ROUND(I2339*0.3,0)</f>
        <v>423</v>
      </c>
      <c r="J2341" s="165">
        <f>ROUND(J2339*0.3,0)</f>
        <v>381</v>
      </c>
      <c r="K2341" s="165">
        <f>ROUND(K2339*0.3,0)</f>
        <v>339</v>
      </c>
      <c r="L2341" s="83" t="s">
        <v>16732</v>
      </c>
      <c r="M2341" s="36" t="s">
        <v>10049</v>
      </c>
      <c r="N2341" s="36" t="s">
        <v>10050</v>
      </c>
    </row>
    <row r="2342" s="4" customFormat="1" ht="39" spans="1:14">
      <c r="A2342" s="28"/>
      <c r="B2342" s="34" t="s">
        <v>218</v>
      </c>
      <c r="C2342" s="29" t="s">
        <v>16771</v>
      </c>
      <c r="D2342" s="29" t="s">
        <v>16772</v>
      </c>
      <c r="E2342" s="29"/>
      <c r="F2342" s="29"/>
      <c r="G2342" s="28" t="s">
        <v>76</v>
      </c>
      <c r="H2342" s="28" t="s">
        <v>46</v>
      </c>
      <c r="I2342" s="165">
        <f>ROUND(I2339*0.3,0)</f>
        <v>423</v>
      </c>
      <c r="J2342" s="165">
        <f>ROUND(J2339*0.3,0)</f>
        <v>381</v>
      </c>
      <c r="K2342" s="165">
        <f>ROUND(K2339*0.3,0)</f>
        <v>339</v>
      </c>
      <c r="L2342" s="83" t="s">
        <v>16762</v>
      </c>
      <c r="M2342" s="36" t="s">
        <v>10049</v>
      </c>
      <c r="N2342" s="36" t="s">
        <v>10050</v>
      </c>
    </row>
    <row r="2343" s="4" customFormat="1" ht="104" spans="1:14">
      <c r="A2343" s="28">
        <v>8</v>
      </c>
      <c r="B2343" s="34" t="s">
        <v>218</v>
      </c>
      <c r="C2343" s="29" t="s">
        <v>16773</v>
      </c>
      <c r="D2343" s="29" t="s">
        <v>16774</v>
      </c>
      <c r="E2343" s="29" t="s">
        <v>16775</v>
      </c>
      <c r="F2343" s="29" t="s">
        <v>16754</v>
      </c>
      <c r="G2343" s="28" t="s">
        <v>45</v>
      </c>
      <c r="H2343" s="28" t="s">
        <v>46</v>
      </c>
      <c r="I2343" s="54">
        <v>1505</v>
      </c>
      <c r="J2343" s="54">
        <v>1355</v>
      </c>
      <c r="K2343" s="81">
        <f>ROUND(I2343*0.8,0)</f>
        <v>1204</v>
      </c>
      <c r="L2343" s="59" t="s">
        <v>16755</v>
      </c>
      <c r="M2343" s="36" t="s">
        <v>10049</v>
      </c>
      <c r="N2343" s="36" t="s">
        <v>10050</v>
      </c>
    </row>
    <row r="2344" s="4" customFormat="1" ht="39" spans="1:14">
      <c r="A2344" s="28"/>
      <c r="B2344" s="34" t="s">
        <v>218</v>
      </c>
      <c r="C2344" s="29" t="s">
        <v>16776</v>
      </c>
      <c r="D2344" s="29" t="s">
        <v>16777</v>
      </c>
      <c r="E2344" s="29"/>
      <c r="F2344" s="29"/>
      <c r="G2344" s="28" t="s">
        <v>45</v>
      </c>
      <c r="H2344" s="28" t="s">
        <v>46</v>
      </c>
      <c r="I2344" s="165">
        <f>ROUND(I2343*0.3,0)</f>
        <v>452</v>
      </c>
      <c r="J2344" s="165">
        <f>ROUND(J2343*0.3,0)</f>
        <v>407</v>
      </c>
      <c r="K2344" s="165">
        <f>ROUND(K2343*0.3,0)</f>
        <v>361</v>
      </c>
      <c r="L2344" s="69" t="s">
        <v>9697</v>
      </c>
      <c r="M2344" s="36" t="s">
        <v>10049</v>
      </c>
      <c r="N2344" s="36" t="s">
        <v>10050</v>
      </c>
    </row>
    <row r="2345" s="4" customFormat="1" ht="39" spans="1:14">
      <c r="A2345" s="28"/>
      <c r="B2345" s="34" t="s">
        <v>218</v>
      </c>
      <c r="C2345" s="29" t="s">
        <v>16778</v>
      </c>
      <c r="D2345" s="29" t="s">
        <v>16779</v>
      </c>
      <c r="E2345" s="29"/>
      <c r="F2345" s="29"/>
      <c r="G2345" s="28" t="s">
        <v>45</v>
      </c>
      <c r="H2345" s="28" t="s">
        <v>46</v>
      </c>
      <c r="I2345" s="165">
        <f>ROUND(I2343*0.3,0)</f>
        <v>452</v>
      </c>
      <c r="J2345" s="165">
        <f>ROUND(J2343*0.3,0)</f>
        <v>407</v>
      </c>
      <c r="K2345" s="165">
        <f>ROUND(K2343*0.3,0)</f>
        <v>361</v>
      </c>
      <c r="L2345" s="83" t="s">
        <v>16732</v>
      </c>
      <c r="M2345" s="36" t="s">
        <v>10049</v>
      </c>
      <c r="N2345" s="36" t="s">
        <v>10050</v>
      </c>
    </row>
    <row r="2346" s="4" customFormat="1" ht="78" spans="1:14">
      <c r="A2346" s="28">
        <v>9</v>
      </c>
      <c r="B2346" s="34" t="s">
        <v>218</v>
      </c>
      <c r="C2346" s="29" t="s">
        <v>16780</v>
      </c>
      <c r="D2346" s="29" t="s">
        <v>16781</v>
      </c>
      <c r="E2346" s="29" t="s">
        <v>16782</v>
      </c>
      <c r="F2346" s="29" t="s">
        <v>16783</v>
      </c>
      <c r="G2346" s="28" t="s">
        <v>76</v>
      </c>
      <c r="H2346" s="28" t="s">
        <v>46</v>
      </c>
      <c r="I2346" s="54">
        <v>120</v>
      </c>
      <c r="J2346" s="54">
        <v>108</v>
      </c>
      <c r="K2346" s="81">
        <f>ROUND(I2346*0.8,0)</f>
        <v>96</v>
      </c>
      <c r="L2346" s="59"/>
      <c r="M2346" s="36" t="s">
        <v>10049</v>
      </c>
      <c r="N2346" s="36" t="s">
        <v>10050</v>
      </c>
    </row>
    <row r="2347" s="4" customFormat="1" ht="26" spans="1:14">
      <c r="A2347" s="28"/>
      <c r="B2347" s="34" t="s">
        <v>218</v>
      </c>
      <c r="C2347" s="29" t="s">
        <v>16784</v>
      </c>
      <c r="D2347" s="29" t="s">
        <v>16785</v>
      </c>
      <c r="E2347" s="29"/>
      <c r="F2347" s="29"/>
      <c r="G2347" s="28" t="s">
        <v>76</v>
      </c>
      <c r="H2347" s="28" t="s">
        <v>46</v>
      </c>
      <c r="I2347" s="165">
        <f>ROUND(I2346*0.3,0)</f>
        <v>36</v>
      </c>
      <c r="J2347" s="165">
        <f>ROUND(J2346*0.3,0)</f>
        <v>32</v>
      </c>
      <c r="K2347" s="165">
        <f>ROUND(K2346*0.3,0)</f>
        <v>29</v>
      </c>
      <c r="L2347" s="69" t="s">
        <v>9697</v>
      </c>
      <c r="M2347" s="36" t="s">
        <v>10049</v>
      </c>
      <c r="N2347" s="36" t="s">
        <v>10050</v>
      </c>
    </row>
    <row r="2348" s="4" customFormat="1" ht="26" spans="1:14">
      <c r="A2348" s="28"/>
      <c r="B2348" s="34" t="s">
        <v>218</v>
      </c>
      <c r="C2348" s="29" t="s">
        <v>16786</v>
      </c>
      <c r="D2348" s="29" t="s">
        <v>16787</v>
      </c>
      <c r="E2348" s="29"/>
      <c r="F2348" s="29"/>
      <c r="G2348" s="28" t="s">
        <v>76</v>
      </c>
      <c r="H2348" s="28" t="s">
        <v>46</v>
      </c>
      <c r="I2348" s="165">
        <f>ROUND(I2346*0.3,0)</f>
        <v>36</v>
      </c>
      <c r="J2348" s="165">
        <f>ROUND(J2346*0.3,0)</f>
        <v>32</v>
      </c>
      <c r="K2348" s="165">
        <f>ROUND(K2346*0.3,0)</f>
        <v>29</v>
      </c>
      <c r="L2348" s="83" t="s">
        <v>16732</v>
      </c>
      <c r="M2348" s="36" t="s">
        <v>10049</v>
      </c>
      <c r="N2348" s="36" t="s">
        <v>10050</v>
      </c>
    </row>
    <row r="2349" s="4" customFormat="1" ht="65" spans="1:14">
      <c r="A2349" s="28">
        <v>10</v>
      </c>
      <c r="B2349" s="34" t="s">
        <v>218</v>
      </c>
      <c r="C2349" s="29" t="s">
        <v>16788</v>
      </c>
      <c r="D2349" s="29" t="s">
        <v>16789</v>
      </c>
      <c r="E2349" s="29" t="s">
        <v>16790</v>
      </c>
      <c r="F2349" s="29" t="s">
        <v>16791</v>
      </c>
      <c r="G2349" s="28" t="s">
        <v>29</v>
      </c>
      <c r="H2349" s="28" t="s">
        <v>83</v>
      </c>
      <c r="I2349" s="54">
        <v>65</v>
      </c>
      <c r="J2349" s="54">
        <v>59</v>
      </c>
      <c r="K2349" s="81">
        <f>ROUND(I2349*0.8,0)</f>
        <v>52</v>
      </c>
      <c r="L2349" s="59" t="s">
        <v>16792</v>
      </c>
      <c r="M2349" s="36" t="s">
        <v>10049</v>
      </c>
      <c r="N2349" s="36" t="s">
        <v>10050</v>
      </c>
    </row>
    <row r="2350" s="2" customFormat="1" ht="285.95" customHeight="1" spans="1:14">
      <c r="A2350" s="22"/>
      <c r="B2350" s="23"/>
      <c r="C2350" s="160">
        <v>3306</v>
      </c>
      <c r="D2350" s="23" t="s">
        <v>16793</v>
      </c>
      <c r="E2350" s="161" t="s">
        <v>16794</v>
      </c>
      <c r="F2350" s="161"/>
      <c r="G2350" s="162"/>
      <c r="H2350" s="162"/>
      <c r="I2350" s="166"/>
      <c r="J2350" s="166"/>
      <c r="K2350" s="166"/>
      <c r="L2350" s="167"/>
      <c r="M2350" s="60" t="s">
        <v>16795</v>
      </c>
      <c r="N2350" s="60" t="s">
        <v>16796</v>
      </c>
    </row>
    <row r="2351" ht="78" spans="1:14">
      <c r="A2351" s="44">
        <v>1</v>
      </c>
      <c r="B2351" s="34" t="s">
        <v>218</v>
      </c>
      <c r="C2351" s="163" t="s">
        <v>16797</v>
      </c>
      <c r="D2351" s="60" t="s">
        <v>16798</v>
      </c>
      <c r="E2351" s="60" t="s">
        <v>16799</v>
      </c>
      <c r="F2351" s="60" t="s">
        <v>16800</v>
      </c>
      <c r="G2351" s="87" t="s">
        <v>29</v>
      </c>
      <c r="H2351" s="87" t="s">
        <v>11412</v>
      </c>
      <c r="I2351" s="62">
        <v>1600</v>
      </c>
      <c r="J2351" s="62">
        <v>1440</v>
      </c>
      <c r="K2351" s="62">
        <v>1440</v>
      </c>
      <c r="L2351" s="168"/>
      <c r="M2351" s="60" t="s">
        <v>16795</v>
      </c>
      <c r="N2351" s="60" t="s">
        <v>16796</v>
      </c>
    </row>
    <row r="2352" ht="39" spans="1:14">
      <c r="A2352" s="44"/>
      <c r="B2352" s="34" t="s">
        <v>218</v>
      </c>
      <c r="C2352" s="71" t="s">
        <v>16801</v>
      </c>
      <c r="D2352" s="34" t="s">
        <v>16802</v>
      </c>
      <c r="E2352" s="60" t="s">
        <v>16803</v>
      </c>
      <c r="F2352" s="42"/>
      <c r="G2352" s="87" t="s">
        <v>29</v>
      </c>
      <c r="H2352" s="35" t="s">
        <v>11412</v>
      </c>
      <c r="I2352" s="65">
        <f>I2351*0.3</f>
        <v>480</v>
      </c>
      <c r="J2352" s="65">
        <v>432</v>
      </c>
      <c r="K2352" s="65">
        <v>432</v>
      </c>
      <c r="L2352" s="66" t="s">
        <v>16804</v>
      </c>
      <c r="M2352" s="60" t="s">
        <v>16795</v>
      </c>
      <c r="N2352" s="60" t="s">
        <v>16796</v>
      </c>
    </row>
    <row r="2353" ht="39" spans="1:14">
      <c r="A2353" s="44"/>
      <c r="B2353" s="34" t="s">
        <v>218</v>
      </c>
      <c r="C2353" s="71" t="s">
        <v>16805</v>
      </c>
      <c r="D2353" s="34" t="s">
        <v>16806</v>
      </c>
      <c r="E2353" s="42"/>
      <c r="F2353" s="42"/>
      <c r="G2353" s="87" t="s">
        <v>29</v>
      </c>
      <c r="H2353" s="35" t="s">
        <v>11412</v>
      </c>
      <c r="I2353" s="65">
        <f>I2351*0.4</f>
        <v>640</v>
      </c>
      <c r="J2353" s="65">
        <v>576</v>
      </c>
      <c r="K2353" s="65">
        <v>576</v>
      </c>
      <c r="L2353" s="66" t="s">
        <v>16807</v>
      </c>
      <c r="M2353" s="60" t="s">
        <v>16795</v>
      </c>
      <c r="N2353" s="60" t="s">
        <v>16796</v>
      </c>
    </row>
    <row r="2354" ht="78" spans="1:14">
      <c r="A2354" s="44">
        <v>2</v>
      </c>
      <c r="B2354" s="34" t="s">
        <v>218</v>
      </c>
      <c r="C2354" s="163" t="s">
        <v>16808</v>
      </c>
      <c r="D2354" s="34" t="s">
        <v>16809</v>
      </c>
      <c r="E2354" s="34" t="s">
        <v>16810</v>
      </c>
      <c r="F2354" s="34" t="s">
        <v>16800</v>
      </c>
      <c r="G2354" s="87" t="s">
        <v>29</v>
      </c>
      <c r="H2354" s="35" t="s">
        <v>3025</v>
      </c>
      <c r="I2354" s="62">
        <v>8000</v>
      </c>
      <c r="J2354" s="62">
        <v>7200</v>
      </c>
      <c r="K2354" s="62">
        <v>7200</v>
      </c>
      <c r="L2354" s="58" t="s">
        <v>16811</v>
      </c>
      <c r="M2354" s="60" t="s">
        <v>16795</v>
      </c>
      <c r="N2354" s="60" t="s">
        <v>16796</v>
      </c>
    </row>
    <row r="2355" ht="39" spans="1:14">
      <c r="A2355" s="44"/>
      <c r="B2355" s="34" t="s">
        <v>218</v>
      </c>
      <c r="C2355" s="163" t="s">
        <v>16812</v>
      </c>
      <c r="D2355" s="34" t="s">
        <v>16813</v>
      </c>
      <c r="E2355" s="60" t="s">
        <v>16803</v>
      </c>
      <c r="F2355" s="164"/>
      <c r="G2355" s="87" t="s">
        <v>29</v>
      </c>
      <c r="H2355" s="35" t="s">
        <v>3025</v>
      </c>
      <c r="I2355" s="62">
        <f>I2354*0.3</f>
        <v>2400</v>
      </c>
      <c r="J2355" s="62">
        <v>2160</v>
      </c>
      <c r="K2355" s="62">
        <v>2160</v>
      </c>
      <c r="L2355" s="66" t="s">
        <v>16804</v>
      </c>
      <c r="M2355" s="60" t="s">
        <v>16795</v>
      </c>
      <c r="N2355" s="60" t="s">
        <v>16796</v>
      </c>
    </row>
    <row r="2356" ht="39" spans="1:14">
      <c r="A2356" s="44"/>
      <c r="B2356" s="34" t="s">
        <v>218</v>
      </c>
      <c r="C2356" s="71" t="s">
        <v>16814</v>
      </c>
      <c r="D2356" s="34" t="s">
        <v>16815</v>
      </c>
      <c r="E2356" s="42"/>
      <c r="F2356" s="42"/>
      <c r="G2356" s="87" t="s">
        <v>29</v>
      </c>
      <c r="H2356" s="35" t="s">
        <v>3025</v>
      </c>
      <c r="I2356" s="65">
        <f>I2354*0.4</f>
        <v>3200</v>
      </c>
      <c r="J2356" s="65">
        <v>2880</v>
      </c>
      <c r="K2356" s="65">
        <v>2880</v>
      </c>
      <c r="L2356" s="66" t="s">
        <v>16807</v>
      </c>
      <c r="M2356" s="60" t="s">
        <v>16795</v>
      </c>
      <c r="N2356" s="60" t="s">
        <v>16796</v>
      </c>
    </row>
    <row r="2357" ht="39" spans="1:14">
      <c r="A2357" s="44"/>
      <c r="B2357" s="34" t="s">
        <v>218</v>
      </c>
      <c r="C2357" s="71" t="s">
        <v>16816</v>
      </c>
      <c r="D2357" s="34" t="s">
        <v>16817</v>
      </c>
      <c r="E2357" s="42"/>
      <c r="F2357" s="42"/>
      <c r="G2357" s="87" t="s">
        <v>29</v>
      </c>
      <c r="H2357" s="35" t="s">
        <v>3025</v>
      </c>
      <c r="I2357" s="65">
        <f>I2354*0.3</f>
        <v>2400</v>
      </c>
      <c r="J2357" s="65">
        <v>2160</v>
      </c>
      <c r="K2357" s="65">
        <v>2160</v>
      </c>
      <c r="L2357" s="66" t="s">
        <v>16804</v>
      </c>
      <c r="M2357" s="60" t="s">
        <v>16795</v>
      </c>
      <c r="N2357" s="60" t="s">
        <v>16796</v>
      </c>
    </row>
    <row r="2358" ht="78" spans="1:14">
      <c r="A2358" s="44">
        <v>3</v>
      </c>
      <c r="B2358" s="34" t="s">
        <v>129</v>
      </c>
      <c r="C2358" s="163" t="s">
        <v>16818</v>
      </c>
      <c r="D2358" s="34" t="s">
        <v>16819</v>
      </c>
      <c r="E2358" s="34" t="s">
        <v>16820</v>
      </c>
      <c r="F2358" s="34" t="s">
        <v>16821</v>
      </c>
      <c r="G2358" s="87" t="s">
        <v>29</v>
      </c>
      <c r="H2358" s="35" t="s">
        <v>11412</v>
      </c>
      <c r="I2358" s="65">
        <v>1300</v>
      </c>
      <c r="J2358" s="65">
        <v>1170</v>
      </c>
      <c r="K2358" s="65">
        <v>1170</v>
      </c>
      <c r="L2358" s="64"/>
      <c r="M2358" s="60" t="s">
        <v>16795</v>
      </c>
      <c r="N2358" s="60" t="s">
        <v>16796</v>
      </c>
    </row>
    <row r="2359" ht="39" spans="1:14">
      <c r="A2359" s="44"/>
      <c r="B2359" s="34" t="s">
        <v>129</v>
      </c>
      <c r="C2359" s="163" t="s">
        <v>16822</v>
      </c>
      <c r="D2359" s="34" t="s">
        <v>16823</v>
      </c>
      <c r="E2359" s="60" t="s">
        <v>16824</v>
      </c>
      <c r="F2359" s="164"/>
      <c r="G2359" s="87" t="s">
        <v>29</v>
      </c>
      <c r="H2359" s="35" t="s">
        <v>11412</v>
      </c>
      <c r="I2359" s="62">
        <f>I2358*0.3</f>
        <v>390</v>
      </c>
      <c r="J2359" s="62">
        <v>351</v>
      </c>
      <c r="K2359" s="62">
        <v>351</v>
      </c>
      <c r="L2359" s="66" t="s">
        <v>16804</v>
      </c>
      <c r="M2359" s="60" t="s">
        <v>16795</v>
      </c>
      <c r="N2359" s="60" t="s">
        <v>16796</v>
      </c>
    </row>
    <row r="2360" ht="39" spans="1:14">
      <c r="A2360" s="44"/>
      <c r="B2360" s="34" t="s">
        <v>129</v>
      </c>
      <c r="C2360" s="71" t="s">
        <v>16825</v>
      </c>
      <c r="D2360" s="34" t="s">
        <v>16826</v>
      </c>
      <c r="E2360" s="42"/>
      <c r="F2360" s="42"/>
      <c r="G2360" s="87" t="s">
        <v>29</v>
      </c>
      <c r="H2360" s="35" t="s">
        <v>11412</v>
      </c>
      <c r="I2360" s="62">
        <f>I2358*0.3</f>
        <v>390</v>
      </c>
      <c r="J2360" s="62">
        <v>351</v>
      </c>
      <c r="K2360" s="62">
        <v>351</v>
      </c>
      <c r="L2360" s="66" t="s">
        <v>16827</v>
      </c>
      <c r="M2360" s="60" t="s">
        <v>16795</v>
      </c>
      <c r="N2360" s="60" t="s">
        <v>16796</v>
      </c>
    </row>
    <row r="2361" ht="78" spans="1:14">
      <c r="A2361" s="44">
        <v>4</v>
      </c>
      <c r="B2361" s="34" t="s">
        <v>129</v>
      </c>
      <c r="C2361" s="71" t="s">
        <v>16828</v>
      </c>
      <c r="D2361" s="34" t="s">
        <v>16829</v>
      </c>
      <c r="E2361" s="34" t="s">
        <v>16830</v>
      </c>
      <c r="F2361" s="34" t="s">
        <v>16821</v>
      </c>
      <c r="G2361" s="87" t="s">
        <v>29</v>
      </c>
      <c r="H2361" s="35" t="s">
        <v>11412</v>
      </c>
      <c r="I2361" s="65">
        <v>1300</v>
      </c>
      <c r="J2361" s="65">
        <v>1170</v>
      </c>
      <c r="K2361" s="65">
        <v>1170</v>
      </c>
      <c r="L2361" s="64"/>
      <c r="M2361" s="60" t="s">
        <v>16795</v>
      </c>
      <c r="N2361" s="60" t="s">
        <v>16796</v>
      </c>
    </row>
    <row r="2362" ht="39" spans="1:14">
      <c r="A2362" s="44"/>
      <c r="B2362" s="34" t="s">
        <v>129</v>
      </c>
      <c r="C2362" s="163" t="s">
        <v>16831</v>
      </c>
      <c r="D2362" s="60" t="s">
        <v>16832</v>
      </c>
      <c r="E2362" s="60" t="s">
        <v>16824</v>
      </c>
      <c r="F2362" s="164"/>
      <c r="G2362" s="87" t="s">
        <v>29</v>
      </c>
      <c r="H2362" s="35" t="s">
        <v>11412</v>
      </c>
      <c r="I2362" s="62">
        <f>I2361*0.3</f>
        <v>390</v>
      </c>
      <c r="J2362" s="62">
        <v>351</v>
      </c>
      <c r="K2362" s="62">
        <v>351</v>
      </c>
      <c r="L2362" s="66" t="s">
        <v>16804</v>
      </c>
      <c r="M2362" s="60" t="s">
        <v>16795</v>
      </c>
      <c r="N2362" s="60" t="s">
        <v>16796</v>
      </c>
    </row>
    <row r="2363" ht="39" spans="1:14">
      <c r="A2363" s="44"/>
      <c r="B2363" s="34" t="s">
        <v>129</v>
      </c>
      <c r="C2363" s="163" t="s">
        <v>16833</v>
      </c>
      <c r="D2363" s="34" t="s">
        <v>16834</v>
      </c>
      <c r="E2363" s="42"/>
      <c r="F2363" s="42"/>
      <c r="G2363" s="87" t="s">
        <v>29</v>
      </c>
      <c r="H2363" s="35" t="s">
        <v>11412</v>
      </c>
      <c r="I2363" s="62">
        <f>I2361*0.3</f>
        <v>390</v>
      </c>
      <c r="J2363" s="62">
        <v>351</v>
      </c>
      <c r="K2363" s="62">
        <v>351</v>
      </c>
      <c r="L2363" s="66" t="s">
        <v>16827</v>
      </c>
      <c r="M2363" s="60" t="s">
        <v>16795</v>
      </c>
      <c r="N2363" s="60" t="s">
        <v>16796</v>
      </c>
    </row>
    <row r="2364" ht="78" spans="1:14">
      <c r="A2364" s="44">
        <v>5</v>
      </c>
      <c r="B2364" s="34" t="s">
        <v>129</v>
      </c>
      <c r="C2364" s="71" t="s">
        <v>16835</v>
      </c>
      <c r="D2364" s="34" t="s">
        <v>16836</v>
      </c>
      <c r="E2364" s="34" t="s">
        <v>16837</v>
      </c>
      <c r="F2364" s="34" t="s">
        <v>16821</v>
      </c>
      <c r="G2364" s="87" t="s">
        <v>29</v>
      </c>
      <c r="H2364" s="35" t="s">
        <v>16838</v>
      </c>
      <c r="I2364" s="65">
        <v>8800</v>
      </c>
      <c r="J2364" s="65">
        <v>7920</v>
      </c>
      <c r="K2364" s="65">
        <v>7920</v>
      </c>
      <c r="L2364" s="64"/>
      <c r="M2364" s="60" t="s">
        <v>16795</v>
      </c>
      <c r="N2364" s="60" t="s">
        <v>16796</v>
      </c>
    </row>
    <row r="2365" ht="39" spans="1:14">
      <c r="A2365" s="44"/>
      <c r="B2365" s="34" t="s">
        <v>129</v>
      </c>
      <c r="C2365" s="71" t="s">
        <v>16839</v>
      </c>
      <c r="D2365" s="60" t="s">
        <v>16840</v>
      </c>
      <c r="E2365" s="60" t="s">
        <v>16824</v>
      </c>
      <c r="F2365" s="164"/>
      <c r="G2365" s="87" t="s">
        <v>29</v>
      </c>
      <c r="H2365" s="87" t="s">
        <v>16838</v>
      </c>
      <c r="I2365" s="65">
        <f>I2364*0.3</f>
        <v>2640</v>
      </c>
      <c r="J2365" s="65">
        <v>2376</v>
      </c>
      <c r="K2365" s="65">
        <v>2376</v>
      </c>
      <c r="L2365" s="66" t="s">
        <v>16804</v>
      </c>
      <c r="M2365" s="60" t="s">
        <v>16795</v>
      </c>
      <c r="N2365" s="60" t="s">
        <v>16796</v>
      </c>
    </row>
    <row r="2366" ht="78" spans="1:14">
      <c r="A2366" s="44">
        <v>6</v>
      </c>
      <c r="B2366" s="34" t="s">
        <v>129</v>
      </c>
      <c r="C2366" s="163" t="s">
        <v>16841</v>
      </c>
      <c r="D2366" s="60" t="s">
        <v>16842</v>
      </c>
      <c r="E2366" s="60" t="s">
        <v>16843</v>
      </c>
      <c r="F2366" s="60" t="s">
        <v>16844</v>
      </c>
      <c r="G2366" s="87" t="s">
        <v>29</v>
      </c>
      <c r="H2366" s="87" t="s">
        <v>16838</v>
      </c>
      <c r="I2366" s="62">
        <v>8000</v>
      </c>
      <c r="J2366" s="62">
        <v>7200</v>
      </c>
      <c r="K2366" s="62">
        <v>7200</v>
      </c>
      <c r="L2366" s="64"/>
      <c r="M2366" s="60" t="s">
        <v>16795</v>
      </c>
      <c r="N2366" s="60" t="s">
        <v>16796</v>
      </c>
    </row>
    <row r="2367" ht="26" spans="1:14">
      <c r="A2367" s="44"/>
      <c r="B2367" s="34" t="s">
        <v>129</v>
      </c>
      <c r="C2367" s="163" t="s">
        <v>16845</v>
      </c>
      <c r="D2367" s="60" t="s">
        <v>16846</v>
      </c>
      <c r="E2367" s="60" t="s">
        <v>16824</v>
      </c>
      <c r="F2367" s="164"/>
      <c r="G2367" s="87" t="s">
        <v>29</v>
      </c>
      <c r="H2367" s="87" t="s">
        <v>16838</v>
      </c>
      <c r="I2367" s="62">
        <f>I2366*0.3</f>
        <v>2400</v>
      </c>
      <c r="J2367" s="62">
        <v>2160</v>
      </c>
      <c r="K2367" s="62">
        <v>2160</v>
      </c>
      <c r="L2367" s="66" t="s">
        <v>16804</v>
      </c>
      <c r="M2367" s="60" t="s">
        <v>16795</v>
      </c>
      <c r="N2367" s="60" t="s">
        <v>16796</v>
      </c>
    </row>
    <row r="2368" ht="78" spans="1:14">
      <c r="A2368" s="44">
        <v>7</v>
      </c>
      <c r="B2368" s="34" t="s">
        <v>218</v>
      </c>
      <c r="C2368" s="71" t="s">
        <v>16847</v>
      </c>
      <c r="D2368" s="60" t="s">
        <v>16848</v>
      </c>
      <c r="E2368" s="60" t="s">
        <v>16849</v>
      </c>
      <c r="F2368" s="60" t="s">
        <v>16850</v>
      </c>
      <c r="G2368" s="87" t="s">
        <v>29</v>
      </c>
      <c r="H2368" s="87" t="s">
        <v>11412</v>
      </c>
      <c r="I2368" s="65">
        <v>600</v>
      </c>
      <c r="J2368" s="65">
        <v>540</v>
      </c>
      <c r="K2368" s="65">
        <v>540</v>
      </c>
      <c r="L2368" s="64"/>
      <c r="M2368" s="60" t="s">
        <v>16795</v>
      </c>
      <c r="N2368" s="60" t="s">
        <v>16796</v>
      </c>
    </row>
    <row r="2369" ht="91" spans="1:14">
      <c r="A2369" s="44">
        <v>8</v>
      </c>
      <c r="B2369" s="34" t="s">
        <v>218</v>
      </c>
      <c r="C2369" s="71" t="s">
        <v>16851</v>
      </c>
      <c r="D2369" s="34" t="s">
        <v>16852</v>
      </c>
      <c r="E2369" s="34" t="s">
        <v>16853</v>
      </c>
      <c r="F2369" s="34" t="s">
        <v>16854</v>
      </c>
      <c r="G2369" s="87" t="s">
        <v>29</v>
      </c>
      <c r="H2369" s="35" t="s">
        <v>11412</v>
      </c>
      <c r="I2369" s="65">
        <v>1400</v>
      </c>
      <c r="J2369" s="65">
        <v>1260</v>
      </c>
      <c r="K2369" s="65">
        <v>1260</v>
      </c>
      <c r="L2369" s="64"/>
      <c r="M2369" s="60" t="s">
        <v>16795</v>
      </c>
      <c r="N2369" s="60" t="s">
        <v>16796</v>
      </c>
    </row>
    <row r="2370" ht="91" spans="1:14">
      <c r="A2370" s="44">
        <v>9</v>
      </c>
      <c r="B2370" s="34" t="s">
        <v>218</v>
      </c>
      <c r="C2370" s="163" t="s">
        <v>16855</v>
      </c>
      <c r="D2370" s="34" t="s">
        <v>16856</v>
      </c>
      <c r="E2370" s="34" t="s">
        <v>16857</v>
      </c>
      <c r="F2370" s="34" t="s">
        <v>16858</v>
      </c>
      <c r="G2370" s="87" t="s">
        <v>29</v>
      </c>
      <c r="H2370" s="35" t="s">
        <v>11412</v>
      </c>
      <c r="I2370" s="62">
        <v>2300</v>
      </c>
      <c r="J2370" s="62">
        <v>2070</v>
      </c>
      <c r="K2370" s="62">
        <v>2070</v>
      </c>
      <c r="L2370" s="64"/>
      <c r="M2370" s="60" t="s">
        <v>16795</v>
      </c>
      <c r="N2370" s="60" t="s">
        <v>16796</v>
      </c>
    </row>
    <row r="2371" ht="39" spans="1:14">
      <c r="A2371" s="44"/>
      <c r="B2371" s="34" t="s">
        <v>218</v>
      </c>
      <c r="C2371" s="163" t="s">
        <v>16859</v>
      </c>
      <c r="D2371" s="34" t="s">
        <v>16860</v>
      </c>
      <c r="E2371" s="42"/>
      <c r="F2371" s="42"/>
      <c r="G2371" s="87" t="s">
        <v>29</v>
      </c>
      <c r="H2371" s="35" t="s">
        <v>11412</v>
      </c>
      <c r="I2371" s="62">
        <f>I2370*0.3</f>
        <v>690</v>
      </c>
      <c r="J2371" s="62">
        <v>621</v>
      </c>
      <c r="K2371" s="62">
        <v>621</v>
      </c>
      <c r="L2371" s="66" t="s">
        <v>16804</v>
      </c>
      <c r="M2371" s="60" t="s">
        <v>16795</v>
      </c>
      <c r="N2371" s="60" t="s">
        <v>16796</v>
      </c>
    </row>
    <row r="2372" ht="39" spans="1:14">
      <c r="A2372" s="44"/>
      <c r="B2372" s="34" t="s">
        <v>218</v>
      </c>
      <c r="C2372" s="71" t="s">
        <v>16861</v>
      </c>
      <c r="D2372" s="34" t="s">
        <v>16862</v>
      </c>
      <c r="E2372" s="42"/>
      <c r="F2372" s="42"/>
      <c r="G2372" s="87" t="s">
        <v>29</v>
      </c>
      <c r="H2372" s="35" t="s">
        <v>11412</v>
      </c>
      <c r="I2372" s="65">
        <f>I2370*0.3</f>
        <v>690</v>
      </c>
      <c r="J2372" s="65">
        <v>621</v>
      </c>
      <c r="K2372" s="65">
        <v>621</v>
      </c>
      <c r="L2372" s="66" t="s">
        <v>16804</v>
      </c>
      <c r="M2372" s="60" t="s">
        <v>16795</v>
      </c>
      <c r="N2372" s="60" t="s">
        <v>16796</v>
      </c>
    </row>
    <row r="2373" ht="78" spans="1:14">
      <c r="A2373" s="44">
        <v>10</v>
      </c>
      <c r="B2373" s="34" t="s">
        <v>218</v>
      </c>
      <c r="C2373" s="71" t="s">
        <v>16863</v>
      </c>
      <c r="D2373" s="34" t="s">
        <v>16864</v>
      </c>
      <c r="E2373" s="34" t="s">
        <v>16865</v>
      </c>
      <c r="F2373" s="34" t="s">
        <v>16866</v>
      </c>
      <c r="G2373" s="87" t="s">
        <v>29</v>
      </c>
      <c r="H2373" s="35" t="s">
        <v>11412</v>
      </c>
      <c r="I2373" s="65">
        <v>700</v>
      </c>
      <c r="J2373" s="65">
        <v>630</v>
      </c>
      <c r="K2373" s="65">
        <v>630</v>
      </c>
      <c r="L2373" s="64"/>
      <c r="M2373" s="60" t="s">
        <v>16795</v>
      </c>
      <c r="N2373" s="60" t="s">
        <v>16796</v>
      </c>
    </row>
    <row r="2374" ht="39" spans="1:14">
      <c r="A2374" s="44">
        <v>11</v>
      </c>
      <c r="B2374" s="34" t="s">
        <v>218</v>
      </c>
      <c r="C2374" s="163" t="s">
        <v>16867</v>
      </c>
      <c r="D2374" s="34" t="s">
        <v>16868</v>
      </c>
      <c r="E2374" s="34" t="s">
        <v>16869</v>
      </c>
      <c r="F2374" s="34" t="s">
        <v>16870</v>
      </c>
      <c r="G2374" s="87" t="s">
        <v>29</v>
      </c>
      <c r="H2374" s="35" t="s">
        <v>11412</v>
      </c>
      <c r="I2374" s="62">
        <v>500</v>
      </c>
      <c r="J2374" s="62">
        <v>450</v>
      </c>
      <c r="K2374" s="62">
        <v>450</v>
      </c>
      <c r="L2374" s="64"/>
      <c r="M2374" s="60" t="s">
        <v>16795</v>
      </c>
      <c r="N2374" s="60" t="s">
        <v>16796</v>
      </c>
    </row>
    <row r="2375" ht="52" spans="1:14">
      <c r="A2375" s="44">
        <v>12</v>
      </c>
      <c r="B2375" s="34" t="s">
        <v>129</v>
      </c>
      <c r="C2375" s="163" t="s">
        <v>16871</v>
      </c>
      <c r="D2375" s="34" t="s">
        <v>16872</v>
      </c>
      <c r="E2375" s="34" t="s">
        <v>16873</v>
      </c>
      <c r="F2375" s="34" t="s">
        <v>16874</v>
      </c>
      <c r="G2375" s="87" t="s">
        <v>29</v>
      </c>
      <c r="H2375" s="35" t="s">
        <v>11412</v>
      </c>
      <c r="I2375" s="62">
        <v>700</v>
      </c>
      <c r="J2375" s="62">
        <v>630</v>
      </c>
      <c r="K2375" s="62">
        <v>630</v>
      </c>
      <c r="L2375" s="64"/>
      <c r="M2375" s="60" t="s">
        <v>16795</v>
      </c>
      <c r="N2375" s="60" t="s">
        <v>16796</v>
      </c>
    </row>
    <row r="2376" ht="91" spans="1:14">
      <c r="A2376" s="44">
        <v>13</v>
      </c>
      <c r="B2376" s="34" t="s">
        <v>129</v>
      </c>
      <c r="C2376" s="71" t="s">
        <v>16875</v>
      </c>
      <c r="D2376" s="34" t="s">
        <v>16876</v>
      </c>
      <c r="E2376" s="34" t="s">
        <v>16877</v>
      </c>
      <c r="F2376" s="34" t="s">
        <v>16878</v>
      </c>
      <c r="G2376" s="87" t="s">
        <v>29</v>
      </c>
      <c r="H2376" s="35" t="s">
        <v>3025</v>
      </c>
      <c r="I2376" s="65">
        <v>200</v>
      </c>
      <c r="J2376" s="65">
        <v>180</v>
      </c>
      <c r="K2376" s="65">
        <v>180</v>
      </c>
      <c r="L2376" s="64"/>
      <c r="M2376" s="60" t="s">
        <v>16795</v>
      </c>
      <c r="N2376" s="60" t="s">
        <v>16796</v>
      </c>
    </row>
    <row r="2377" ht="39" spans="1:14">
      <c r="A2377" s="44">
        <v>14</v>
      </c>
      <c r="B2377" s="34" t="s">
        <v>129</v>
      </c>
      <c r="C2377" s="71" t="s">
        <v>16879</v>
      </c>
      <c r="D2377" s="34" t="s">
        <v>16880</v>
      </c>
      <c r="E2377" s="34" t="s">
        <v>16881</v>
      </c>
      <c r="F2377" s="34" t="s">
        <v>16882</v>
      </c>
      <c r="G2377" s="87" t="s">
        <v>29</v>
      </c>
      <c r="H2377" s="35" t="s">
        <v>16838</v>
      </c>
      <c r="I2377" s="65">
        <v>250</v>
      </c>
      <c r="J2377" s="65">
        <v>225</v>
      </c>
      <c r="K2377" s="65">
        <v>225</v>
      </c>
      <c r="L2377" s="58" t="s">
        <v>16883</v>
      </c>
      <c r="M2377" s="60" t="s">
        <v>16795</v>
      </c>
      <c r="N2377" s="60" t="s">
        <v>16796</v>
      </c>
    </row>
    <row r="2378" ht="65" spans="1:14">
      <c r="A2378" s="44">
        <v>15</v>
      </c>
      <c r="B2378" s="34" t="s">
        <v>129</v>
      </c>
      <c r="C2378" s="163" t="s">
        <v>16884</v>
      </c>
      <c r="D2378" s="34" t="s">
        <v>16885</v>
      </c>
      <c r="E2378" s="34" t="s">
        <v>16886</v>
      </c>
      <c r="F2378" s="34" t="s">
        <v>16882</v>
      </c>
      <c r="G2378" s="87" t="s">
        <v>29</v>
      </c>
      <c r="H2378" s="35" t="s">
        <v>16838</v>
      </c>
      <c r="I2378" s="62">
        <v>1200</v>
      </c>
      <c r="J2378" s="62">
        <v>1080</v>
      </c>
      <c r="K2378" s="62">
        <v>1080</v>
      </c>
      <c r="L2378" s="58" t="s">
        <v>16883</v>
      </c>
      <c r="M2378" s="60" t="s">
        <v>16795</v>
      </c>
      <c r="N2378" s="60" t="s">
        <v>16796</v>
      </c>
    </row>
    <row r="2379" s="6" customFormat="1" ht="132" customHeight="1" spans="1:14">
      <c r="A2379" s="70"/>
      <c r="B2379" s="70"/>
      <c r="C2379" s="169" t="s">
        <v>16887</v>
      </c>
      <c r="D2379" s="158" t="s">
        <v>16888</v>
      </c>
      <c r="E2379" s="73" t="s">
        <v>16889</v>
      </c>
      <c r="F2379" s="73"/>
      <c r="G2379" s="74"/>
      <c r="H2379" s="74"/>
      <c r="I2379" s="79"/>
      <c r="J2379" s="79"/>
      <c r="K2379" s="79"/>
      <c r="L2379" s="80"/>
      <c r="M2379" s="36" t="s">
        <v>10049</v>
      </c>
      <c r="N2379" s="36" t="s">
        <v>10050</v>
      </c>
    </row>
    <row r="2380" s="4" customFormat="1" spans="1:14">
      <c r="A2380" s="87"/>
      <c r="B2380" s="87"/>
      <c r="C2380" s="61" t="s">
        <v>16890</v>
      </c>
      <c r="D2380" s="61" t="s">
        <v>16891</v>
      </c>
      <c r="E2380" s="61"/>
      <c r="F2380" s="61"/>
      <c r="G2380" s="87"/>
      <c r="H2380" s="87"/>
      <c r="I2380" s="81"/>
      <c r="J2380" s="81"/>
      <c r="K2380" s="81"/>
      <c r="L2380" s="85"/>
      <c r="M2380" s="36"/>
      <c r="N2380" s="36"/>
    </row>
    <row r="2381" s="4" customFormat="1" ht="78" spans="1:14">
      <c r="A2381" s="87">
        <v>1</v>
      </c>
      <c r="B2381" s="87" t="s">
        <v>145</v>
      </c>
      <c r="C2381" s="61" t="s">
        <v>16892</v>
      </c>
      <c r="D2381" s="61" t="s">
        <v>16893</v>
      </c>
      <c r="E2381" s="61" t="s">
        <v>16894</v>
      </c>
      <c r="F2381" s="61" t="s">
        <v>16895</v>
      </c>
      <c r="G2381" s="87" t="s">
        <v>45</v>
      </c>
      <c r="H2381" s="87" t="s">
        <v>46</v>
      </c>
      <c r="I2381" s="81">
        <v>82</v>
      </c>
      <c r="J2381" s="81">
        <v>82</v>
      </c>
      <c r="K2381" s="81">
        <v>82</v>
      </c>
      <c r="L2381" s="85" t="s">
        <v>16896</v>
      </c>
      <c r="M2381" s="36" t="s">
        <v>10049</v>
      </c>
      <c r="N2381" s="36" t="s">
        <v>10050</v>
      </c>
    </row>
    <row r="2382" s="4" customFormat="1" ht="65" spans="1:14">
      <c r="A2382" s="87">
        <v>2</v>
      </c>
      <c r="B2382" s="87" t="s">
        <v>145</v>
      </c>
      <c r="C2382" s="61" t="s">
        <v>16897</v>
      </c>
      <c r="D2382" s="61" t="s">
        <v>16898</v>
      </c>
      <c r="E2382" s="61" t="s">
        <v>16899</v>
      </c>
      <c r="F2382" s="61" t="s">
        <v>16900</v>
      </c>
      <c r="G2382" s="87" t="s">
        <v>76</v>
      </c>
      <c r="H2382" s="87" t="s">
        <v>46</v>
      </c>
      <c r="I2382" s="81">
        <v>52</v>
      </c>
      <c r="J2382" s="81">
        <v>52</v>
      </c>
      <c r="K2382" s="81">
        <v>52</v>
      </c>
      <c r="L2382" s="85"/>
      <c r="M2382" s="36" t="s">
        <v>10049</v>
      </c>
      <c r="N2382" s="36" t="s">
        <v>10050</v>
      </c>
    </row>
    <row r="2383" s="4" customFormat="1" ht="78" spans="1:14">
      <c r="A2383" s="87">
        <v>3</v>
      </c>
      <c r="B2383" s="87" t="s">
        <v>145</v>
      </c>
      <c r="C2383" s="61" t="s">
        <v>16901</v>
      </c>
      <c r="D2383" s="61" t="s">
        <v>16902</v>
      </c>
      <c r="E2383" s="61" t="s">
        <v>16903</v>
      </c>
      <c r="F2383" s="61" t="s">
        <v>16895</v>
      </c>
      <c r="G2383" s="87" t="s">
        <v>45</v>
      </c>
      <c r="H2383" s="87" t="s">
        <v>46</v>
      </c>
      <c r="I2383" s="81">
        <v>457</v>
      </c>
      <c r="J2383" s="81">
        <v>457</v>
      </c>
      <c r="K2383" s="81">
        <v>457</v>
      </c>
      <c r="L2383" s="85"/>
      <c r="M2383" s="36" t="s">
        <v>10049</v>
      </c>
      <c r="N2383" s="36" t="s">
        <v>10050</v>
      </c>
    </row>
    <row r="2384" s="4" customFormat="1" ht="78" spans="1:14">
      <c r="A2384" s="87">
        <v>4</v>
      </c>
      <c r="B2384" s="87" t="s">
        <v>145</v>
      </c>
      <c r="C2384" s="61" t="s">
        <v>16904</v>
      </c>
      <c r="D2384" s="61" t="s">
        <v>16905</v>
      </c>
      <c r="E2384" s="61" t="s">
        <v>16906</v>
      </c>
      <c r="F2384" s="61" t="s">
        <v>16895</v>
      </c>
      <c r="G2384" s="87" t="s">
        <v>29</v>
      </c>
      <c r="H2384" s="87" t="s">
        <v>972</v>
      </c>
      <c r="I2384" s="81">
        <v>521</v>
      </c>
      <c r="J2384" s="81">
        <v>521</v>
      </c>
      <c r="K2384" s="81">
        <v>521</v>
      </c>
      <c r="L2384" s="85"/>
      <c r="M2384" s="36" t="s">
        <v>10049</v>
      </c>
      <c r="N2384" s="36" t="s">
        <v>10050</v>
      </c>
    </row>
    <row r="2385" s="4" customFormat="1" ht="26" spans="1:14">
      <c r="A2385" s="87"/>
      <c r="B2385" s="87"/>
      <c r="C2385" s="170">
        <v>3112</v>
      </c>
      <c r="D2385" s="170" t="s">
        <v>16907</v>
      </c>
      <c r="E2385" s="61"/>
      <c r="F2385" s="61"/>
      <c r="G2385" s="87"/>
      <c r="H2385" s="87"/>
      <c r="I2385" s="81"/>
      <c r="J2385" s="81"/>
      <c r="K2385" s="81"/>
      <c r="L2385" s="85"/>
      <c r="M2385" s="36"/>
      <c r="N2385" s="36"/>
    </row>
    <row r="2386" s="4" customFormat="1" ht="26" spans="1:14">
      <c r="A2386" s="87"/>
      <c r="B2386" s="87"/>
      <c r="C2386" s="61" t="s">
        <v>6252</v>
      </c>
      <c r="D2386" s="61" t="s">
        <v>6253</v>
      </c>
      <c r="E2386" s="61"/>
      <c r="F2386" s="61"/>
      <c r="G2386" s="87"/>
      <c r="H2386" s="87"/>
      <c r="I2386" s="81"/>
      <c r="J2386" s="81"/>
      <c r="K2386" s="81"/>
      <c r="L2386" s="85"/>
      <c r="M2386" s="36"/>
      <c r="N2386" s="36"/>
    </row>
    <row r="2387" s="4" customFormat="1" ht="52" spans="1:14">
      <c r="A2387" s="87">
        <v>5</v>
      </c>
      <c r="B2387" s="171" t="s">
        <v>129</v>
      </c>
      <c r="C2387" s="61" t="s">
        <v>16908</v>
      </c>
      <c r="D2387" s="61" t="s">
        <v>16909</v>
      </c>
      <c r="E2387" s="61" t="s">
        <v>16910</v>
      </c>
      <c r="F2387" s="61" t="s">
        <v>16911</v>
      </c>
      <c r="G2387" s="87" t="s">
        <v>76</v>
      </c>
      <c r="H2387" s="87" t="s">
        <v>6013</v>
      </c>
      <c r="I2387" s="81">
        <v>44</v>
      </c>
      <c r="J2387" s="81">
        <v>44</v>
      </c>
      <c r="K2387" s="81">
        <v>44</v>
      </c>
      <c r="L2387" s="85" t="s">
        <v>16912</v>
      </c>
      <c r="M2387" s="36" t="s">
        <v>10049</v>
      </c>
      <c r="N2387" s="36" t="s">
        <v>10050</v>
      </c>
    </row>
    <row r="2388" s="4" customFormat="1" ht="117" spans="1:14">
      <c r="A2388" s="87">
        <v>6</v>
      </c>
      <c r="B2388" s="171" t="s">
        <v>129</v>
      </c>
      <c r="C2388" s="61" t="s">
        <v>16913</v>
      </c>
      <c r="D2388" s="61" t="s">
        <v>16914</v>
      </c>
      <c r="E2388" s="61" t="s">
        <v>16915</v>
      </c>
      <c r="F2388" s="61" t="s">
        <v>16911</v>
      </c>
      <c r="G2388" s="87" t="s">
        <v>45</v>
      </c>
      <c r="H2388" s="87" t="s">
        <v>6013</v>
      </c>
      <c r="I2388" s="81">
        <v>83</v>
      </c>
      <c r="J2388" s="81">
        <v>83</v>
      </c>
      <c r="K2388" s="81">
        <v>83</v>
      </c>
      <c r="L2388" s="85" t="s">
        <v>16916</v>
      </c>
      <c r="M2388" s="36" t="s">
        <v>10049</v>
      </c>
      <c r="N2388" s="36" t="s">
        <v>10050</v>
      </c>
    </row>
    <row r="2389" s="4" customFormat="1" ht="52" spans="1:14">
      <c r="A2389" s="87">
        <v>7</v>
      </c>
      <c r="B2389" s="171" t="s">
        <v>129</v>
      </c>
      <c r="C2389" s="61" t="s">
        <v>16917</v>
      </c>
      <c r="D2389" s="61" t="s">
        <v>16918</v>
      </c>
      <c r="E2389" s="61" t="s">
        <v>16919</v>
      </c>
      <c r="F2389" s="61" t="s">
        <v>16920</v>
      </c>
      <c r="G2389" s="87" t="s">
        <v>76</v>
      </c>
      <c r="H2389" s="87" t="s">
        <v>46</v>
      </c>
      <c r="I2389" s="81">
        <v>225</v>
      </c>
      <c r="J2389" s="81">
        <v>225</v>
      </c>
      <c r="K2389" s="81">
        <v>225</v>
      </c>
      <c r="L2389" s="85" t="s">
        <v>16921</v>
      </c>
      <c r="M2389" s="36" t="s">
        <v>10049</v>
      </c>
      <c r="N2389" s="36" t="s">
        <v>10050</v>
      </c>
    </row>
    <row r="2390" s="4" customFormat="1" ht="26" spans="1:14">
      <c r="A2390" s="87"/>
      <c r="B2390" s="171" t="s">
        <v>129</v>
      </c>
      <c r="C2390" s="61" t="s">
        <v>16922</v>
      </c>
      <c r="D2390" s="61" t="s">
        <v>16923</v>
      </c>
      <c r="E2390" s="61"/>
      <c r="F2390" s="61"/>
      <c r="G2390" s="87" t="s">
        <v>76</v>
      </c>
      <c r="H2390" s="87" t="s">
        <v>46</v>
      </c>
      <c r="I2390" s="165">
        <f>ROUND(I2389*0.3,0)</f>
        <v>68</v>
      </c>
      <c r="J2390" s="165">
        <f>ROUND(J2389*0.3,0)</f>
        <v>68</v>
      </c>
      <c r="K2390" s="165">
        <f>ROUND(K2389*0.3,0)</f>
        <v>68</v>
      </c>
      <c r="L2390" s="85" t="s">
        <v>9697</v>
      </c>
      <c r="M2390" s="36" t="s">
        <v>10049</v>
      </c>
      <c r="N2390" s="36" t="s">
        <v>10050</v>
      </c>
    </row>
    <row r="2391" s="4" customFormat="1" ht="65" spans="1:14">
      <c r="A2391" s="87">
        <v>8</v>
      </c>
      <c r="B2391" s="171" t="s">
        <v>129</v>
      </c>
      <c r="C2391" s="61" t="s">
        <v>16924</v>
      </c>
      <c r="D2391" s="61" t="s">
        <v>16925</v>
      </c>
      <c r="E2391" s="61" t="s">
        <v>16926</v>
      </c>
      <c r="F2391" s="61" t="s">
        <v>16927</v>
      </c>
      <c r="G2391" s="87" t="s">
        <v>76</v>
      </c>
      <c r="H2391" s="87" t="s">
        <v>46</v>
      </c>
      <c r="I2391" s="81">
        <v>52</v>
      </c>
      <c r="J2391" s="81">
        <v>52</v>
      </c>
      <c r="K2391" s="81">
        <v>52</v>
      </c>
      <c r="L2391" s="85"/>
      <c r="M2391" s="36" t="s">
        <v>10049</v>
      </c>
      <c r="N2391" s="36" t="s">
        <v>10050</v>
      </c>
    </row>
    <row r="2392" s="4" customFormat="1" ht="65" spans="1:14">
      <c r="A2392" s="87">
        <v>9</v>
      </c>
      <c r="B2392" s="171" t="s">
        <v>129</v>
      </c>
      <c r="C2392" s="61" t="s">
        <v>16928</v>
      </c>
      <c r="D2392" s="61" t="s">
        <v>16929</v>
      </c>
      <c r="E2392" s="61" t="s">
        <v>16930</v>
      </c>
      <c r="F2392" s="61" t="s">
        <v>16931</v>
      </c>
      <c r="G2392" s="87" t="s">
        <v>76</v>
      </c>
      <c r="H2392" s="87" t="s">
        <v>46</v>
      </c>
      <c r="I2392" s="81">
        <v>63</v>
      </c>
      <c r="J2392" s="81">
        <v>63</v>
      </c>
      <c r="K2392" s="81">
        <v>63</v>
      </c>
      <c r="L2392" s="85"/>
      <c r="M2392" s="36" t="s">
        <v>10049</v>
      </c>
      <c r="N2392" s="36" t="s">
        <v>10050</v>
      </c>
    </row>
    <row r="2393" s="4" customFormat="1" ht="65" spans="1:14">
      <c r="A2393" s="87">
        <v>10</v>
      </c>
      <c r="B2393" s="171" t="s">
        <v>129</v>
      </c>
      <c r="C2393" s="61" t="s">
        <v>16932</v>
      </c>
      <c r="D2393" s="61" t="s">
        <v>16933</v>
      </c>
      <c r="E2393" s="61" t="s">
        <v>16934</v>
      </c>
      <c r="F2393" s="61" t="s">
        <v>16931</v>
      </c>
      <c r="G2393" s="87" t="s">
        <v>76</v>
      </c>
      <c r="H2393" s="87" t="s">
        <v>972</v>
      </c>
      <c r="I2393" s="81">
        <v>521</v>
      </c>
      <c r="J2393" s="81">
        <v>521</v>
      </c>
      <c r="K2393" s="81">
        <v>521</v>
      </c>
      <c r="L2393" s="85"/>
      <c r="M2393" s="36" t="s">
        <v>10049</v>
      </c>
      <c r="N2393" s="36" t="s">
        <v>10050</v>
      </c>
    </row>
    <row r="2394" s="4" customFormat="1" ht="78" spans="1:14">
      <c r="A2394" s="87">
        <v>11</v>
      </c>
      <c r="B2394" s="171" t="s">
        <v>129</v>
      </c>
      <c r="C2394" s="61" t="s">
        <v>16935</v>
      </c>
      <c r="D2394" s="61" t="s">
        <v>16936</v>
      </c>
      <c r="E2394" s="61" t="s">
        <v>16937</v>
      </c>
      <c r="F2394" s="61" t="s">
        <v>16938</v>
      </c>
      <c r="G2394" s="87" t="s">
        <v>29</v>
      </c>
      <c r="H2394" s="87" t="s">
        <v>46</v>
      </c>
      <c r="I2394" s="81">
        <v>83</v>
      </c>
      <c r="J2394" s="81">
        <v>83</v>
      </c>
      <c r="K2394" s="81">
        <v>83</v>
      </c>
      <c r="L2394" s="85"/>
      <c r="M2394" s="36" t="s">
        <v>10049</v>
      </c>
      <c r="N2394" s="36" t="s">
        <v>10050</v>
      </c>
    </row>
    <row r="2395" s="4" customFormat="1" ht="65" spans="1:14">
      <c r="A2395" s="87">
        <v>12</v>
      </c>
      <c r="B2395" s="171" t="s">
        <v>129</v>
      </c>
      <c r="C2395" s="61" t="s">
        <v>16939</v>
      </c>
      <c r="D2395" s="61" t="s">
        <v>16940</v>
      </c>
      <c r="E2395" s="61" t="s">
        <v>16941</v>
      </c>
      <c r="F2395" s="61" t="s">
        <v>16942</v>
      </c>
      <c r="G2395" s="87" t="s">
        <v>76</v>
      </c>
      <c r="H2395" s="87" t="s">
        <v>46</v>
      </c>
      <c r="I2395" s="81">
        <v>400</v>
      </c>
      <c r="J2395" s="81">
        <v>400</v>
      </c>
      <c r="K2395" s="81">
        <v>400</v>
      </c>
      <c r="L2395" s="85"/>
      <c r="M2395" s="36" t="s">
        <v>10049</v>
      </c>
      <c r="N2395" s="36" t="s">
        <v>10050</v>
      </c>
    </row>
    <row r="2396" s="4" customFormat="1" ht="65" spans="1:14">
      <c r="A2396" s="87">
        <v>13</v>
      </c>
      <c r="B2396" s="171" t="s">
        <v>129</v>
      </c>
      <c r="C2396" s="61" t="s">
        <v>16943</v>
      </c>
      <c r="D2396" s="61" t="s">
        <v>16944</v>
      </c>
      <c r="E2396" s="61" t="s">
        <v>16945</v>
      </c>
      <c r="F2396" s="61" t="s">
        <v>16946</v>
      </c>
      <c r="G2396" s="87" t="s">
        <v>29</v>
      </c>
      <c r="H2396" s="87" t="s">
        <v>46</v>
      </c>
      <c r="I2396" s="81">
        <v>2000</v>
      </c>
      <c r="J2396" s="81">
        <v>2000</v>
      </c>
      <c r="K2396" s="81">
        <v>2000</v>
      </c>
      <c r="L2396" s="85" t="s">
        <v>16947</v>
      </c>
      <c r="M2396" s="36" t="s">
        <v>10049</v>
      </c>
      <c r="N2396" s="36" t="s">
        <v>10050</v>
      </c>
    </row>
    <row r="2397" s="4" customFormat="1" ht="78" spans="1:14">
      <c r="A2397" s="87">
        <v>14</v>
      </c>
      <c r="B2397" s="171" t="s">
        <v>129</v>
      </c>
      <c r="C2397" s="61" t="s">
        <v>16948</v>
      </c>
      <c r="D2397" s="61" t="s">
        <v>16949</v>
      </c>
      <c r="E2397" s="61" t="s">
        <v>16950</v>
      </c>
      <c r="F2397" s="61" t="s">
        <v>16951</v>
      </c>
      <c r="G2397" s="87" t="s">
        <v>29</v>
      </c>
      <c r="H2397" s="87" t="s">
        <v>16952</v>
      </c>
      <c r="I2397" s="81">
        <v>150</v>
      </c>
      <c r="J2397" s="81">
        <v>150</v>
      </c>
      <c r="K2397" s="81">
        <v>150</v>
      </c>
      <c r="L2397" s="85" t="s">
        <v>16953</v>
      </c>
      <c r="M2397" s="36" t="s">
        <v>10049</v>
      </c>
      <c r="N2397" s="36" t="s">
        <v>10050</v>
      </c>
    </row>
    <row r="2398" s="4" customFormat="1" ht="65" spans="1:14">
      <c r="A2398" s="87">
        <v>15</v>
      </c>
      <c r="B2398" s="171" t="s">
        <v>129</v>
      </c>
      <c r="C2398" s="61" t="s">
        <v>16954</v>
      </c>
      <c r="D2398" s="61" t="s">
        <v>16955</v>
      </c>
      <c r="E2398" s="61" t="s">
        <v>16956</v>
      </c>
      <c r="F2398" s="61" t="s">
        <v>16957</v>
      </c>
      <c r="G2398" s="87" t="s">
        <v>29</v>
      </c>
      <c r="H2398" s="87" t="s">
        <v>46</v>
      </c>
      <c r="I2398" s="81">
        <v>1800</v>
      </c>
      <c r="J2398" s="81">
        <v>1800</v>
      </c>
      <c r="K2398" s="81">
        <v>1800</v>
      </c>
      <c r="L2398" s="85"/>
      <c r="M2398" s="36" t="s">
        <v>10049</v>
      </c>
      <c r="N2398" s="36" t="s">
        <v>10050</v>
      </c>
    </row>
    <row r="2399" s="4" customFormat="1" ht="65" spans="1:14">
      <c r="A2399" s="87">
        <v>16</v>
      </c>
      <c r="B2399" s="171" t="s">
        <v>129</v>
      </c>
      <c r="C2399" s="61" t="s">
        <v>16958</v>
      </c>
      <c r="D2399" s="61" t="s">
        <v>16959</v>
      </c>
      <c r="E2399" s="61" t="s">
        <v>16960</v>
      </c>
      <c r="F2399" s="61" t="s">
        <v>16961</v>
      </c>
      <c r="G2399" s="87" t="s">
        <v>29</v>
      </c>
      <c r="H2399" s="87" t="s">
        <v>6864</v>
      </c>
      <c r="I2399" s="81">
        <v>80</v>
      </c>
      <c r="J2399" s="81">
        <v>80</v>
      </c>
      <c r="K2399" s="81">
        <v>80</v>
      </c>
      <c r="L2399" s="78" t="s">
        <v>16962</v>
      </c>
      <c r="M2399" s="36" t="s">
        <v>10049</v>
      </c>
      <c r="N2399" s="36" t="s">
        <v>10050</v>
      </c>
    </row>
    <row r="2400" s="4" customFormat="1" spans="1:14">
      <c r="A2400" s="87"/>
      <c r="B2400" s="87"/>
      <c r="C2400" s="61" t="s">
        <v>8837</v>
      </c>
      <c r="D2400" s="61" t="s">
        <v>16891</v>
      </c>
      <c r="E2400" s="61"/>
      <c r="F2400" s="61"/>
      <c r="G2400" s="87"/>
      <c r="H2400" s="87"/>
      <c r="I2400" s="81"/>
      <c r="J2400" s="81"/>
      <c r="K2400" s="81"/>
      <c r="L2400" s="85"/>
      <c r="M2400" s="36"/>
      <c r="N2400" s="36"/>
    </row>
    <row r="2401" s="4" customFormat="1" ht="65" spans="1:14">
      <c r="A2401" s="87">
        <v>17</v>
      </c>
      <c r="B2401" s="87" t="s">
        <v>218</v>
      </c>
      <c r="C2401" s="61" t="s">
        <v>16963</v>
      </c>
      <c r="D2401" s="61" t="s">
        <v>16964</v>
      </c>
      <c r="E2401" s="61" t="s">
        <v>16965</v>
      </c>
      <c r="F2401" s="61" t="s">
        <v>16966</v>
      </c>
      <c r="G2401" s="87" t="s">
        <v>76</v>
      </c>
      <c r="H2401" s="87" t="s">
        <v>46</v>
      </c>
      <c r="I2401" s="81">
        <v>504</v>
      </c>
      <c r="J2401" s="81">
        <v>454</v>
      </c>
      <c r="K2401" s="81">
        <v>403</v>
      </c>
      <c r="L2401" s="85" t="s">
        <v>16967</v>
      </c>
      <c r="M2401" s="36" t="s">
        <v>10049</v>
      </c>
      <c r="N2401" s="36" t="s">
        <v>10050</v>
      </c>
    </row>
    <row r="2402" s="4" customFormat="1" ht="65" spans="1:14">
      <c r="A2402" s="87">
        <v>18</v>
      </c>
      <c r="B2402" s="87" t="s">
        <v>218</v>
      </c>
      <c r="C2402" s="61" t="s">
        <v>16968</v>
      </c>
      <c r="D2402" s="61" t="s">
        <v>16969</v>
      </c>
      <c r="E2402" s="61" t="s">
        <v>16970</v>
      </c>
      <c r="F2402" s="61" t="s">
        <v>16966</v>
      </c>
      <c r="G2402" s="87" t="s">
        <v>76</v>
      </c>
      <c r="H2402" s="87" t="s">
        <v>46</v>
      </c>
      <c r="I2402" s="81">
        <v>1050</v>
      </c>
      <c r="J2402" s="81">
        <v>945</v>
      </c>
      <c r="K2402" s="81">
        <v>840</v>
      </c>
      <c r="L2402" s="85" t="s">
        <v>16971</v>
      </c>
      <c r="M2402" s="36" t="s">
        <v>10049</v>
      </c>
      <c r="N2402" s="36" t="s">
        <v>10050</v>
      </c>
    </row>
    <row r="2403" s="4" customFormat="1" ht="91" spans="1:14">
      <c r="A2403" s="87">
        <v>19</v>
      </c>
      <c r="B2403" s="87" t="s">
        <v>218</v>
      </c>
      <c r="C2403" s="61" t="s">
        <v>16972</v>
      </c>
      <c r="D2403" s="61" t="s">
        <v>16973</v>
      </c>
      <c r="E2403" s="61" t="s">
        <v>16974</v>
      </c>
      <c r="F2403" s="61" t="s">
        <v>16975</v>
      </c>
      <c r="G2403" s="87" t="s">
        <v>76</v>
      </c>
      <c r="H2403" s="87" t="s">
        <v>46</v>
      </c>
      <c r="I2403" s="81">
        <v>391</v>
      </c>
      <c r="J2403" s="81">
        <v>352</v>
      </c>
      <c r="K2403" s="81">
        <v>313</v>
      </c>
      <c r="L2403" s="85"/>
      <c r="M2403" s="36" t="s">
        <v>10049</v>
      </c>
      <c r="N2403" s="36" t="s">
        <v>10050</v>
      </c>
    </row>
    <row r="2404" s="4" customFormat="1" ht="91" spans="1:14">
      <c r="A2404" s="87">
        <v>20</v>
      </c>
      <c r="B2404" s="87" t="s">
        <v>218</v>
      </c>
      <c r="C2404" s="61" t="s">
        <v>16976</v>
      </c>
      <c r="D2404" s="61" t="s">
        <v>16977</v>
      </c>
      <c r="E2404" s="61" t="s">
        <v>16978</v>
      </c>
      <c r="F2404" s="61" t="s">
        <v>16979</v>
      </c>
      <c r="G2404" s="87" t="s">
        <v>76</v>
      </c>
      <c r="H2404" s="87" t="s">
        <v>46</v>
      </c>
      <c r="I2404" s="81">
        <v>444</v>
      </c>
      <c r="J2404" s="81">
        <v>400</v>
      </c>
      <c r="K2404" s="81">
        <v>355</v>
      </c>
      <c r="L2404" s="85"/>
      <c r="M2404" s="36" t="s">
        <v>10049</v>
      </c>
      <c r="N2404" s="36" t="s">
        <v>10050</v>
      </c>
    </row>
    <row r="2405" s="4" customFormat="1" ht="104" spans="1:14">
      <c r="A2405" s="87">
        <v>21</v>
      </c>
      <c r="B2405" s="87" t="s">
        <v>218</v>
      </c>
      <c r="C2405" s="61" t="s">
        <v>16980</v>
      </c>
      <c r="D2405" s="61" t="s">
        <v>16981</v>
      </c>
      <c r="E2405" s="61" t="s">
        <v>16982</v>
      </c>
      <c r="F2405" s="61" t="s">
        <v>16983</v>
      </c>
      <c r="G2405" s="87" t="s">
        <v>76</v>
      </c>
      <c r="H2405" s="87" t="s">
        <v>46</v>
      </c>
      <c r="I2405" s="81">
        <v>1400</v>
      </c>
      <c r="J2405" s="81">
        <v>1260</v>
      </c>
      <c r="K2405" s="81">
        <v>1120</v>
      </c>
      <c r="L2405" s="85"/>
      <c r="M2405" s="36" t="s">
        <v>10049</v>
      </c>
      <c r="N2405" s="36" t="s">
        <v>10050</v>
      </c>
    </row>
    <row r="2406" s="4" customFormat="1" ht="78" spans="1:14">
      <c r="A2406" s="87">
        <v>22</v>
      </c>
      <c r="B2406" s="87" t="s">
        <v>218</v>
      </c>
      <c r="C2406" s="61" t="s">
        <v>16984</v>
      </c>
      <c r="D2406" s="61" t="s">
        <v>16985</v>
      </c>
      <c r="E2406" s="61" t="s">
        <v>16986</v>
      </c>
      <c r="F2406" s="61" t="s">
        <v>16987</v>
      </c>
      <c r="G2406" s="87" t="s">
        <v>29</v>
      </c>
      <c r="H2406" s="87" t="s">
        <v>46</v>
      </c>
      <c r="I2406" s="81">
        <v>884</v>
      </c>
      <c r="J2406" s="81">
        <v>796</v>
      </c>
      <c r="K2406" s="81">
        <v>707</v>
      </c>
      <c r="L2406" s="85"/>
      <c r="M2406" s="36" t="s">
        <v>10049</v>
      </c>
      <c r="N2406" s="36" t="s">
        <v>10050</v>
      </c>
    </row>
    <row r="2407" s="4" customFormat="1" ht="78" spans="1:14">
      <c r="A2407" s="87">
        <v>23</v>
      </c>
      <c r="B2407" s="87" t="s">
        <v>218</v>
      </c>
      <c r="C2407" s="61" t="s">
        <v>16988</v>
      </c>
      <c r="D2407" s="61" t="s">
        <v>16989</v>
      </c>
      <c r="E2407" s="61" t="s">
        <v>16990</v>
      </c>
      <c r="F2407" s="61" t="s">
        <v>16987</v>
      </c>
      <c r="G2407" s="87" t="s">
        <v>29</v>
      </c>
      <c r="H2407" s="87" t="s">
        <v>972</v>
      </c>
      <c r="I2407" s="81">
        <v>1010</v>
      </c>
      <c r="J2407" s="81">
        <v>909</v>
      </c>
      <c r="K2407" s="81">
        <v>808</v>
      </c>
      <c r="L2407" s="85"/>
      <c r="M2407" s="36" t="s">
        <v>10049</v>
      </c>
      <c r="N2407" s="36" t="s">
        <v>10050</v>
      </c>
    </row>
    <row r="2408" s="4" customFormat="1" ht="65" spans="1:14">
      <c r="A2408" s="87">
        <v>24</v>
      </c>
      <c r="B2408" s="87" t="s">
        <v>218</v>
      </c>
      <c r="C2408" s="61" t="s">
        <v>16991</v>
      </c>
      <c r="D2408" s="61" t="s">
        <v>16992</v>
      </c>
      <c r="E2408" s="61" t="s">
        <v>16993</v>
      </c>
      <c r="F2408" s="61" t="s">
        <v>16994</v>
      </c>
      <c r="G2408" s="87" t="s">
        <v>45</v>
      </c>
      <c r="H2408" s="87" t="s">
        <v>46</v>
      </c>
      <c r="I2408" s="81">
        <v>280</v>
      </c>
      <c r="J2408" s="81">
        <v>252</v>
      </c>
      <c r="K2408" s="81">
        <v>224</v>
      </c>
      <c r="L2408" s="85"/>
      <c r="M2408" s="36" t="s">
        <v>10049</v>
      </c>
      <c r="N2408" s="36" t="s">
        <v>10050</v>
      </c>
    </row>
    <row r="2409" s="4" customFormat="1" ht="65" spans="1:14">
      <c r="A2409" s="87">
        <v>25</v>
      </c>
      <c r="B2409" s="87" t="s">
        <v>218</v>
      </c>
      <c r="C2409" s="61" t="s">
        <v>16995</v>
      </c>
      <c r="D2409" s="61" t="s">
        <v>16996</v>
      </c>
      <c r="E2409" s="61" t="s">
        <v>16997</v>
      </c>
      <c r="F2409" s="61" t="s">
        <v>14235</v>
      </c>
      <c r="G2409" s="87" t="s">
        <v>45</v>
      </c>
      <c r="H2409" s="87" t="s">
        <v>46</v>
      </c>
      <c r="I2409" s="81">
        <v>270</v>
      </c>
      <c r="J2409" s="81">
        <v>243</v>
      </c>
      <c r="K2409" s="81">
        <v>216</v>
      </c>
      <c r="L2409" s="85"/>
      <c r="M2409" s="36" t="s">
        <v>10049</v>
      </c>
      <c r="N2409" s="36" t="s">
        <v>10050</v>
      </c>
    </row>
    <row r="2410" s="4" customFormat="1" ht="65" spans="1:14">
      <c r="A2410" s="87">
        <v>26</v>
      </c>
      <c r="B2410" s="87" t="s">
        <v>218</v>
      </c>
      <c r="C2410" s="61" t="s">
        <v>16998</v>
      </c>
      <c r="D2410" s="61" t="s">
        <v>16999</v>
      </c>
      <c r="E2410" s="61" t="s">
        <v>17000</v>
      </c>
      <c r="F2410" s="61" t="s">
        <v>17001</v>
      </c>
      <c r="G2410" s="87" t="s">
        <v>29</v>
      </c>
      <c r="H2410" s="87" t="s">
        <v>46</v>
      </c>
      <c r="I2410" s="81">
        <v>872</v>
      </c>
      <c r="J2410" s="81">
        <v>785</v>
      </c>
      <c r="K2410" s="81">
        <v>698</v>
      </c>
      <c r="L2410" s="85"/>
      <c r="M2410" s="36" t="s">
        <v>10049</v>
      </c>
      <c r="N2410" s="36" t="s">
        <v>10050</v>
      </c>
    </row>
    <row r="2411" s="4" customFormat="1" ht="65" spans="1:14">
      <c r="A2411" s="87">
        <v>27</v>
      </c>
      <c r="B2411" s="87" t="s">
        <v>218</v>
      </c>
      <c r="C2411" s="61" t="s">
        <v>17002</v>
      </c>
      <c r="D2411" s="61" t="s">
        <v>17003</v>
      </c>
      <c r="E2411" s="61" t="s">
        <v>17004</v>
      </c>
      <c r="F2411" s="61" t="s">
        <v>17005</v>
      </c>
      <c r="G2411" s="87" t="s">
        <v>76</v>
      </c>
      <c r="H2411" s="87" t="s">
        <v>46</v>
      </c>
      <c r="I2411" s="81">
        <v>2291</v>
      </c>
      <c r="J2411" s="81">
        <v>2062</v>
      </c>
      <c r="K2411" s="81">
        <v>1833</v>
      </c>
      <c r="L2411" s="85"/>
      <c r="M2411" s="36" t="s">
        <v>10049</v>
      </c>
      <c r="N2411" s="36" t="s">
        <v>10050</v>
      </c>
    </row>
    <row r="2412" s="4" customFormat="1" ht="26" spans="1:14">
      <c r="A2412" s="87"/>
      <c r="B2412" s="87" t="s">
        <v>218</v>
      </c>
      <c r="C2412" s="61" t="s">
        <v>17006</v>
      </c>
      <c r="D2412" s="61" t="s">
        <v>17007</v>
      </c>
      <c r="E2412" s="61"/>
      <c r="F2412" s="61"/>
      <c r="G2412" s="87" t="s">
        <v>76</v>
      </c>
      <c r="H2412" s="87" t="s">
        <v>46</v>
      </c>
      <c r="I2412" s="81">
        <v>1375</v>
      </c>
      <c r="J2412" s="81">
        <v>1237</v>
      </c>
      <c r="K2412" s="81">
        <v>1100</v>
      </c>
      <c r="L2412" s="85"/>
      <c r="M2412" s="36" t="s">
        <v>10049</v>
      </c>
      <c r="N2412" s="36" t="s">
        <v>10050</v>
      </c>
    </row>
    <row r="2413" s="4" customFormat="1" ht="91" spans="1:14">
      <c r="A2413" s="87">
        <v>28</v>
      </c>
      <c r="B2413" s="87" t="s">
        <v>218</v>
      </c>
      <c r="C2413" s="61" t="s">
        <v>17008</v>
      </c>
      <c r="D2413" s="61" t="s">
        <v>17009</v>
      </c>
      <c r="E2413" s="61" t="s">
        <v>17010</v>
      </c>
      <c r="F2413" s="61" t="s">
        <v>17011</v>
      </c>
      <c r="G2413" s="87" t="s">
        <v>76</v>
      </c>
      <c r="H2413" s="87" t="s">
        <v>46</v>
      </c>
      <c r="I2413" s="81">
        <v>1080</v>
      </c>
      <c r="J2413" s="81">
        <v>972</v>
      </c>
      <c r="K2413" s="81">
        <v>864</v>
      </c>
      <c r="L2413" s="85"/>
      <c r="M2413" s="36" t="s">
        <v>10049</v>
      </c>
      <c r="N2413" s="36" t="s">
        <v>10050</v>
      </c>
    </row>
    <row r="2414" s="4" customFormat="1" ht="26" spans="1:14">
      <c r="A2414" s="87"/>
      <c r="B2414" s="87" t="s">
        <v>218</v>
      </c>
      <c r="C2414" s="61" t="s">
        <v>17012</v>
      </c>
      <c r="D2414" s="61" t="s">
        <v>17013</v>
      </c>
      <c r="E2414" s="61"/>
      <c r="F2414" s="61"/>
      <c r="G2414" s="87" t="s">
        <v>76</v>
      </c>
      <c r="H2414" s="87" t="s">
        <v>46</v>
      </c>
      <c r="I2414" s="81">
        <v>216</v>
      </c>
      <c r="J2414" s="81">
        <v>194</v>
      </c>
      <c r="K2414" s="81">
        <v>173</v>
      </c>
      <c r="L2414" s="85"/>
      <c r="M2414" s="36" t="s">
        <v>10049</v>
      </c>
      <c r="N2414" s="36" t="s">
        <v>10050</v>
      </c>
    </row>
    <row r="2415" s="4" customFormat="1" ht="91" spans="1:14">
      <c r="A2415" s="87">
        <v>29</v>
      </c>
      <c r="B2415" s="87" t="s">
        <v>218</v>
      </c>
      <c r="C2415" s="61" t="s">
        <v>17014</v>
      </c>
      <c r="D2415" s="61" t="s">
        <v>17015</v>
      </c>
      <c r="E2415" s="61" t="s">
        <v>17016</v>
      </c>
      <c r="F2415" s="61" t="s">
        <v>17017</v>
      </c>
      <c r="G2415" s="87" t="s">
        <v>76</v>
      </c>
      <c r="H2415" s="87" t="s">
        <v>12343</v>
      </c>
      <c r="I2415" s="81">
        <v>2320</v>
      </c>
      <c r="J2415" s="81">
        <v>2088</v>
      </c>
      <c r="K2415" s="81">
        <v>1856</v>
      </c>
      <c r="L2415" s="85"/>
      <c r="M2415" s="36" t="s">
        <v>10049</v>
      </c>
      <c r="N2415" s="36" t="s">
        <v>10050</v>
      </c>
    </row>
    <row r="2416" s="4" customFormat="1" ht="91" spans="1:14">
      <c r="A2416" s="87">
        <v>30</v>
      </c>
      <c r="B2416" s="87" t="s">
        <v>218</v>
      </c>
      <c r="C2416" s="61" t="s">
        <v>17018</v>
      </c>
      <c r="D2416" s="61" t="s">
        <v>17019</v>
      </c>
      <c r="E2416" s="61" t="s">
        <v>17020</v>
      </c>
      <c r="F2416" s="61" t="s">
        <v>17021</v>
      </c>
      <c r="G2416" s="87" t="s">
        <v>45</v>
      </c>
      <c r="H2416" s="87" t="s">
        <v>46</v>
      </c>
      <c r="I2416" s="81">
        <v>1174</v>
      </c>
      <c r="J2416" s="81">
        <v>1057</v>
      </c>
      <c r="K2416" s="81">
        <v>939</v>
      </c>
      <c r="L2416" s="85"/>
      <c r="M2416" s="36" t="s">
        <v>10049</v>
      </c>
      <c r="N2416" s="36" t="s">
        <v>10050</v>
      </c>
    </row>
    <row r="2417" s="4" customFormat="1" ht="65" spans="1:14">
      <c r="A2417" s="87">
        <v>31</v>
      </c>
      <c r="B2417" s="87" t="s">
        <v>218</v>
      </c>
      <c r="C2417" s="61" t="s">
        <v>17022</v>
      </c>
      <c r="D2417" s="61" t="s">
        <v>17023</v>
      </c>
      <c r="E2417" s="61" t="s">
        <v>17024</v>
      </c>
      <c r="F2417" s="61" t="s">
        <v>17025</v>
      </c>
      <c r="G2417" s="87" t="s">
        <v>29</v>
      </c>
      <c r="H2417" s="87" t="s">
        <v>46</v>
      </c>
      <c r="I2417" s="81" t="s">
        <v>10912</v>
      </c>
      <c r="J2417" s="81" t="s">
        <v>10912</v>
      </c>
      <c r="K2417" s="81" t="s">
        <v>10912</v>
      </c>
      <c r="L2417" s="85"/>
      <c r="M2417" s="36" t="s">
        <v>10049</v>
      </c>
      <c r="N2417" s="36" t="s">
        <v>10050</v>
      </c>
    </row>
    <row r="2418" s="4" customFormat="1" ht="91" spans="1:14">
      <c r="A2418" s="87">
        <v>32</v>
      </c>
      <c r="B2418" s="87" t="s">
        <v>218</v>
      </c>
      <c r="C2418" s="61" t="s">
        <v>17026</v>
      </c>
      <c r="D2418" s="61" t="s">
        <v>17027</v>
      </c>
      <c r="E2418" s="61" t="s">
        <v>17028</v>
      </c>
      <c r="F2418" s="61" t="s">
        <v>17021</v>
      </c>
      <c r="G2418" s="87" t="s">
        <v>29</v>
      </c>
      <c r="H2418" s="87" t="s">
        <v>46</v>
      </c>
      <c r="I2418" s="81">
        <v>2710</v>
      </c>
      <c r="J2418" s="81">
        <v>2439</v>
      </c>
      <c r="K2418" s="81">
        <v>2168</v>
      </c>
      <c r="L2418" s="85"/>
      <c r="M2418" s="36" t="s">
        <v>10049</v>
      </c>
      <c r="N2418" s="36" t="s">
        <v>10050</v>
      </c>
    </row>
    <row r="2419" s="4" customFormat="1" ht="91" spans="1:14">
      <c r="A2419" s="87">
        <v>33</v>
      </c>
      <c r="B2419" s="87" t="s">
        <v>218</v>
      </c>
      <c r="C2419" s="61" t="s">
        <v>17029</v>
      </c>
      <c r="D2419" s="61" t="s">
        <v>17030</v>
      </c>
      <c r="E2419" s="61" t="s">
        <v>17031</v>
      </c>
      <c r="F2419" s="61" t="s">
        <v>17032</v>
      </c>
      <c r="G2419" s="87" t="s">
        <v>76</v>
      </c>
      <c r="H2419" s="87" t="s">
        <v>46</v>
      </c>
      <c r="I2419" s="81">
        <v>1538</v>
      </c>
      <c r="J2419" s="81">
        <v>1384</v>
      </c>
      <c r="K2419" s="81">
        <v>1230</v>
      </c>
      <c r="L2419" s="85"/>
      <c r="M2419" s="36" t="s">
        <v>10049</v>
      </c>
      <c r="N2419" s="36" t="s">
        <v>10050</v>
      </c>
    </row>
    <row r="2420" s="4" customFormat="1" ht="65" spans="1:14">
      <c r="A2420" s="87">
        <v>34</v>
      </c>
      <c r="B2420" s="87" t="s">
        <v>218</v>
      </c>
      <c r="C2420" s="61" t="s">
        <v>17033</v>
      </c>
      <c r="D2420" s="61" t="s">
        <v>17034</v>
      </c>
      <c r="E2420" s="61" t="s">
        <v>17035</v>
      </c>
      <c r="F2420" s="61" t="s">
        <v>17036</v>
      </c>
      <c r="G2420" s="87" t="s">
        <v>45</v>
      </c>
      <c r="H2420" s="87" t="s">
        <v>46</v>
      </c>
      <c r="I2420" s="81">
        <v>825</v>
      </c>
      <c r="J2420" s="81">
        <v>743</v>
      </c>
      <c r="K2420" s="81">
        <v>660</v>
      </c>
      <c r="L2420" s="85"/>
      <c r="M2420" s="36" t="s">
        <v>10049</v>
      </c>
      <c r="N2420" s="36" t="s">
        <v>10050</v>
      </c>
    </row>
    <row r="2421" s="4" customFormat="1" ht="65" spans="1:14">
      <c r="A2421" s="87">
        <v>35</v>
      </c>
      <c r="B2421" s="87" t="s">
        <v>218</v>
      </c>
      <c r="C2421" s="61" t="s">
        <v>17037</v>
      </c>
      <c r="D2421" s="61" t="s">
        <v>17038</v>
      </c>
      <c r="E2421" s="61" t="s">
        <v>17039</v>
      </c>
      <c r="F2421" s="61" t="s">
        <v>17005</v>
      </c>
      <c r="G2421" s="87" t="s">
        <v>76</v>
      </c>
      <c r="H2421" s="87" t="s">
        <v>46</v>
      </c>
      <c r="I2421" s="81">
        <v>1097</v>
      </c>
      <c r="J2421" s="81">
        <v>987</v>
      </c>
      <c r="K2421" s="81">
        <v>878</v>
      </c>
      <c r="L2421" s="85"/>
      <c r="M2421" s="36" t="s">
        <v>10049</v>
      </c>
      <c r="N2421" s="36" t="s">
        <v>10050</v>
      </c>
    </row>
    <row r="2422" s="4" customFormat="1" ht="78" spans="1:14">
      <c r="A2422" s="87">
        <v>36</v>
      </c>
      <c r="B2422" s="87" t="s">
        <v>218</v>
      </c>
      <c r="C2422" s="61" t="s">
        <v>17040</v>
      </c>
      <c r="D2422" s="61" t="s">
        <v>17041</v>
      </c>
      <c r="E2422" s="61" t="s">
        <v>17042</v>
      </c>
      <c r="F2422" s="61" t="s">
        <v>17043</v>
      </c>
      <c r="G2422" s="87" t="s">
        <v>76</v>
      </c>
      <c r="H2422" s="87" t="s">
        <v>46</v>
      </c>
      <c r="I2422" s="81">
        <v>6100</v>
      </c>
      <c r="J2422" s="81">
        <v>5490</v>
      </c>
      <c r="K2422" s="81">
        <v>4880</v>
      </c>
      <c r="L2422" s="85" t="s">
        <v>17044</v>
      </c>
      <c r="M2422" s="36" t="s">
        <v>10049</v>
      </c>
      <c r="N2422" s="36" t="s">
        <v>10050</v>
      </c>
    </row>
    <row r="2423" s="4" customFormat="1" ht="78" spans="1:14">
      <c r="A2423" s="87">
        <v>37</v>
      </c>
      <c r="B2423" s="87" t="s">
        <v>218</v>
      </c>
      <c r="C2423" s="61" t="s">
        <v>17045</v>
      </c>
      <c r="D2423" s="61" t="s">
        <v>17046</v>
      </c>
      <c r="E2423" s="61" t="s">
        <v>17047</v>
      </c>
      <c r="F2423" s="61" t="s">
        <v>17048</v>
      </c>
      <c r="G2423" s="87" t="s">
        <v>76</v>
      </c>
      <c r="H2423" s="87" t="s">
        <v>46</v>
      </c>
      <c r="I2423" s="81">
        <v>1560</v>
      </c>
      <c r="J2423" s="81">
        <v>1404</v>
      </c>
      <c r="K2423" s="81">
        <v>1248</v>
      </c>
      <c r="L2423" s="85"/>
      <c r="M2423" s="36" t="s">
        <v>10049</v>
      </c>
      <c r="N2423" s="36" t="s">
        <v>10050</v>
      </c>
    </row>
    <row r="2424" s="4" customFormat="1" ht="78" spans="1:14">
      <c r="A2424" s="87">
        <v>38</v>
      </c>
      <c r="B2424" s="87" t="s">
        <v>218</v>
      </c>
      <c r="C2424" s="61" t="s">
        <v>17049</v>
      </c>
      <c r="D2424" s="61" t="s">
        <v>17050</v>
      </c>
      <c r="E2424" s="61" t="s">
        <v>17051</v>
      </c>
      <c r="F2424" s="61" t="s">
        <v>17048</v>
      </c>
      <c r="G2424" s="87" t="s">
        <v>76</v>
      </c>
      <c r="H2424" s="87" t="s">
        <v>46</v>
      </c>
      <c r="I2424" s="81">
        <v>2340</v>
      </c>
      <c r="J2424" s="81">
        <v>2106</v>
      </c>
      <c r="K2424" s="81">
        <v>1872</v>
      </c>
      <c r="L2424" s="85" t="s">
        <v>17052</v>
      </c>
      <c r="M2424" s="36" t="s">
        <v>10049</v>
      </c>
      <c r="N2424" s="36" t="s">
        <v>10050</v>
      </c>
    </row>
    <row r="2425" s="4" customFormat="1" ht="91" spans="1:14">
      <c r="A2425" s="87">
        <v>39</v>
      </c>
      <c r="B2425" s="87" t="s">
        <v>218</v>
      </c>
      <c r="C2425" s="61" t="s">
        <v>17053</v>
      </c>
      <c r="D2425" s="61" t="s">
        <v>17054</v>
      </c>
      <c r="E2425" s="61" t="s">
        <v>17055</v>
      </c>
      <c r="F2425" s="61" t="s">
        <v>17056</v>
      </c>
      <c r="G2425" s="87" t="s">
        <v>76</v>
      </c>
      <c r="H2425" s="87" t="s">
        <v>46</v>
      </c>
      <c r="I2425" s="81">
        <v>320</v>
      </c>
      <c r="J2425" s="81">
        <v>288</v>
      </c>
      <c r="K2425" s="81">
        <v>256</v>
      </c>
      <c r="L2425" s="85"/>
      <c r="M2425" s="36" t="s">
        <v>10049</v>
      </c>
      <c r="N2425" s="36" t="s">
        <v>10050</v>
      </c>
    </row>
    <row r="2426" s="4" customFormat="1" ht="91" spans="1:14">
      <c r="A2426" s="87">
        <v>40</v>
      </c>
      <c r="B2426" s="87" t="s">
        <v>218</v>
      </c>
      <c r="C2426" s="61" t="s">
        <v>17057</v>
      </c>
      <c r="D2426" s="61" t="s">
        <v>17058</v>
      </c>
      <c r="E2426" s="61" t="s">
        <v>17059</v>
      </c>
      <c r="F2426" s="61" t="s">
        <v>17056</v>
      </c>
      <c r="G2426" s="87" t="s">
        <v>76</v>
      </c>
      <c r="H2426" s="87" t="s">
        <v>46</v>
      </c>
      <c r="I2426" s="81">
        <v>416</v>
      </c>
      <c r="J2426" s="81">
        <v>374</v>
      </c>
      <c r="K2426" s="81">
        <v>333</v>
      </c>
      <c r="L2426" s="85" t="s">
        <v>17060</v>
      </c>
      <c r="M2426" s="36" t="s">
        <v>10049</v>
      </c>
      <c r="N2426" s="36" t="s">
        <v>10050</v>
      </c>
    </row>
    <row r="2427" s="4" customFormat="1" ht="78" spans="1:14">
      <c r="A2427" s="87">
        <v>41</v>
      </c>
      <c r="B2427" s="87" t="s">
        <v>218</v>
      </c>
      <c r="C2427" s="61" t="s">
        <v>17061</v>
      </c>
      <c r="D2427" s="61" t="s">
        <v>17062</v>
      </c>
      <c r="E2427" s="61" t="s">
        <v>17063</v>
      </c>
      <c r="F2427" s="61" t="s">
        <v>17064</v>
      </c>
      <c r="G2427" s="87" t="s">
        <v>76</v>
      </c>
      <c r="H2427" s="87" t="s">
        <v>46</v>
      </c>
      <c r="I2427" s="81">
        <v>255</v>
      </c>
      <c r="J2427" s="81">
        <v>230</v>
      </c>
      <c r="K2427" s="81">
        <v>204</v>
      </c>
      <c r="L2427" s="85" t="s">
        <v>17065</v>
      </c>
      <c r="M2427" s="36" t="s">
        <v>10049</v>
      </c>
      <c r="N2427" s="36" t="s">
        <v>10050</v>
      </c>
    </row>
    <row r="2428" s="4" customFormat="1" ht="26" spans="1:14">
      <c r="A2428" s="87"/>
      <c r="B2428" s="87" t="s">
        <v>218</v>
      </c>
      <c r="C2428" s="61" t="s">
        <v>17066</v>
      </c>
      <c r="D2428" s="61" t="s">
        <v>17067</v>
      </c>
      <c r="E2428" s="61"/>
      <c r="F2428" s="61"/>
      <c r="G2428" s="87" t="s">
        <v>76</v>
      </c>
      <c r="H2428" s="87" t="s">
        <v>46</v>
      </c>
      <c r="I2428" s="81">
        <v>255</v>
      </c>
      <c r="J2428" s="81">
        <v>230</v>
      </c>
      <c r="K2428" s="81">
        <v>204</v>
      </c>
      <c r="L2428" s="85"/>
      <c r="M2428" s="36" t="s">
        <v>10049</v>
      </c>
      <c r="N2428" s="36" t="s">
        <v>10050</v>
      </c>
    </row>
    <row r="2429" s="4" customFormat="1" ht="26" spans="1:14">
      <c r="A2429" s="87"/>
      <c r="B2429" s="87" t="s">
        <v>218</v>
      </c>
      <c r="C2429" s="61" t="s">
        <v>17068</v>
      </c>
      <c r="D2429" s="61" t="s">
        <v>17069</v>
      </c>
      <c r="E2429" s="61"/>
      <c r="F2429" s="61"/>
      <c r="G2429" s="87" t="s">
        <v>76</v>
      </c>
      <c r="H2429" s="87" t="s">
        <v>46</v>
      </c>
      <c r="I2429" s="81">
        <v>255</v>
      </c>
      <c r="J2429" s="81">
        <v>230</v>
      </c>
      <c r="K2429" s="81">
        <v>204</v>
      </c>
      <c r="L2429" s="85"/>
      <c r="M2429" s="36" t="s">
        <v>10049</v>
      </c>
      <c r="N2429" s="36" t="s">
        <v>10050</v>
      </c>
    </row>
    <row r="2430" s="4" customFormat="1" ht="78" spans="1:14">
      <c r="A2430" s="87">
        <v>42</v>
      </c>
      <c r="B2430" s="87" t="s">
        <v>218</v>
      </c>
      <c r="C2430" s="61" t="s">
        <v>17070</v>
      </c>
      <c r="D2430" s="61" t="s">
        <v>17071</v>
      </c>
      <c r="E2430" s="61" t="s">
        <v>17072</v>
      </c>
      <c r="F2430" s="61" t="s">
        <v>17064</v>
      </c>
      <c r="G2430" s="87" t="s">
        <v>76</v>
      </c>
      <c r="H2430" s="87" t="s">
        <v>46</v>
      </c>
      <c r="I2430" s="81">
        <v>500</v>
      </c>
      <c r="J2430" s="81">
        <v>450</v>
      </c>
      <c r="K2430" s="81">
        <v>400</v>
      </c>
      <c r="L2430" s="85" t="s">
        <v>17073</v>
      </c>
      <c r="M2430" s="36" t="s">
        <v>10049</v>
      </c>
      <c r="N2430" s="36" t="s">
        <v>10050</v>
      </c>
    </row>
    <row r="2431" s="4" customFormat="1" ht="26" spans="1:14">
      <c r="A2431" s="87"/>
      <c r="B2431" s="87" t="s">
        <v>218</v>
      </c>
      <c r="C2431" s="61" t="s">
        <v>17074</v>
      </c>
      <c r="D2431" s="61" t="s">
        <v>17075</v>
      </c>
      <c r="E2431" s="61"/>
      <c r="F2431" s="61"/>
      <c r="G2431" s="87" t="s">
        <v>76</v>
      </c>
      <c r="H2431" s="87" t="s">
        <v>46</v>
      </c>
      <c r="I2431" s="81">
        <v>500</v>
      </c>
      <c r="J2431" s="81">
        <v>450</v>
      </c>
      <c r="K2431" s="81">
        <v>400</v>
      </c>
      <c r="L2431" s="85"/>
      <c r="M2431" s="36" t="s">
        <v>10049</v>
      </c>
      <c r="N2431" s="36" t="s">
        <v>10050</v>
      </c>
    </row>
    <row r="2432" s="4" customFormat="1" ht="78" spans="1:14">
      <c r="A2432" s="87">
        <v>43</v>
      </c>
      <c r="B2432" s="87" t="s">
        <v>218</v>
      </c>
      <c r="C2432" s="61" t="s">
        <v>17076</v>
      </c>
      <c r="D2432" s="61" t="s">
        <v>17077</v>
      </c>
      <c r="E2432" s="61" t="s">
        <v>17078</v>
      </c>
      <c r="F2432" s="61" t="s">
        <v>17079</v>
      </c>
      <c r="G2432" s="87" t="s">
        <v>45</v>
      </c>
      <c r="H2432" s="87" t="s">
        <v>46</v>
      </c>
      <c r="I2432" s="81">
        <v>1850</v>
      </c>
      <c r="J2432" s="81">
        <v>1665</v>
      </c>
      <c r="K2432" s="81">
        <v>1480</v>
      </c>
      <c r="L2432" s="85"/>
      <c r="M2432" s="36" t="s">
        <v>10049</v>
      </c>
      <c r="N2432" s="36" t="s">
        <v>10050</v>
      </c>
    </row>
    <row r="2433" s="4" customFormat="1" ht="26" spans="1:14">
      <c r="A2433" s="87"/>
      <c r="B2433" s="87" t="s">
        <v>218</v>
      </c>
      <c r="C2433" s="61" t="s">
        <v>17080</v>
      </c>
      <c r="D2433" s="61" t="s">
        <v>17081</v>
      </c>
      <c r="E2433" s="61"/>
      <c r="F2433" s="61"/>
      <c r="G2433" s="87" t="s">
        <v>45</v>
      </c>
      <c r="H2433" s="87" t="s">
        <v>46</v>
      </c>
      <c r="I2433" s="81">
        <v>555</v>
      </c>
      <c r="J2433" s="81">
        <v>500</v>
      </c>
      <c r="K2433" s="81">
        <v>444</v>
      </c>
      <c r="L2433" s="85"/>
      <c r="M2433" s="36" t="s">
        <v>10049</v>
      </c>
      <c r="N2433" s="36" t="s">
        <v>10050</v>
      </c>
    </row>
    <row r="2434" s="4" customFormat="1" ht="78" spans="1:14">
      <c r="A2434" s="87">
        <v>44</v>
      </c>
      <c r="B2434" s="87" t="s">
        <v>218</v>
      </c>
      <c r="C2434" s="61" t="s">
        <v>17082</v>
      </c>
      <c r="D2434" s="61" t="s">
        <v>17083</v>
      </c>
      <c r="E2434" s="61" t="s">
        <v>17084</v>
      </c>
      <c r="F2434" s="61" t="s">
        <v>17085</v>
      </c>
      <c r="G2434" s="87" t="s">
        <v>76</v>
      </c>
      <c r="H2434" s="87" t="s">
        <v>46</v>
      </c>
      <c r="I2434" s="81">
        <v>850</v>
      </c>
      <c r="J2434" s="81">
        <v>765</v>
      </c>
      <c r="K2434" s="81">
        <v>680</v>
      </c>
      <c r="L2434" s="85" t="s">
        <v>17086</v>
      </c>
      <c r="M2434" s="36" t="s">
        <v>10049</v>
      </c>
      <c r="N2434" s="36" t="s">
        <v>10050</v>
      </c>
    </row>
    <row r="2435" s="4" customFormat="1" ht="78" spans="1:14">
      <c r="A2435" s="87">
        <v>45</v>
      </c>
      <c r="B2435" s="87" t="s">
        <v>218</v>
      </c>
      <c r="C2435" s="61" t="s">
        <v>17087</v>
      </c>
      <c r="D2435" s="61" t="s">
        <v>17088</v>
      </c>
      <c r="E2435" s="61" t="s">
        <v>17089</v>
      </c>
      <c r="F2435" s="61" t="s">
        <v>17090</v>
      </c>
      <c r="G2435" s="87" t="s">
        <v>76</v>
      </c>
      <c r="H2435" s="87" t="s">
        <v>46</v>
      </c>
      <c r="I2435" s="81">
        <v>180</v>
      </c>
      <c r="J2435" s="81">
        <v>162</v>
      </c>
      <c r="K2435" s="81">
        <v>144</v>
      </c>
      <c r="L2435" s="85"/>
      <c r="M2435" s="36" t="s">
        <v>10049</v>
      </c>
      <c r="N2435" s="36" t="s">
        <v>10050</v>
      </c>
    </row>
    <row r="2436" s="4" customFormat="1" ht="39" spans="1:14">
      <c r="A2436" s="87"/>
      <c r="B2436" s="87" t="s">
        <v>218</v>
      </c>
      <c r="C2436" s="61" t="s">
        <v>17091</v>
      </c>
      <c r="D2436" s="61" t="s">
        <v>17092</v>
      </c>
      <c r="E2436" s="61"/>
      <c r="F2436" s="61"/>
      <c r="G2436" s="87" t="s">
        <v>76</v>
      </c>
      <c r="H2436" s="87" t="s">
        <v>46</v>
      </c>
      <c r="I2436" s="81">
        <v>300</v>
      </c>
      <c r="J2436" s="81">
        <v>270</v>
      </c>
      <c r="K2436" s="81">
        <v>240</v>
      </c>
      <c r="L2436" s="85"/>
      <c r="M2436" s="36" t="s">
        <v>10049</v>
      </c>
      <c r="N2436" s="36" t="s">
        <v>10050</v>
      </c>
    </row>
    <row r="2437" s="4" customFormat="1" ht="78" spans="1:14">
      <c r="A2437" s="87">
        <v>46</v>
      </c>
      <c r="B2437" s="87" t="s">
        <v>218</v>
      </c>
      <c r="C2437" s="61" t="s">
        <v>17093</v>
      </c>
      <c r="D2437" s="61" t="s">
        <v>17094</v>
      </c>
      <c r="E2437" s="61" t="s">
        <v>17095</v>
      </c>
      <c r="F2437" s="61" t="s">
        <v>17096</v>
      </c>
      <c r="G2437" s="87" t="s">
        <v>76</v>
      </c>
      <c r="H2437" s="87" t="s">
        <v>46</v>
      </c>
      <c r="I2437" s="81">
        <v>180</v>
      </c>
      <c r="J2437" s="81">
        <v>162</v>
      </c>
      <c r="K2437" s="81">
        <v>144</v>
      </c>
      <c r="L2437" s="85" t="s">
        <v>17097</v>
      </c>
      <c r="M2437" s="36" t="s">
        <v>10049</v>
      </c>
      <c r="N2437" s="36" t="s">
        <v>10050</v>
      </c>
    </row>
    <row r="2438" s="4" customFormat="1" ht="78" spans="1:14">
      <c r="A2438" s="87">
        <v>47</v>
      </c>
      <c r="B2438" s="87" t="s">
        <v>218</v>
      </c>
      <c r="C2438" s="61" t="s">
        <v>17098</v>
      </c>
      <c r="D2438" s="61" t="s">
        <v>17099</v>
      </c>
      <c r="E2438" s="61" t="s">
        <v>17100</v>
      </c>
      <c r="F2438" s="61" t="s">
        <v>17101</v>
      </c>
      <c r="G2438" s="87" t="s">
        <v>76</v>
      </c>
      <c r="H2438" s="87" t="s">
        <v>46</v>
      </c>
      <c r="I2438" s="81">
        <v>82</v>
      </c>
      <c r="J2438" s="81">
        <v>74</v>
      </c>
      <c r="K2438" s="81">
        <v>66</v>
      </c>
      <c r="L2438" s="85" t="s">
        <v>12407</v>
      </c>
      <c r="M2438" s="36" t="s">
        <v>10049</v>
      </c>
      <c r="N2438" s="36" t="s">
        <v>10050</v>
      </c>
    </row>
    <row r="2439" s="4" customFormat="1" ht="91" spans="1:14">
      <c r="A2439" s="87">
        <v>48</v>
      </c>
      <c r="B2439" s="87" t="s">
        <v>218</v>
      </c>
      <c r="C2439" s="61" t="s">
        <v>17102</v>
      </c>
      <c r="D2439" s="61" t="s">
        <v>17103</v>
      </c>
      <c r="E2439" s="61" t="s">
        <v>17104</v>
      </c>
      <c r="F2439" s="61" t="s">
        <v>17105</v>
      </c>
      <c r="G2439" s="87" t="s">
        <v>45</v>
      </c>
      <c r="H2439" s="87" t="s">
        <v>46</v>
      </c>
      <c r="I2439" s="81">
        <v>2370</v>
      </c>
      <c r="J2439" s="81">
        <v>2133</v>
      </c>
      <c r="K2439" s="81">
        <v>1896</v>
      </c>
      <c r="L2439" s="85" t="s">
        <v>17106</v>
      </c>
      <c r="M2439" s="36" t="s">
        <v>10049</v>
      </c>
      <c r="N2439" s="36" t="s">
        <v>10050</v>
      </c>
    </row>
    <row r="2440" s="4" customFormat="1" ht="39" spans="1:14">
      <c r="A2440" s="87"/>
      <c r="B2440" s="87" t="s">
        <v>218</v>
      </c>
      <c r="C2440" s="61" t="s">
        <v>17107</v>
      </c>
      <c r="D2440" s="61" t="s">
        <v>17108</v>
      </c>
      <c r="E2440" s="61"/>
      <c r="F2440" s="61"/>
      <c r="G2440" s="87" t="s">
        <v>45</v>
      </c>
      <c r="H2440" s="87" t="s">
        <v>46</v>
      </c>
      <c r="I2440" s="81">
        <v>2370</v>
      </c>
      <c r="J2440" s="81">
        <v>2133</v>
      </c>
      <c r="K2440" s="81">
        <v>1896</v>
      </c>
      <c r="L2440" s="85" t="s">
        <v>17106</v>
      </c>
      <c r="M2440" s="36" t="s">
        <v>10049</v>
      </c>
      <c r="N2440" s="36" t="s">
        <v>10050</v>
      </c>
    </row>
    <row r="2441" s="4" customFormat="1" ht="78" spans="1:14">
      <c r="A2441" s="87">
        <v>49</v>
      </c>
      <c r="B2441" s="87" t="s">
        <v>218</v>
      </c>
      <c r="C2441" s="61" t="s">
        <v>17109</v>
      </c>
      <c r="D2441" s="61" t="s">
        <v>17110</v>
      </c>
      <c r="E2441" s="61" t="s">
        <v>17111</v>
      </c>
      <c r="F2441" s="61" t="s">
        <v>17112</v>
      </c>
      <c r="G2441" s="87" t="s">
        <v>45</v>
      </c>
      <c r="H2441" s="87" t="s">
        <v>46</v>
      </c>
      <c r="I2441" s="81">
        <v>1923</v>
      </c>
      <c r="J2441" s="81">
        <v>1731</v>
      </c>
      <c r="K2441" s="81">
        <v>1538</v>
      </c>
      <c r="L2441" s="85"/>
      <c r="M2441" s="36" t="s">
        <v>10049</v>
      </c>
      <c r="N2441" s="36" t="s">
        <v>10050</v>
      </c>
    </row>
    <row r="2442" s="4" customFormat="1" ht="78" spans="1:14">
      <c r="A2442" s="87">
        <v>50</v>
      </c>
      <c r="B2442" s="87" t="s">
        <v>218</v>
      </c>
      <c r="C2442" s="61" t="s">
        <v>17113</v>
      </c>
      <c r="D2442" s="61" t="s">
        <v>17114</v>
      </c>
      <c r="E2442" s="61" t="s">
        <v>17115</v>
      </c>
      <c r="F2442" s="61" t="s">
        <v>17116</v>
      </c>
      <c r="G2442" s="87" t="s">
        <v>45</v>
      </c>
      <c r="H2442" s="87" t="s">
        <v>46</v>
      </c>
      <c r="I2442" s="81">
        <v>2370</v>
      </c>
      <c r="J2442" s="81">
        <v>2133</v>
      </c>
      <c r="K2442" s="81">
        <v>1896</v>
      </c>
      <c r="L2442" s="85"/>
      <c r="M2442" s="36" t="s">
        <v>10049</v>
      </c>
      <c r="N2442" s="36" t="s">
        <v>10050</v>
      </c>
    </row>
    <row r="2443" s="4" customFormat="1" ht="39" spans="1:14">
      <c r="A2443" s="87"/>
      <c r="B2443" s="87" t="s">
        <v>218</v>
      </c>
      <c r="C2443" s="61" t="s">
        <v>17117</v>
      </c>
      <c r="D2443" s="61" t="s">
        <v>17118</v>
      </c>
      <c r="E2443" s="61"/>
      <c r="F2443" s="61"/>
      <c r="G2443" s="87" t="s">
        <v>45</v>
      </c>
      <c r="H2443" s="87" t="s">
        <v>46</v>
      </c>
      <c r="I2443" s="81">
        <v>2133</v>
      </c>
      <c r="J2443" s="81">
        <v>1920</v>
      </c>
      <c r="K2443" s="81">
        <v>1706</v>
      </c>
      <c r="L2443" s="85"/>
      <c r="M2443" s="36" t="s">
        <v>10049</v>
      </c>
      <c r="N2443" s="36" t="s">
        <v>10050</v>
      </c>
    </row>
    <row r="2444" s="4" customFormat="1" ht="78" spans="1:14">
      <c r="A2444" s="87">
        <v>51</v>
      </c>
      <c r="B2444" s="87" t="s">
        <v>218</v>
      </c>
      <c r="C2444" s="61" t="s">
        <v>17119</v>
      </c>
      <c r="D2444" s="61" t="s">
        <v>17120</v>
      </c>
      <c r="E2444" s="61" t="s">
        <v>17121</v>
      </c>
      <c r="F2444" s="61" t="s">
        <v>17048</v>
      </c>
      <c r="G2444" s="87" t="s">
        <v>76</v>
      </c>
      <c r="H2444" s="87" t="s">
        <v>46</v>
      </c>
      <c r="I2444" s="81">
        <v>2643</v>
      </c>
      <c r="J2444" s="81">
        <v>2379</v>
      </c>
      <c r="K2444" s="81">
        <v>2114</v>
      </c>
      <c r="L2444" s="85"/>
      <c r="M2444" s="36" t="s">
        <v>10049</v>
      </c>
      <c r="N2444" s="36" t="s">
        <v>10050</v>
      </c>
    </row>
    <row r="2445" s="4" customFormat="1" ht="39" spans="1:14">
      <c r="A2445" s="87"/>
      <c r="B2445" s="87" t="s">
        <v>218</v>
      </c>
      <c r="C2445" s="61" t="s">
        <v>17122</v>
      </c>
      <c r="D2445" s="61" t="s">
        <v>17123</v>
      </c>
      <c r="E2445" s="61"/>
      <c r="F2445" s="61"/>
      <c r="G2445" s="87" t="s">
        <v>76</v>
      </c>
      <c r="H2445" s="87" t="s">
        <v>46</v>
      </c>
      <c r="I2445" s="81">
        <v>2643</v>
      </c>
      <c r="J2445" s="81">
        <v>2379</v>
      </c>
      <c r="K2445" s="81">
        <v>2114</v>
      </c>
      <c r="L2445" s="85"/>
      <c r="M2445" s="36" t="s">
        <v>10049</v>
      </c>
      <c r="N2445" s="36" t="s">
        <v>10050</v>
      </c>
    </row>
    <row r="2446" s="4" customFormat="1" ht="78" spans="1:14">
      <c r="A2446" s="87">
        <v>52</v>
      </c>
      <c r="B2446" s="87" t="s">
        <v>218</v>
      </c>
      <c r="C2446" s="61" t="s">
        <v>17124</v>
      </c>
      <c r="D2446" s="61" t="s">
        <v>17125</v>
      </c>
      <c r="E2446" s="61" t="s">
        <v>17126</v>
      </c>
      <c r="F2446" s="61" t="s">
        <v>17048</v>
      </c>
      <c r="G2446" s="87" t="s">
        <v>76</v>
      </c>
      <c r="H2446" s="87" t="s">
        <v>46</v>
      </c>
      <c r="I2446" s="81">
        <v>3900</v>
      </c>
      <c r="J2446" s="81">
        <v>3510</v>
      </c>
      <c r="K2446" s="81">
        <v>3120</v>
      </c>
      <c r="L2446" s="85" t="s">
        <v>17127</v>
      </c>
      <c r="M2446" s="36" t="s">
        <v>10049</v>
      </c>
      <c r="N2446" s="36" t="s">
        <v>10050</v>
      </c>
    </row>
    <row r="2447" s="4" customFormat="1" ht="78" spans="1:14">
      <c r="A2447" s="87">
        <v>53</v>
      </c>
      <c r="B2447" s="87" t="s">
        <v>218</v>
      </c>
      <c r="C2447" s="61" t="s">
        <v>17128</v>
      </c>
      <c r="D2447" s="61" t="s">
        <v>17129</v>
      </c>
      <c r="E2447" s="61" t="s">
        <v>17130</v>
      </c>
      <c r="F2447" s="61" t="s">
        <v>17131</v>
      </c>
      <c r="G2447" s="87" t="s">
        <v>76</v>
      </c>
      <c r="H2447" s="87" t="s">
        <v>972</v>
      </c>
      <c r="I2447" s="81">
        <v>1175</v>
      </c>
      <c r="J2447" s="81">
        <v>1058</v>
      </c>
      <c r="K2447" s="81">
        <v>940</v>
      </c>
      <c r="L2447" s="85"/>
      <c r="M2447" s="36" t="s">
        <v>10049</v>
      </c>
      <c r="N2447" s="36" t="s">
        <v>10050</v>
      </c>
    </row>
    <row r="2448" s="4" customFormat="1" ht="78" spans="1:14">
      <c r="A2448" s="87">
        <v>54</v>
      </c>
      <c r="B2448" s="87" t="s">
        <v>218</v>
      </c>
      <c r="C2448" s="61" t="s">
        <v>17132</v>
      </c>
      <c r="D2448" s="61" t="s">
        <v>17133</v>
      </c>
      <c r="E2448" s="61" t="s">
        <v>17134</v>
      </c>
      <c r="F2448" s="61" t="s">
        <v>17135</v>
      </c>
      <c r="G2448" s="87" t="s">
        <v>76</v>
      </c>
      <c r="H2448" s="87" t="s">
        <v>46</v>
      </c>
      <c r="I2448" s="81">
        <v>1920</v>
      </c>
      <c r="J2448" s="81">
        <v>1728</v>
      </c>
      <c r="K2448" s="81">
        <v>1536</v>
      </c>
      <c r="L2448" s="85"/>
      <c r="M2448" s="36" t="s">
        <v>10049</v>
      </c>
      <c r="N2448" s="36" t="s">
        <v>10050</v>
      </c>
    </row>
    <row r="2449" s="4" customFormat="1" ht="78" spans="1:14">
      <c r="A2449" s="87">
        <v>55</v>
      </c>
      <c r="B2449" s="87" t="s">
        <v>218</v>
      </c>
      <c r="C2449" s="61" t="s">
        <v>17136</v>
      </c>
      <c r="D2449" s="61" t="s">
        <v>17137</v>
      </c>
      <c r="E2449" s="61" t="s">
        <v>17138</v>
      </c>
      <c r="F2449" s="61" t="s">
        <v>17135</v>
      </c>
      <c r="G2449" s="87" t="s">
        <v>76</v>
      </c>
      <c r="H2449" s="87" t="s">
        <v>46</v>
      </c>
      <c r="I2449" s="81">
        <v>3563</v>
      </c>
      <c r="J2449" s="81">
        <v>3207</v>
      </c>
      <c r="K2449" s="81">
        <v>2850</v>
      </c>
      <c r="L2449" s="85"/>
      <c r="M2449" s="36" t="s">
        <v>10049</v>
      </c>
      <c r="N2449" s="36" t="s">
        <v>10050</v>
      </c>
    </row>
    <row r="2450" s="4" customFormat="1" ht="91" spans="1:14">
      <c r="A2450" s="87">
        <v>56</v>
      </c>
      <c r="B2450" s="87" t="s">
        <v>218</v>
      </c>
      <c r="C2450" s="61" t="s">
        <v>17139</v>
      </c>
      <c r="D2450" s="61" t="s">
        <v>17140</v>
      </c>
      <c r="E2450" s="61" t="s">
        <v>17141</v>
      </c>
      <c r="F2450" s="61" t="s">
        <v>17142</v>
      </c>
      <c r="G2450" s="87" t="s">
        <v>76</v>
      </c>
      <c r="H2450" s="87" t="s">
        <v>46</v>
      </c>
      <c r="I2450" s="81">
        <v>2560</v>
      </c>
      <c r="J2450" s="81">
        <v>2304</v>
      </c>
      <c r="K2450" s="81">
        <v>2048</v>
      </c>
      <c r="L2450" s="85"/>
      <c r="M2450" s="36" t="s">
        <v>10049</v>
      </c>
      <c r="N2450" s="36" t="s">
        <v>10050</v>
      </c>
    </row>
    <row r="2451" s="4" customFormat="1" ht="91" spans="1:14">
      <c r="A2451" s="87">
        <v>57</v>
      </c>
      <c r="B2451" s="87" t="s">
        <v>218</v>
      </c>
      <c r="C2451" s="61" t="s">
        <v>17143</v>
      </c>
      <c r="D2451" s="61" t="s">
        <v>17144</v>
      </c>
      <c r="E2451" s="61" t="s">
        <v>17145</v>
      </c>
      <c r="F2451" s="61" t="s">
        <v>17142</v>
      </c>
      <c r="G2451" s="87" t="s">
        <v>76</v>
      </c>
      <c r="H2451" s="87" t="s">
        <v>46</v>
      </c>
      <c r="I2451" s="81">
        <v>3328</v>
      </c>
      <c r="J2451" s="81">
        <v>2995</v>
      </c>
      <c r="K2451" s="81">
        <v>2662</v>
      </c>
      <c r="L2451" s="85"/>
      <c r="M2451" s="36" t="s">
        <v>10049</v>
      </c>
      <c r="N2451" s="36" t="s">
        <v>10050</v>
      </c>
    </row>
    <row r="2452" s="4" customFormat="1" ht="78" spans="1:14">
      <c r="A2452" s="87">
        <v>58</v>
      </c>
      <c r="B2452" s="87" t="s">
        <v>218</v>
      </c>
      <c r="C2452" s="61" t="s">
        <v>17146</v>
      </c>
      <c r="D2452" s="61" t="s">
        <v>17147</v>
      </c>
      <c r="E2452" s="61" t="s">
        <v>17148</v>
      </c>
      <c r="F2452" s="61" t="s">
        <v>17149</v>
      </c>
      <c r="G2452" s="87" t="s">
        <v>76</v>
      </c>
      <c r="H2452" s="87" t="s">
        <v>46</v>
      </c>
      <c r="I2452" s="81">
        <v>1650</v>
      </c>
      <c r="J2452" s="81">
        <v>1485</v>
      </c>
      <c r="K2452" s="81">
        <v>1320</v>
      </c>
      <c r="L2452" s="85"/>
      <c r="M2452" s="36" t="s">
        <v>10049</v>
      </c>
      <c r="N2452" s="36" t="s">
        <v>10050</v>
      </c>
    </row>
    <row r="2453" s="4" customFormat="1" ht="78" spans="1:14">
      <c r="A2453" s="87">
        <v>59</v>
      </c>
      <c r="B2453" s="87" t="s">
        <v>218</v>
      </c>
      <c r="C2453" s="61" t="s">
        <v>17150</v>
      </c>
      <c r="D2453" s="61" t="s">
        <v>17151</v>
      </c>
      <c r="E2453" s="61" t="s">
        <v>17152</v>
      </c>
      <c r="F2453" s="61" t="s">
        <v>17153</v>
      </c>
      <c r="G2453" s="87" t="s">
        <v>45</v>
      </c>
      <c r="H2453" s="87" t="s">
        <v>46</v>
      </c>
      <c r="I2453" s="81">
        <v>2190</v>
      </c>
      <c r="J2453" s="81">
        <v>1971</v>
      </c>
      <c r="K2453" s="81">
        <v>1752</v>
      </c>
      <c r="L2453" s="85"/>
      <c r="M2453" s="36" t="s">
        <v>10049</v>
      </c>
      <c r="N2453" s="36" t="s">
        <v>10050</v>
      </c>
    </row>
    <row r="2454" s="4" customFormat="1" ht="78" spans="1:14">
      <c r="A2454" s="87">
        <v>60</v>
      </c>
      <c r="B2454" s="87" t="s">
        <v>218</v>
      </c>
      <c r="C2454" s="61" t="s">
        <v>17154</v>
      </c>
      <c r="D2454" s="61" t="s">
        <v>17155</v>
      </c>
      <c r="E2454" s="61" t="s">
        <v>17156</v>
      </c>
      <c r="F2454" s="61" t="s">
        <v>17157</v>
      </c>
      <c r="G2454" s="87" t="s">
        <v>45</v>
      </c>
      <c r="H2454" s="87" t="s">
        <v>46</v>
      </c>
      <c r="I2454" s="81">
        <v>2190</v>
      </c>
      <c r="J2454" s="81">
        <v>1971</v>
      </c>
      <c r="K2454" s="81">
        <v>1752</v>
      </c>
      <c r="L2454" s="85"/>
      <c r="M2454" s="36" t="s">
        <v>10049</v>
      </c>
      <c r="N2454" s="36" t="s">
        <v>10050</v>
      </c>
    </row>
    <row r="2455" s="4" customFormat="1" ht="78" spans="1:14">
      <c r="A2455" s="87">
        <v>61</v>
      </c>
      <c r="B2455" s="87" t="s">
        <v>218</v>
      </c>
      <c r="C2455" s="61" t="s">
        <v>17158</v>
      </c>
      <c r="D2455" s="61" t="s">
        <v>17159</v>
      </c>
      <c r="E2455" s="61" t="s">
        <v>17160</v>
      </c>
      <c r="F2455" s="61" t="s">
        <v>17161</v>
      </c>
      <c r="G2455" s="87" t="s">
        <v>29</v>
      </c>
      <c r="H2455" s="87" t="s">
        <v>972</v>
      </c>
      <c r="I2455" s="81">
        <v>521</v>
      </c>
      <c r="J2455" s="81">
        <v>469</v>
      </c>
      <c r="K2455" s="81">
        <v>417</v>
      </c>
      <c r="L2455" s="85"/>
      <c r="M2455" s="36" t="s">
        <v>10049</v>
      </c>
      <c r="N2455" s="36" t="s">
        <v>10050</v>
      </c>
    </row>
    <row r="2456" s="4" customFormat="1" ht="91" spans="1:14">
      <c r="A2456" s="87">
        <v>62</v>
      </c>
      <c r="B2456" s="87" t="s">
        <v>218</v>
      </c>
      <c r="C2456" s="61" t="s">
        <v>17162</v>
      </c>
      <c r="D2456" s="61" t="s">
        <v>17163</v>
      </c>
      <c r="E2456" s="61" t="s">
        <v>17164</v>
      </c>
      <c r="F2456" s="61" t="s">
        <v>17165</v>
      </c>
      <c r="G2456" s="49" t="s">
        <v>76</v>
      </c>
      <c r="H2456" s="87" t="s">
        <v>972</v>
      </c>
      <c r="I2456" s="81">
        <v>1291</v>
      </c>
      <c r="J2456" s="81">
        <v>1162</v>
      </c>
      <c r="K2456" s="81">
        <v>1033</v>
      </c>
      <c r="L2456" s="85" t="s">
        <v>17166</v>
      </c>
      <c r="M2456" s="36" t="s">
        <v>10049</v>
      </c>
      <c r="N2456" s="36" t="s">
        <v>10050</v>
      </c>
    </row>
    <row r="2457" s="4" customFormat="1" ht="78" spans="1:14">
      <c r="A2457" s="87">
        <v>63</v>
      </c>
      <c r="B2457" s="87" t="s">
        <v>218</v>
      </c>
      <c r="C2457" s="61" t="s">
        <v>17167</v>
      </c>
      <c r="D2457" s="61" t="s">
        <v>17168</v>
      </c>
      <c r="E2457" s="61" t="s">
        <v>17169</v>
      </c>
      <c r="F2457" s="61" t="s">
        <v>13061</v>
      </c>
      <c r="G2457" s="87" t="s">
        <v>76</v>
      </c>
      <c r="H2457" s="87" t="s">
        <v>972</v>
      </c>
      <c r="I2457" s="81">
        <v>1890</v>
      </c>
      <c r="J2457" s="81">
        <v>1701</v>
      </c>
      <c r="K2457" s="81">
        <v>1512</v>
      </c>
      <c r="L2457" s="85"/>
      <c r="M2457" s="36" t="s">
        <v>10049</v>
      </c>
      <c r="N2457" s="36" t="s">
        <v>10050</v>
      </c>
    </row>
    <row r="2458" s="4" customFormat="1" ht="78" spans="1:14">
      <c r="A2458" s="87">
        <v>64</v>
      </c>
      <c r="B2458" s="87" t="s">
        <v>218</v>
      </c>
      <c r="C2458" s="61" t="s">
        <v>17170</v>
      </c>
      <c r="D2458" s="61" t="s">
        <v>17171</v>
      </c>
      <c r="E2458" s="61" t="s">
        <v>17172</v>
      </c>
      <c r="F2458" s="61" t="s">
        <v>17173</v>
      </c>
      <c r="G2458" s="87" t="s">
        <v>76</v>
      </c>
      <c r="H2458" s="87" t="s">
        <v>972</v>
      </c>
      <c r="I2458" s="81">
        <v>2190</v>
      </c>
      <c r="J2458" s="81">
        <v>1971</v>
      </c>
      <c r="K2458" s="81">
        <v>1752</v>
      </c>
      <c r="L2458" s="85"/>
      <c r="M2458" s="36" t="s">
        <v>10049</v>
      </c>
      <c r="N2458" s="36" t="s">
        <v>10050</v>
      </c>
    </row>
    <row r="2459" s="4" customFormat="1" ht="78" spans="1:14">
      <c r="A2459" s="87">
        <v>65</v>
      </c>
      <c r="B2459" s="87" t="s">
        <v>218</v>
      </c>
      <c r="C2459" s="61" t="s">
        <v>17174</v>
      </c>
      <c r="D2459" s="61" t="s">
        <v>17175</v>
      </c>
      <c r="E2459" s="61" t="s">
        <v>17176</v>
      </c>
      <c r="F2459" s="61" t="s">
        <v>17177</v>
      </c>
      <c r="G2459" s="87" t="s">
        <v>29</v>
      </c>
      <c r="H2459" s="87" t="s">
        <v>972</v>
      </c>
      <c r="I2459" s="81">
        <v>2190</v>
      </c>
      <c r="J2459" s="81">
        <v>1971</v>
      </c>
      <c r="K2459" s="81">
        <v>1752</v>
      </c>
      <c r="L2459" s="85"/>
      <c r="M2459" s="36" t="s">
        <v>10049</v>
      </c>
      <c r="N2459" s="36" t="s">
        <v>10050</v>
      </c>
    </row>
    <row r="2460" s="4" customFormat="1" ht="78" spans="1:14">
      <c r="A2460" s="87">
        <v>66</v>
      </c>
      <c r="B2460" s="87" t="s">
        <v>218</v>
      </c>
      <c r="C2460" s="61" t="s">
        <v>17178</v>
      </c>
      <c r="D2460" s="61" t="s">
        <v>17179</v>
      </c>
      <c r="E2460" s="61" t="s">
        <v>17180</v>
      </c>
      <c r="F2460" s="61" t="s">
        <v>15505</v>
      </c>
      <c r="G2460" s="87" t="s">
        <v>76</v>
      </c>
      <c r="H2460" s="87" t="s">
        <v>972</v>
      </c>
      <c r="I2460" s="81">
        <v>2173</v>
      </c>
      <c r="J2460" s="81">
        <v>1956</v>
      </c>
      <c r="K2460" s="81">
        <v>1738</v>
      </c>
      <c r="L2460" s="85"/>
      <c r="M2460" s="36" t="s">
        <v>10049</v>
      </c>
      <c r="N2460" s="36" t="s">
        <v>10050</v>
      </c>
    </row>
    <row r="2461" s="4" customFormat="1" ht="78" spans="1:14">
      <c r="A2461" s="87">
        <v>67</v>
      </c>
      <c r="B2461" s="87" t="s">
        <v>218</v>
      </c>
      <c r="C2461" s="61" t="s">
        <v>17181</v>
      </c>
      <c r="D2461" s="61" t="s">
        <v>17182</v>
      </c>
      <c r="E2461" s="61" t="s">
        <v>17183</v>
      </c>
      <c r="F2461" s="61" t="s">
        <v>17184</v>
      </c>
      <c r="G2461" s="87" t="s">
        <v>76</v>
      </c>
      <c r="H2461" s="87" t="s">
        <v>972</v>
      </c>
      <c r="I2461" s="81">
        <v>2173</v>
      </c>
      <c r="J2461" s="81">
        <v>1956</v>
      </c>
      <c r="K2461" s="81">
        <v>1738</v>
      </c>
      <c r="L2461" s="85"/>
      <c r="M2461" s="36" t="s">
        <v>10049</v>
      </c>
      <c r="N2461" s="36" t="s">
        <v>10050</v>
      </c>
    </row>
    <row r="2462" s="4" customFormat="1" ht="78" spans="1:14">
      <c r="A2462" s="87">
        <v>68</v>
      </c>
      <c r="B2462" s="87" t="s">
        <v>218</v>
      </c>
      <c r="C2462" s="61" t="s">
        <v>17185</v>
      </c>
      <c r="D2462" s="61" t="s">
        <v>17186</v>
      </c>
      <c r="E2462" s="61" t="s">
        <v>17187</v>
      </c>
      <c r="F2462" s="61" t="s">
        <v>17188</v>
      </c>
      <c r="G2462" s="87" t="s">
        <v>76</v>
      </c>
      <c r="H2462" s="87" t="s">
        <v>972</v>
      </c>
      <c r="I2462" s="81">
        <v>880</v>
      </c>
      <c r="J2462" s="81">
        <v>792</v>
      </c>
      <c r="K2462" s="81">
        <v>704</v>
      </c>
      <c r="L2462" s="85"/>
      <c r="M2462" s="36" t="s">
        <v>10049</v>
      </c>
      <c r="N2462" s="36" t="s">
        <v>10050</v>
      </c>
    </row>
    <row r="2463" s="4" customFormat="1" ht="78" spans="1:14">
      <c r="A2463" s="87">
        <v>69</v>
      </c>
      <c r="B2463" s="87" t="s">
        <v>218</v>
      </c>
      <c r="C2463" s="61" t="s">
        <v>17189</v>
      </c>
      <c r="D2463" s="61" t="s">
        <v>17190</v>
      </c>
      <c r="E2463" s="61" t="s">
        <v>17191</v>
      </c>
      <c r="F2463" s="61" t="s">
        <v>17192</v>
      </c>
      <c r="G2463" s="87" t="s">
        <v>76</v>
      </c>
      <c r="H2463" s="87" t="s">
        <v>972</v>
      </c>
      <c r="I2463" s="81">
        <v>1900</v>
      </c>
      <c r="J2463" s="81">
        <v>1710</v>
      </c>
      <c r="K2463" s="81">
        <v>1520</v>
      </c>
      <c r="L2463" s="85"/>
      <c r="M2463" s="36" t="s">
        <v>10049</v>
      </c>
      <c r="N2463" s="36" t="s">
        <v>10050</v>
      </c>
    </row>
    <row r="2464" s="4" customFormat="1" ht="78" spans="1:14">
      <c r="A2464" s="87">
        <v>70</v>
      </c>
      <c r="B2464" s="87" t="s">
        <v>218</v>
      </c>
      <c r="C2464" s="61" t="s">
        <v>17193</v>
      </c>
      <c r="D2464" s="61" t="s">
        <v>17194</v>
      </c>
      <c r="E2464" s="61" t="s">
        <v>17195</v>
      </c>
      <c r="F2464" s="61" t="s">
        <v>17196</v>
      </c>
      <c r="G2464" s="87" t="s">
        <v>76</v>
      </c>
      <c r="H2464" s="87" t="s">
        <v>972</v>
      </c>
      <c r="I2464" s="81">
        <v>1900</v>
      </c>
      <c r="J2464" s="81">
        <v>1710</v>
      </c>
      <c r="K2464" s="81">
        <v>1520</v>
      </c>
      <c r="L2464" s="85" t="s">
        <v>12407</v>
      </c>
      <c r="M2464" s="36" t="s">
        <v>10049</v>
      </c>
      <c r="N2464" s="36" t="s">
        <v>10050</v>
      </c>
    </row>
    <row r="2465" s="4" customFormat="1" ht="78" spans="1:14">
      <c r="A2465" s="87">
        <v>71</v>
      </c>
      <c r="B2465" s="87" t="s">
        <v>218</v>
      </c>
      <c r="C2465" s="61" t="s">
        <v>17197</v>
      </c>
      <c r="D2465" s="61" t="s">
        <v>17198</v>
      </c>
      <c r="E2465" s="61" t="s">
        <v>17199</v>
      </c>
      <c r="F2465" s="61" t="s">
        <v>17200</v>
      </c>
      <c r="G2465" s="87" t="s">
        <v>76</v>
      </c>
      <c r="H2465" s="87" t="s">
        <v>972</v>
      </c>
      <c r="I2465" s="81">
        <v>2316</v>
      </c>
      <c r="J2465" s="81">
        <v>2084</v>
      </c>
      <c r="K2465" s="81">
        <v>1853</v>
      </c>
      <c r="L2465" s="85"/>
      <c r="M2465" s="36" t="s">
        <v>10049</v>
      </c>
      <c r="N2465" s="36" t="s">
        <v>10050</v>
      </c>
    </row>
    <row r="2466" s="4" customFormat="1" ht="26" spans="1:14">
      <c r="A2466" s="87"/>
      <c r="B2466" s="87" t="s">
        <v>218</v>
      </c>
      <c r="C2466" s="61" t="s">
        <v>17201</v>
      </c>
      <c r="D2466" s="61" t="s">
        <v>17202</v>
      </c>
      <c r="E2466" s="61"/>
      <c r="F2466" s="61"/>
      <c r="G2466" s="87" t="s">
        <v>76</v>
      </c>
      <c r="H2466" s="87" t="s">
        <v>972</v>
      </c>
      <c r="I2466" s="81">
        <v>2316</v>
      </c>
      <c r="J2466" s="81">
        <v>2084</v>
      </c>
      <c r="K2466" s="81">
        <v>1853</v>
      </c>
      <c r="L2466" s="85"/>
      <c r="M2466" s="36" t="s">
        <v>10049</v>
      </c>
      <c r="N2466" s="36" t="s">
        <v>10050</v>
      </c>
    </row>
    <row r="2467" s="4" customFormat="1" ht="78" spans="1:14">
      <c r="A2467" s="87">
        <v>72</v>
      </c>
      <c r="B2467" s="87" t="s">
        <v>218</v>
      </c>
      <c r="C2467" s="61" t="s">
        <v>17203</v>
      </c>
      <c r="D2467" s="61" t="s">
        <v>17204</v>
      </c>
      <c r="E2467" s="61" t="s">
        <v>17205</v>
      </c>
      <c r="F2467" s="61" t="s">
        <v>12905</v>
      </c>
      <c r="G2467" s="87" t="s">
        <v>76</v>
      </c>
      <c r="H2467" s="87" t="s">
        <v>972</v>
      </c>
      <c r="I2467" s="81">
        <v>2009</v>
      </c>
      <c r="J2467" s="81">
        <v>1808</v>
      </c>
      <c r="K2467" s="81">
        <v>1607</v>
      </c>
      <c r="L2467" s="85"/>
      <c r="M2467" s="36" t="s">
        <v>10049</v>
      </c>
      <c r="N2467" s="36" t="s">
        <v>10050</v>
      </c>
    </row>
    <row r="2468" s="4" customFormat="1" ht="78" spans="1:14">
      <c r="A2468" s="87">
        <v>73</v>
      </c>
      <c r="B2468" s="87" t="s">
        <v>218</v>
      </c>
      <c r="C2468" s="61" t="s">
        <v>17206</v>
      </c>
      <c r="D2468" s="61" t="s">
        <v>17207</v>
      </c>
      <c r="E2468" s="61" t="s">
        <v>17208</v>
      </c>
      <c r="F2468" s="61" t="s">
        <v>12905</v>
      </c>
      <c r="G2468" s="87" t="s">
        <v>76</v>
      </c>
      <c r="H2468" s="87" t="s">
        <v>46</v>
      </c>
      <c r="I2468" s="81">
        <v>7936</v>
      </c>
      <c r="J2468" s="81">
        <v>7142</v>
      </c>
      <c r="K2468" s="81">
        <v>6349</v>
      </c>
      <c r="L2468" s="85" t="s">
        <v>17044</v>
      </c>
      <c r="M2468" s="36" t="s">
        <v>10049</v>
      </c>
      <c r="N2468" s="36" t="s">
        <v>10050</v>
      </c>
    </row>
    <row r="2469" s="4" customFormat="1" ht="91" spans="1:14">
      <c r="A2469" s="87">
        <v>74</v>
      </c>
      <c r="B2469" s="87" t="s">
        <v>218</v>
      </c>
      <c r="C2469" s="61" t="s">
        <v>17209</v>
      </c>
      <c r="D2469" s="61" t="s">
        <v>17210</v>
      </c>
      <c r="E2469" s="61" t="s">
        <v>17211</v>
      </c>
      <c r="F2469" s="61" t="s">
        <v>17212</v>
      </c>
      <c r="G2469" s="87" t="s">
        <v>76</v>
      </c>
      <c r="H2469" s="87" t="s">
        <v>972</v>
      </c>
      <c r="I2469" s="81">
        <v>1890</v>
      </c>
      <c r="J2469" s="81">
        <v>1701</v>
      </c>
      <c r="K2469" s="81">
        <v>1512</v>
      </c>
      <c r="L2469" s="85"/>
      <c r="M2469" s="36" t="s">
        <v>10049</v>
      </c>
      <c r="N2469" s="36" t="s">
        <v>10050</v>
      </c>
    </row>
    <row r="2470" s="4" customFormat="1" ht="78" spans="1:14">
      <c r="A2470" s="87">
        <v>75</v>
      </c>
      <c r="B2470" s="87" t="s">
        <v>218</v>
      </c>
      <c r="C2470" s="61" t="s">
        <v>17213</v>
      </c>
      <c r="D2470" s="61" t="s">
        <v>17214</v>
      </c>
      <c r="E2470" s="61" t="s">
        <v>17215</v>
      </c>
      <c r="F2470" s="61" t="s">
        <v>17216</v>
      </c>
      <c r="G2470" s="87" t="s">
        <v>45</v>
      </c>
      <c r="H2470" s="87" t="s">
        <v>972</v>
      </c>
      <c r="I2470" s="81">
        <v>2980</v>
      </c>
      <c r="J2470" s="81">
        <v>2682</v>
      </c>
      <c r="K2470" s="81">
        <v>2384</v>
      </c>
      <c r="L2470" s="85"/>
      <c r="M2470" s="36" t="s">
        <v>10049</v>
      </c>
      <c r="N2470" s="36" t="s">
        <v>10050</v>
      </c>
    </row>
    <row r="2471" s="4" customFormat="1" ht="78" spans="1:14">
      <c r="A2471" s="87">
        <v>76</v>
      </c>
      <c r="B2471" s="87" t="s">
        <v>218</v>
      </c>
      <c r="C2471" s="61" t="s">
        <v>17217</v>
      </c>
      <c r="D2471" s="61" t="s">
        <v>17218</v>
      </c>
      <c r="E2471" s="61" t="s">
        <v>17219</v>
      </c>
      <c r="F2471" s="61" t="s">
        <v>17196</v>
      </c>
      <c r="G2471" s="87" t="s">
        <v>45</v>
      </c>
      <c r="H2471" s="87" t="s">
        <v>46</v>
      </c>
      <c r="I2471" s="81">
        <v>1281</v>
      </c>
      <c r="J2471" s="81">
        <v>1153</v>
      </c>
      <c r="K2471" s="81">
        <v>1025</v>
      </c>
      <c r="L2471" s="85" t="s">
        <v>12407</v>
      </c>
      <c r="M2471" s="36" t="s">
        <v>10049</v>
      </c>
      <c r="N2471" s="36" t="s">
        <v>10050</v>
      </c>
    </row>
    <row r="2472" s="4" customFormat="1" ht="104" spans="1:14">
      <c r="A2472" s="87">
        <v>77</v>
      </c>
      <c r="B2472" s="87" t="s">
        <v>218</v>
      </c>
      <c r="C2472" s="61" t="s">
        <v>17220</v>
      </c>
      <c r="D2472" s="61" t="s">
        <v>17221</v>
      </c>
      <c r="E2472" s="61" t="s">
        <v>17222</v>
      </c>
      <c r="F2472" s="61" t="s">
        <v>17223</v>
      </c>
      <c r="G2472" s="87" t="s">
        <v>45</v>
      </c>
      <c r="H2472" s="87" t="s">
        <v>46</v>
      </c>
      <c r="I2472" s="81">
        <v>2020</v>
      </c>
      <c r="J2472" s="81">
        <v>1818</v>
      </c>
      <c r="K2472" s="81">
        <v>1616</v>
      </c>
      <c r="L2472" s="85"/>
      <c r="M2472" s="36" t="s">
        <v>10049</v>
      </c>
      <c r="N2472" s="36" t="s">
        <v>10050</v>
      </c>
    </row>
    <row r="2473" s="4" customFormat="1" ht="104" spans="1:14">
      <c r="A2473" s="87">
        <v>78</v>
      </c>
      <c r="B2473" s="87" t="s">
        <v>218</v>
      </c>
      <c r="C2473" s="61" t="s">
        <v>17224</v>
      </c>
      <c r="D2473" s="61" t="s">
        <v>17225</v>
      </c>
      <c r="E2473" s="61" t="s">
        <v>17226</v>
      </c>
      <c r="F2473" s="61" t="s">
        <v>17223</v>
      </c>
      <c r="G2473" s="87" t="s">
        <v>45</v>
      </c>
      <c r="H2473" s="87" t="s">
        <v>46</v>
      </c>
      <c r="I2473" s="81">
        <v>2886</v>
      </c>
      <c r="J2473" s="81">
        <v>2597</v>
      </c>
      <c r="K2473" s="81">
        <v>2309</v>
      </c>
      <c r="L2473" s="85" t="s">
        <v>17227</v>
      </c>
      <c r="M2473" s="36" t="s">
        <v>10049</v>
      </c>
      <c r="N2473" s="36" t="s">
        <v>10050</v>
      </c>
    </row>
    <row r="2474" s="4" customFormat="1" ht="78" spans="1:14">
      <c r="A2474" s="87">
        <v>79</v>
      </c>
      <c r="B2474" s="87" t="s">
        <v>218</v>
      </c>
      <c r="C2474" s="61" t="s">
        <v>17228</v>
      </c>
      <c r="D2474" s="61" t="s">
        <v>17229</v>
      </c>
      <c r="E2474" s="61" t="s">
        <v>17230</v>
      </c>
      <c r="F2474" s="61" t="s">
        <v>12905</v>
      </c>
      <c r="G2474" s="87" t="s">
        <v>45</v>
      </c>
      <c r="H2474" s="87" t="s">
        <v>46</v>
      </c>
      <c r="I2474" s="81">
        <v>2602</v>
      </c>
      <c r="J2474" s="81">
        <v>2342</v>
      </c>
      <c r="K2474" s="81">
        <v>2082</v>
      </c>
      <c r="L2474" s="85"/>
      <c r="M2474" s="36" t="s">
        <v>10049</v>
      </c>
      <c r="N2474" s="36" t="s">
        <v>10050</v>
      </c>
    </row>
    <row r="2475" s="4" customFormat="1" ht="78" spans="1:14">
      <c r="A2475" s="87">
        <v>80</v>
      </c>
      <c r="B2475" s="87" t="s">
        <v>218</v>
      </c>
      <c r="C2475" s="61" t="s">
        <v>17231</v>
      </c>
      <c r="D2475" s="61" t="s">
        <v>17232</v>
      </c>
      <c r="E2475" s="61" t="s">
        <v>17233</v>
      </c>
      <c r="F2475" s="61" t="s">
        <v>17234</v>
      </c>
      <c r="G2475" s="87" t="s">
        <v>45</v>
      </c>
      <c r="H2475" s="87" t="s">
        <v>46</v>
      </c>
      <c r="I2475" s="81">
        <v>1472</v>
      </c>
      <c r="J2475" s="81">
        <v>1325</v>
      </c>
      <c r="K2475" s="81">
        <v>1178</v>
      </c>
      <c r="L2475" s="85"/>
      <c r="M2475" s="36" t="s">
        <v>10049</v>
      </c>
      <c r="N2475" s="36" t="s">
        <v>10050</v>
      </c>
    </row>
    <row r="2476" s="4" customFormat="1" ht="78" spans="1:14">
      <c r="A2476" s="87">
        <v>81</v>
      </c>
      <c r="B2476" s="87" t="s">
        <v>218</v>
      </c>
      <c r="C2476" s="61" t="s">
        <v>17235</v>
      </c>
      <c r="D2476" s="61" t="s">
        <v>17236</v>
      </c>
      <c r="E2476" s="61" t="s">
        <v>17237</v>
      </c>
      <c r="F2476" s="61" t="s">
        <v>17238</v>
      </c>
      <c r="G2476" s="87" t="s">
        <v>76</v>
      </c>
      <c r="H2476" s="87" t="s">
        <v>46</v>
      </c>
      <c r="I2476" s="81">
        <v>2556</v>
      </c>
      <c r="J2476" s="81">
        <v>2300</v>
      </c>
      <c r="K2476" s="81">
        <v>2045</v>
      </c>
      <c r="L2476" s="85"/>
      <c r="M2476" s="36" t="s">
        <v>10049</v>
      </c>
      <c r="N2476" s="36" t="s">
        <v>10050</v>
      </c>
    </row>
    <row r="2477" s="4" customFormat="1" ht="65" spans="1:14">
      <c r="A2477" s="87">
        <v>82</v>
      </c>
      <c r="B2477" s="87" t="s">
        <v>218</v>
      </c>
      <c r="C2477" s="61" t="s">
        <v>17239</v>
      </c>
      <c r="D2477" s="61" t="s">
        <v>17240</v>
      </c>
      <c r="E2477" s="61" t="s">
        <v>17241</v>
      </c>
      <c r="F2477" s="61" t="s">
        <v>14235</v>
      </c>
      <c r="G2477" s="87" t="s">
        <v>45</v>
      </c>
      <c r="H2477" s="87" t="s">
        <v>46</v>
      </c>
      <c r="I2477" s="81">
        <v>2292</v>
      </c>
      <c r="J2477" s="81">
        <v>2063</v>
      </c>
      <c r="K2477" s="81">
        <v>1834</v>
      </c>
      <c r="L2477" s="85"/>
      <c r="M2477" s="36" t="s">
        <v>10049</v>
      </c>
      <c r="N2477" s="36" t="s">
        <v>10050</v>
      </c>
    </row>
    <row r="2478" s="4" customFormat="1" ht="78" spans="1:14">
      <c r="A2478" s="87">
        <v>83</v>
      </c>
      <c r="B2478" s="87" t="s">
        <v>218</v>
      </c>
      <c r="C2478" s="61" t="s">
        <v>17242</v>
      </c>
      <c r="D2478" s="61" t="s">
        <v>17243</v>
      </c>
      <c r="E2478" s="61" t="s">
        <v>17244</v>
      </c>
      <c r="F2478" s="61" t="s">
        <v>17245</v>
      </c>
      <c r="G2478" s="87" t="s">
        <v>76</v>
      </c>
      <c r="H2478" s="87" t="s">
        <v>46</v>
      </c>
      <c r="I2478" s="81">
        <v>130</v>
      </c>
      <c r="J2478" s="81">
        <v>117</v>
      </c>
      <c r="K2478" s="81">
        <v>104</v>
      </c>
      <c r="L2478" s="85"/>
      <c r="M2478" s="36" t="s">
        <v>10049</v>
      </c>
      <c r="N2478" s="36" t="s">
        <v>10050</v>
      </c>
    </row>
    <row r="2479" s="4" customFormat="1" ht="78" spans="1:14">
      <c r="A2479" s="87">
        <v>84</v>
      </c>
      <c r="B2479" s="87" t="s">
        <v>218</v>
      </c>
      <c r="C2479" s="61" t="s">
        <v>17246</v>
      </c>
      <c r="D2479" s="61" t="s">
        <v>17247</v>
      </c>
      <c r="E2479" s="61" t="s">
        <v>17248</v>
      </c>
      <c r="F2479" s="61" t="s">
        <v>17249</v>
      </c>
      <c r="G2479" s="87" t="s">
        <v>76</v>
      </c>
      <c r="H2479" s="87" t="s">
        <v>46</v>
      </c>
      <c r="I2479" s="81">
        <v>130</v>
      </c>
      <c r="J2479" s="81">
        <v>117</v>
      </c>
      <c r="K2479" s="81">
        <v>104</v>
      </c>
      <c r="L2479" s="85"/>
      <c r="M2479" s="36" t="s">
        <v>10049</v>
      </c>
      <c r="N2479" s="36" t="s">
        <v>10050</v>
      </c>
    </row>
    <row r="2480" s="11" customFormat="1" ht="141" customHeight="1" spans="1:14">
      <c r="A2480" s="44"/>
      <c r="B2480" s="34"/>
      <c r="C2480" s="172" t="s">
        <v>17250</v>
      </c>
      <c r="D2480" s="173" t="s">
        <v>17251</v>
      </c>
      <c r="E2480" s="34" t="s">
        <v>17252</v>
      </c>
      <c r="F2480" s="34"/>
      <c r="G2480" s="35"/>
      <c r="H2480" s="35"/>
      <c r="I2480" s="62"/>
      <c r="J2480" s="62"/>
      <c r="K2480" s="62"/>
      <c r="L2480" s="58"/>
      <c r="M2480" s="60" t="s">
        <v>17253</v>
      </c>
      <c r="N2480" s="63" t="s">
        <v>17254</v>
      </c>
    </row>
    <row r="2481" s="12" customFormat="1" spans="1:14">
      <c r="A2481" s="40"/>
      <c r="B2481" s="174"/>
      <c r="C2481" s="175" t="s">
        <v>6330</v>
      </c>
      <c r="D2481" s="176" t="s">
        <v>17255</v>
      </c>
      <c r="E2481" s="42"/>
      <c r="F2481" s="42"/>
      <c r="G2481" s="44"/>
      <c r="H2481" s="44"/>
      <c r="I2481" s="62"/>
      <c r="J2481" s="62"/>
      <c r="K2481" s="62"/>
      <c r="L2481" s="66"/>
      <c r="M2481" s="60" t="s">
        <v>17253</v>
      </c>
      <c r="N2481" s="63" t="s">
        <v>17254</v>
      </c>
    </row>
    <row r="2482" s="12" customFormat="1" ht="117" spans="1:14">
      <c r="A2482" s="40">
        <v>1</v>
      </c>
      <c r="B2482" s="36" t="s">
        <v>145</v>
      </c>
      <c r="C2482" s="177" t="s">
        <v>17256</v>
      </c>
      <c r="D2482" s="42" t="s">
        <v>17257</v>
      </c>
      <c r="E2482" s="42" t="s">
        <v>17258</v>
      </c>
      <c r="F2482" s="42" t="s">
        <v>17259</v>
      </c>
      <c r="G2482" s="44" t="s">
        <v>76</v>
      </c>
      <c r="H2482" s="44" t="s">
        <v>46</v>
      </c>
      <c r="I2482" s="62">
        <v>17</v>
      </c>
      <c r="J2482" s="62">
        <f t="shared" ref="J2482:J2491" si="5">I2482</f>
        <v>17</v>
      </c>
      <c r="K2482" s="62">
        <f t="shared" ref="K2482:K2491" si="6">I2482</f>
        <v>17</v>
      </c>
      <c r="L2482" s="66" t="s">
        <v>17260</v>
      </c>
      <c r="M2482" s="60" t="s">
        <v>17253</v>
      </c>
      <c r="N2482" s="63" t="s">
        <v>17254</v>
      </c>
    </row>
    <row r="2483" s="12" customFormat="1" ht="52" spans="1:14">
      <c r="A2483" s="40">
        <v>2</v>
      </c>
      <c r="B2483" s="36" t="s">
        <v>145</v>
      </c>
      <c r="C2483" s="177" t="s">
        <v>17261</v>
      </c>
      <c r="D2483" s="42" t="s">
        <v>17262</v>
      </c>
      <c r="E2483" s="42" t="s">
        <v>17263</v>
      </c>
      <c r="F2483" s="42" t="s">
        <v>17264</v>
      </c>
      <c r="G2483" s="44" t="s">
        <v>76</v>
      </c>
      <c r="H2483" s="44" t="s">
        <v>17265</v>
      </c>
      <c r="I2483" s="62">
        <v>26</v>
      </c>
      <c r="J2483" s="62">
        <f t="shared" si="5"/>
        <v>26</v>
      </c>
      <c r="K2483" s="62">
        <f t="shared" si="6"/>
        <v>26</v>
      </c>
      <c r="L2483" s="66" t="s">
        <v>17266</v>
      </c>
      <c r="M2483" s="60" t="s">
        <v>17253</v>
      </c>
      <c r="N2483" s="63" t="s">
        <v>17254</v>
      </c>
    </row>
    <row r="2484" s="12" customFormat="1" ht="52" spans="1:14">
      <c r="A2484" s="40">
        <v>3</v>
      </c>
      <c r="B2484" s="36" t="s">
        <v>145</v>
      </c>
      <c r="C2484" s="177" t="s">
        <v>17267</v>
      </c>
      <c r="D2484" s="42" t="s">
        <v>17268</v>
      </c>
      <c r="E2484" s="42" t="s">
        <v>17269</v>
      </c>
      <c r="F2484" s="42" t="s">
        <v>17264</v>
      </c>
      <c r="G2484" s="44" t="s">
        <v>29</v>
      </c>
      <c r="H2484" s="44" t="s">
        <v>83</v>
      </c>
      <c r="I2484" s="62">
        <v>55</v>
      </c>
      <c r="J2484" s="62">
        <f t="shared" si="5"/>
        <v>55</v>
      </c>
      <c r="K2484" s="62">
        <f t="shared" si="6"/>
        <v>55</v>
      </c>
      <c r="L2484" s="66"/>
      <c r="M2484" s="60" t="s">
        <v>17253</v>
      </c>
      <c r="N2484" s="63" t="s">
        <v>17254</v>
      </c>
    </row>
    <row r="2485" s="12" customFormat="1" ht="65" spans="1:14">
      <c r="A2485" s="40">
        <v>4</v>
      </c>
      <c r="B2485" s="36" t="s">
        <v>129</v>
      </c>
      <c r="C2485" s="177" t="s">
        <v>17270</v>
      </c>
      <c r="D2485" s="42" t="s">
        <v>17271</v>
      </c>
      <c r="E2485" s="42" t="s">
        <v>17272</v>
      </c>
      <c r="F2485" s="42" t="s">
        <v>17273</v>
      </c>
      <c r="G2485" s="44" t="s">
        <v>76</v>
      </c>
      <c r="H2485" s="44" t="s">
        <v>17265</v>
      </c>
      <c r="I2485" s="62">
        <v>195</v>
      </c>
      <c r="J2485" s="62">
        <f t="shared" si="5"/>
        <v>195</v>
      </c>
      <c r="K2485" s="62">
        <f t="shared" si="6"/>
        <v>195</v>
      </c>
      <c r="L2485" s="66"/>
      <c r="M2485" s="60" t="s">
        <v>17253</v>
      </c>
      <c r="N2485" s="63" t="s">
        <v>17254</v>
      </c>
    </row>
    <row r="2486" s="12" customFormat="1" ht="26" spans="1:14">
      <c r="A2486" s="40">
        <v>5</v>
      </c>
      <c r="B2486" s="36" t="s">
        <v>129</v>
      </c>
      <c r="C2486" s="177" t="s">
        <v>17274</v>
      </c>
      <c r="D2486" s="42" t="s">
        <v>17275</v>
      </c>
      <c r="E2486" s="42"/>
      <c r="F2486" s="42"/>
      <c r="G2486" s="44" t="s">
        <v>76</v>
      </c>
      <c r="H2486" s="44" t="s">
        <v>17265</v>
      </c>
      <c r="I2486" s="62">
        <v>195</v>
      </c>
      <c r="J2486" s="62">
        <f t="shared" si="5"/>
        <v>195</v>
      </c>
      <c r="K2486" s="62">
        <f t="shared" si="6"/>
        <v>195</v>
      </c>
      <c r="L2486" s="66"/>
      <c r="M2486" s="60" t="s">
        <v>17253</v>
      </c>
      <c r="N2486" s="63" t="s">
        <v>17254</v>
      </c>
    </row>
    <row r="2487" s="12" customFormat="1" ht="65" spans="1:14">
      <c r="A2487" s="40">
        <v>6</v>
      </c>
      <c r="B2487" s="36" t="s">
        <v>129</v>
      </c>
      <c r="C2487" s="177" t="s">
        <v>17276</v>
      </c>
      <c r="D2487" s="42" t="s">
        <v>17277</v>
      </c>
      <c r="E2487" s="42" t="s">
        <v>17278</v>
      </c>
      <c r="F2487" s="42" t="s">
        <v>17279</v>
      </c>
      <c r="G2487" s="44" t="s">
        <v>29</v>
      </c>
      <c r="H2487" s="44" t="s">
        <v>17265</v>
      </c>
      <c r="I2487" s="62">
        <v>553</v>
      </c>
      <c r="J2487" s="62">
        <f t="shared" si="5"/>
        <v>553</v>
      </c>
      <c r="K2487" s="62">
        <f t="shared" si="6"/>
        <v>553</v>
      </c>
      <c r="L2487" s="66"/>
      <c r="M2487" s="60" t="s">
        <v>17253</v>
      </c>
      <c r="N2487" s="63" t="s">
        <v>17254</v>
      </c>
    </row>
    <row r="2488" s="12" customFormat="1" ht="65" spans="1:14">
      <c r="A2488" s="40">
        <v>7</v>
      </c>
      <c r="B2488" s="36" t="s">
        <v>145</v>
      </c>
      <c r="C2488" s="177" t="s">
        <v>17280</v>
      </c>
      <c r="D2488" s="42" t="s">
        <v>17281</v>
      </c>
      <c r="E2488" s="42" t="s">
        <v>17282</v>
      </c>
      <c r="F2488" s="42" t="s">
        <v>17283</v>
      </c>
      <c r="G2488" s="44" t="s">
        <v>29</v>
      </c>
      <c r="H2488" s="44" t="s">
        <v>17265</v>
      </c>
      <c r="I2488" s="62">
        <v>449</v>
      </c>
      <c r="J2488" s="62">
        <f t="shared" si="5"/>
        <v>449</v>
      </c>
      <c r="K2488" s="62">
        <f t="shared" si="6"/>
        <v>449</v>
      </c>
      <c r="L2488" s="66"/>
      <c r="M2488" s="60" t="s">
        <v>17253</v>
      </c>
      <c r="N2488" s="63" t="s">
        <v>17254</v>
      </c>
    </row>
    <row r="2489" s="12" customFormat="1" ht="52" spans="1:14">
      <c r="A2489" s="40">
        <v>8</v>
      </c>
      <c r="B2489" s="36" t="s">
        <v>129</v>
      </c>
      <c r="C2489" s="177" t="s">
        <v>17284</v>
      </c>
      <c r="D2489" s="42" t="s">
        <v>17285</v>
      </c>
      <c r="E2489" s="42" t="s">
        <v>17286</v>
      </c>
      <c r="F2489" s="42" t="s">
        <v>17287</v>
      </c>
      <c r="G2489" s="44" t="s">
        <v>76</v>
      </c>
      <c r="H2489" s="44" t="s">
        <v>83</v>
      </c>
      <c r="I2489" s="62">
        <v>207</v>
      </c>
      <c r="J2489" s="62">
        <f t="shared" si="5"/>
        <v>207</v>
      </c>
      <c r="K2489" s="62">
        <f t="shared" si="6"/>
        <v>207</v>
      </c>
      <c r="L2489" s="66" t="s">
        <v>17288</v>
      </c>
      <c r="M2489" s="60" t="s">
        <v>17253</v>
      </c>
      <c r="N2489" s="63" t="s">
        <v>17254</v>
      </c>
    </row>
    <row r="2490" s="12" customFormat="1" ht="130" spans="1:14">
      <c r="A2490" s="40">
        <v>9</v>
      </c>
      <c r="B2490" s="36" t="s">
        <v>129</v>
      </c>
      <c r="C2490" s="177" t="s">
        <v>17289</v>
      </c>
      <c r="D2490" s="42" t="s">
        <v>17290</v>
      </c>
      <c r="E2490" s="42" t="s">
        <v>17291</v>
      </c>
      <c r="F2490" s="42" t="s">
        <v>17292</v>
      </c>
      <c r="G2490" s="44" t="s">
        <v>76</v>
      </c>
      <c r="H2490" s="44" t="s">
        <v>46</v>
      </c>
      <c r="I2490" s="62">
        <v>208</v>
      </c>
      <c r="J2490" s="62">
        <f t="shared" si="5"/>
        <v>208</v>
      </c>
      <c r="K2490" s="62">
        <f t="shared" si="6"/>
        <v>208</v>
      </c>
      <c r="L2490" s="66" t="s">
        <v>17293</v>
      </c>
      <c r="M2490" s="60" t="s">
        <v>17253</v>
      </c>
      <c r="N2490" s="63" t="s">
        <v>17254</v>
      </c>
    </row>
    <row r="2491" s="12" customFormat="1" ht="130" spans="1:14">
      <c r="A2491" s="40">
        <v>10</v>
      </c>
      <c r="B2491" s="178" t="s">
        <v>6878</v>
      </c>
      <c r="C2491" s="177" t="s">
        <v>17294</v>
      </c>
      <c r="D2491" s="42" t="s">
        <v>17295</v>
      </c>
      <c r="E2491" s="42" t="s">
        <v>17296</v>
      </c>
      <c r="F2491" s="42" t="s">
        <v>17297</v>
      </c>
      <c r="G2491" s="44" t="s">
        <v>76</v>
      </c>
      <c r="H2491" s="44" t="s">
        <v>214</v>
      </c>
      <c r="I2491" s="62">
        <v>600</v>
      </c>
      <c r="J2491" s="62">
        <f t="shared" si="5"/>
        <v>600</v>
      </c>
      <c r="K2491" s="62">
        <f t="shared" si="6"/>
        <v>600</v>
      </c>
      <c r="L2491" s="66" t="s">
        <v>17298</v>
      </c>
      <c r="M2491" s="60" t="s">
        <v>17253</v>
      </c>
      <c r="N2491" s="63" t="s">
        <v>17254</v>
      </c>
    </row>
    <row r="2492" s="12" customFormat="1" ht="117" spans="1:14">
      <c r="A2492" s="40">
        <v>11</v>
      </c>
      <c r="B2492" s="36" t="s">
        <v>129</v>
      </c>
      <c r="C2492" s="177" t="s">
        <v>17299</v>
      </c>
      <c r="D2492" s="42" t="s">
        <v>17300</v>
      </c>
      <c r="E2492" s="42" t="s">
        <v>17301</v>
      </c>
      <c r="F2492" s="42" t="s">
        <v>17302</v>
      </c>
      <c r="G2492" s="44" t="s">
        <v>29</v>
      </c>
      <c r="H2492" s="44" t="s">
        <v>46</v>
      </c>
      <c r="I2492" s="62" t="s">
        <v>10912</v>
      </c>
      <c r="J2492" s="62" t="s">
        <v>10912</v>
      </c>
      <c r="K2492" s="62" t="s">
        <v>10912</v>
      </c>
      <c r="L2492" s="66"/>
      <c r="M2492" s="60" t="s">
        <v>17253</v>
      </c>
      <c r="N2492" s="63" t="s">
        <v>17254</v>
      </c>
    </row>
    <row r="2493" s="12" customFormat="1" ht="39" spans="1:14">
      <c r="A2493" s="40">
        <v>12</v>
      </c>
      <c r="B2493" s="36" t="s">
        <v>129</v>
      </c>
      <c r="C2493" s="177" t="s">
        <v>17303</v>
      </c>
      <c r="D2493" s="42" t="s">
        <v>17304</v>
      </c>
      <c r="E2493" s="42" t="s">
        <v>17305</v>
      </c>
      <c r="F2493" s="42" t="s">
        <v>17306</v>
      </c>
      <c r="G2493" s="44" t="s">
        <v>29</v>
      </c>
      <c r="H2493" s="44" t="s">
        <v>46</v>
      </c>
      <c r="I2493" s="62" t="s">
        <v>10912</v>
      </c>
      <c r="J2493" s="62" t="s">
        <v>10912</v>
      </c>
      <c r="K2493" s="62" t="s">
        <v>10912</v>
      </c>
      <c r="L2493" s="66"/>
      <c r="M2493" s="60" t="s">
        <v>17253</v>
      </c>
      <c r="N2493" s="63" t="s">
        <v>17254</v>
      </c>
    </row>
    <row r="2494" s="12" customFormat="1" ht="78" spans="1:14">
      <c r="A2494" s="40">
        <v>13</v>
      </c>
      <c r="B2494" s="36" t="s">
        <v>218</v>
      </c>
      <c r="C2494" s="177" t="s">
        <v>17307</v>
      </c>
      <c r="D2494" s="42" t="s">
        <v>17308</v>
      </c>
      <c r="E2494" s="42" t="s">
        <v>17309</v>
      </c>
      <c r="F2494" s="42" t="s">
        <v>17310</v>
      </c>
      <c r="G2494" s="44" t="s">
        <v>76</v>
      </c>
      <c r="H2494" s="44" t="s">
        <v>46</v>
      </c>
      <c r="I2494" s="62">
        <v>263</v>
      </c>
      <c r="J2494" s="62">
        <f>I2494</f>
        <v>263</v>
      </c>
      <c r="K2494" s="62">
        <f>I2494</f>
        <v>263</v>
      </c>
      <c r="L2494" s="66"/>
      <c r="M2494" s="60" t="s">
        <v>17253</v>
      </c>
      <c r="N2494" s="63" t="s">
        <v>17254</v>
      </c>
    </row>
    <row r="2495" s="12" customFormat="1" ht="78" spans="1:14">
      <c r="A2495" s="40">
        <v>14</v>
      </c>
      <c r="B2495" s="36" t="s">
        <v>129</v>
      </c>
      <c r="C2495" s="177" t="s">
        <v>17311</v>
      </c>
      <c r="D2495" s="42" t="s">
        <v>17312</v>
      </c>
      <c r="E2495" s="42" t="s">
        <v>17313</v>
      </c>
      <c r="F2495" s="42" t="s">
        <v>17314</v>
      </c>
      <c r="G2495" s="44" t="s">
        <v>29</v>
      </c>
      <c r="H2495" s="44" t="s">
        <v>17265</v>
      </c>
      <c r="I2495" s="62">
        <v>1700</v>
      </c>
      <c r="J2495" s="62">
        <f>I2495</f>
        <v>1700</v>
      </c>
      <c r="K2495" s="62">
        <f>I2495</f>
        <v>1700</v>
      </c>
      <c r="L2495" s="66"/>
      <c r="M2495" s="60" t="s">
        <v>17253</v>
      </c>
      <c r="N2495" s="63" t="s">
        <v>17254</v>
      </c>
    </row>
    <row r="2496" s="12" customFormat="1" ht="65" spans="1:14">
      <c r="A2496" s="40">
        <v>15</v>
      </c>
      <c r="B2496" s="36" t="s">
        <v>129</v>
      </c>
      <c r="C2496" s="177" t="s">
        <v>17315</v>
      </c>
      <c r="D2496" s="42" t="s">
        <v>17316</v>
      </c>
      <c r="E2496" s="42" t="s">
        <v>17317</v>
      </c>
      <c r="F2496" s="42" t="s">
        <v>17318</v>
      </c>
      <c r="G2496" s="44" t="s">
        <v>29</v>
      </c>
      <c r="H2496" s="44" t="s">
        <v>17265</v>
      </c>
      <c r="I2496" s="62">
        <v>1600</v>
      </c>
      <c r="J2496" s="62">
        <f>I2496</f>
        <v>1600</v>
      </c>
      <c r="K2496" s="62">
        <f>I2496</f>
        <v>1600</v>
      </c>
      <c r="L2496" s="66"/>
      <c r="M2496" s="60" t="s">
        <v>17253</v>
      </c>
      <c r="N2496" s="63" t="s">
        <v>17254</v>
      </c>
    </row>
    <row r="2497" s="12" customFormat="1" ht="91" spans="1:14">
      <c r="A2497" s="40">
        <v>16</v>
      </c>
      <c r="B2497" s="36" t="s">
        <v>218</v>
      </c>
      <c r="C2497" s="177" t="s">
        <v>17319</v>
      </c>
      <c r="D2497" s="42" t="s">
        <v>17320</v>
      </c>
      <c r="E2497" s="42" t="s">
        <v>17321</v>
      </c>
      <c r="F2497" s="42" t="s">
        <v>17322</v>
      </c>
      <c r="G2497" s="44" t="s">
        <v>29</v>
      </c>
      <c r="H2497" s="44" t="s">
        <v>17265</v>
      </c>
      <c r="I2497" s="62" t="s">
        <v>10912</v>
      </c>
      <c r="J2497" s="62" t="s">
        <v>10912</v>
      </c>
      <c r="K2497" s="62" t="s">
        <v>10912</v>
      </c>
      <c r="L2497" s="66"/>
      <c r="M2497" s="60" t="s">
        <v>17253</v>
      </c>
      <c r="N2497" s="63" t="s">
        <v>17254</v>
      </c>
    </row>
    <row r="2498" s="12" customFormat="1" ht="78" spans="1:14">
      <c r="A2498" s="40">
        <v>17</v>
      </c>
      <c r="B2498" s="36" t="s">
        <v>218</v>
      </c>
      <c r="C2498" s="177" t="s">
        <v>17323</v>
      </c>
      <c r="D2498" s="42" t="s">
        <v>17324</v>
      </c>
      <c r="E2498" s="42" t="s">
        <v>17325</v>
      </c>
      <c r="F2498" s="42" t="s">
        <v>17326</v>
      </c>
      <c r="G2498" s="44" t="s">
        <v>45</v>
      </c>
      <c r="H2498" s="44" t="s">
        <v>46</v>
      </c>
      <c r="I2498" s="62">
        <v>496</v>
      </c>
      <c r="J2498" s="62">
        <f t="shared" ref="J2498:J2504" si="7">I2498</f>
        <v>496</v>
      </c>
      <c r="K2498" s="62">
        <f t="shared" ref="K2498:K2504" si="8">I2498</f>
        <v>496</v>
      </c>
      <c r="L2498" s="66"/>
      <c r="M2498" s="60" t="s">
        <v>17253</v>
      </c>
      <c r="N2498" s="63" t="s">
        <v>17254</v>
      </c>
    </row>
    <row r="2499" s="12" customFormat="1" ht="78" spans="1:14">
      <c r="A2499" s="40">
        <v>18</v>
      </c>
      <c r="B2499" s="36" t="s">
        <v>218</v>
      </c>
      <c r="C2499" s="177" t="s">
        <v>17327</v>
      </c>
      <c r="D2499" s="42" t="s">
        <v>17328</v>
      </c>
      <c r="E2499" s="42" t="s">
        <v>17329</v>
      </c>
      <c r="F2499" s="42" t="s">
        <v>17330</v>
      </c>
      <c r="G2499" s="44" t="s">
        <v>76</v>
      </c>
      <c r="H2499" s="44" t="s">
        <v>46</v>
      </c>
      <c r="I2499" s="62">
        <v>235</v>
      </c>
      <c r="J2499" s="62">
        <f t="shared" si="7"/>
        <v>235</v>
      </c>
      <c r="K2499" s="62">
        <f t="shared" si="8"/>
        <v>235</v>
      </c>
      <c r="L2499" s="66"/>
      <c r="M2499" s="60" t="s">
        <v>17253</v>
      </c>
      <c r="N2499" s="63" t="s">
        <v>17254</v>
      </c>
    </row>
    <row r="2500" s="12" customFormat="1" ht="65" spans="1:14">
      <c r="A2500" s="40">
        <v>19</v>
      </c>
      <c r="B2500" s="36" t="s">
        <v>218</v>
      </c>
      <c r="C2500" s="177" t="s">
        <v>17331</v>
      </c>
      <c r="D2500" s="42" t="s">
        <v>17332</v>
      </c>
      <c r="E2500" s="42" t="s">
        <v>17333</v>
      </c>
      <c r="F2500" s="42" t="s">
        <v>17334</v>
      </c>
      <c r="G2500" s="44" t="s">
        <v>76</v>
      </c>
      <c r="H2500" s="44" t="s">
        <v>17265</v>
      </c>
      <c r="I2500" s="62">
        <v>253</v>
      </c>
      <c r="J2500" s="62">
        <f t="shared" si="7"/>
        <v>253</v>
      </c>
      <c r="K2500" s="62">
        <f t="shared" si="8"/>
        <v>253</v>
      </c>
      <c r="L2500" s="66"/>
      <c r="M2500" s="60" t="s">
        <v>17253</v>
      </c>
      <c r="N2500" s="63" t="s">
        <v>17254</v>
      </c>
    </row>
    <row r="2501" s="12" customFormat="1" ht="65" spans="1:14">
      <c r="A2501" s="40">
        <v>20</v>
      </c>
      <c r="B2501" s="36" t="s">
        <v>218</v>
      </c>
      <c r="C2501" s="177" t="s">
        <v>17335</v>
      </c>
      <c r="D2501" s="42" t="s">
        <v>17336</v>
      </c>
      <c r="E2501" s="42" t="s">
        <v>17337</v>
      </c>
      <c r="F2501" s="42" t="s">
        <v>17338</v>
      </c>
      <c r="G2501" s="44" t="s">
        <v>29</v>
      </c>
      <c r="H2501" s="44" t="s">
        <v>17265</v>
      </c>
      <c r="I2501" s="62">
        <v>1580</v>
      </c>
      <c r="J2501" s="62">
        <f t="shared" si="7"/>
        <v>1580</v>
      </c>
      <c r="K2501" s="62">
        <f t="shared" si="8"/>
        <v>1580</v>
      </c>
      <c r="L2501" s="66"/>
      <c r="M2501" s="60" t="s">
        <v>17253</v>
      </c>
      <c r="N2501" s="63" t="s">
        <v>17254</v>
      </c>
    </row>
    <row r="2502" s="12" customFormat="1" ht="65" spans="1:14">
      <c r="A2502" s="40">
        <v>21</v>
      </c>
      <c r="B2502" s="36" t="s">
        <v>218</v>
      </c>
      <c r="C2502" s="177" t="s">
        <v>17339</v>
      </c>
      <c r="D2502" s="42" t="s">
        <v>17340</v>
      </c>
      <c r="E2502" s="42" t="s">
        <v>17341</v>
      </c>
      <c r="F2502" s="42" t="s">
        <v>17342</v>
      </c>
      <c r="G2502" s="44" t="s">
        <v>76</v>
      </c>
      <c r="H2502" s="44" t="s">
        <v>17265</v>
      </c>
      <c r="I2502" s="62">
        <v>252</v>
      </c>
      <c r="J2502" s="62">
        <f t="shared" si="7"/>
        <v>252</v>
      </c>
      <c r="K2502" s="62">
        <f t="shared" si="8"/>
        <v>252</v>
      </c>
      <c r="L2502" s="66" t="s">
        <v>17343</v>
      </c>
      <c r="M2502" s="60" t="s">
        <v>17253</v>
      </c>
      <c r="N2502" s="63" t="s">
        <v>17254</v>
      </c>
    </row>
    <row r="2503" s="12" customFormat="1" ht="65" spans="1:14">
      <c r="A2503" s="40">
        <v>22</v>
      </c>
      <c r="B2503" s="36" t="s">
        <v>218</v>
      </c>
      <c r="C2503" s="177" t="s">
        <v>17344</v>
      </c>
      <c r="D2503" s="42" t="s">
        <v>17345</v>
      </c>
      <c r="E2503" s="42" t="s">
        <v>17346</v>
      </c>
      <c r="F2503" s="42" t="s">
        <v>17347</v>
      </c>
      <c r="G2503" s="44" t="s">
        <v>76</v>
      </c>
      <c r="H2503" s="44" t="s">
        <v>17265</v>
      </c>
      <c r="I2503" s="62">
        <v>252</v>
      </c>
      <c r="J2503" s="62">
        <f t="shared" si="7"/>
        <v>252</v>
      </c>
      <c r="K2503" s="62">
        <f t="shared" si="8"/>
        <v>252</v>
      </c>
      <c r="L2503" s="66" t="s">
        <v>17348</v>
      </c>
      <c r="M2503" s="60" t="s">
        <v>17253</v>
      </c>
      <c r="N2503" s="63" t="s">
        <v>17254</v>
      </c>
    </row>
    <row r="2504" s="12" customFormat="1" ht="78" spans="1:14">
      <c r="A2504" s="40">
        <v>23</v>
      </c>
      <c r="B2504" s="36" t="s">
        <v>218</v>
      </c>
      <c r="C2504" s="177" t="s">
        <v>17349</v>
      </c>
      <c r="D2504" s="42" t="s">
        <v>17350</v>
      </c>
      <c r="E2504" s="42" t="s">
        <v>17351</v>
      </c>
      <c r="F2504" s="42" t="s">
        <v>17352</v>
      </c>
      <c r="G2504" s="44" t="s">
        <v>76</v>
      </c>
      <c r="H2504" s="44" t="s">
        <v>17265</v>
      </c>
      <c r="I2504" s="62">
        <v>751</v>
      </c>
      <c r="J2504" s="62">
        <f t="shared" si="7"/>
        <v>751</v>
      </c>
      <c r="K2504" s="62">
        <f t="shared" si="8"/>
        <v>751</v>
      </c>
      <c r="L2504" s="66"/>
      <c r="M2504" s="60" t="s">
        <v>17253</v>
      </c>
      <c r="N2504" s="63" t="s">
        <v>17254</v>
      </c>
    </row>
    <row r="2505" s="12" customFormat="1" spans="1:14">
      <c r="A2505" s="40"/>
      <c r="B2505" s="36"/>
      <c r="C2505" s="175" t="s">
        <v>8872</v>
      </c>
      <c r="D2505" s="176" t="s">
        <v>17353</v>
      </c>
      <c r="E2505" s="42"/>
      <c r="F2505" s="42"/>
      <c r="G2505" s="44"/>
      <c r="H2505" s="44"/>
      <c r="I2505" s="62"/>
      <c r="J2505" s="81"/>
      <c r="K2505" s="81"/>
      <c r="L2505" s="66"/>
      <c r="M2505" s="60" t="s">
        <v>17253</v>
      </c>
      <c r="N2505" s="63" t="s">
        <v>17254</v>
      </c>
    </row>
    <row r="2506" s="12" customFormat="1" ht="195" spans="1:14">
      <c r="A2506" s="40">
        <v>24</v>
      </c>
      <c r="B2506" s="36" t="s">
        <v>218</v>
      </c>
      <c r="C2506" s="177" t="s">
        <v>17354</v>
      </c>
      <c r="D2506" s="42" t="s">
        <v>17355</v>
      </c>
      <c r="E2506" s="42" t="s">
        <v>17356</v>
      </c>
      <c r="F2506" s="42" t="s">
        <v>17357</v>
      </c>
      <c r="G2506" s="44" t="s">
        <v>76</v>
      </c>
      <c r="H2506" s="44" t="s">
        <v>17265</v>
      </c>
      <c r="I2506" s="62">
        <v>1520</v>
      </c>
      <c r="J2506" s="62">
        <v>1368</v>
      </c>
      <c r="K2506" s="84">
        <v>1216</v>
      </c>
      <c r="L2506" s="66"/>
      <c r="M2506" s="60" t="s">
        <v>17253</v>
      </c>
      <c r="N2506" s="63" t="s">
        <v>17254</v>
      </c>
    </row>
    <row r="2507" s="12" customFormat="1" ht="39" spans="1:14">
      <c r="A2507" s="40">
        <v>25</v>
      </c>
      <c r="B2507" s="36" t="s">
        <v>218</v>
      </c>
      <c r="C2507" s="177" t="s">
        <v>17358</v>
      </c>
      <c r="D2507" s="42" t="s">
        <v>17359</v>
      </c>
      <c r="E2507" s="42"/>
      <c r="F2507" s="42"/>
      <c r="G2507" s="44" t="s">
        <v>76</v>
      </c>
      <c r="H2507" s="44" t="s">
        <v>17265</v>
      </c>
      <c r="I2507" s="62">
        <v>420</v>
      </c>
      <c r="J2507" s="62">
        <f>I2507</f>
        <v>420</v>
      </c>
      <c r="K2507" s="62">
        <f>I2507</f>
        <v>420</v>
      </c>
      <c r="L2507" s="66"/>
      <c r="M2507" s="60" t="s">
        <v>17253</v>
      </c>
      <c r="N2507" s="63" t="s">
        <v>17254</v>
      </c>
    </row>
    <row r="2508" s="12" customFormat="1" ht="26" spans="1:14">
      <c r="A2508" s="40">
        <v>26</v>
      </c>
      <c r="B2508" s="36" t="s">
        <v>218</v>
      </c>
      <c r="C2508" s="177" t="s">
        <v>17360</v>
      </c>
      <c r="D2508" s="42" t="s">
        <v>17361</v>
      </c>
      <c r="E2508" s="42"/>
      <c r="F2508" s="42"/>
      <c r="G2508" s="44" t="s">
        <v>76</v>
      </c>
      <c r="H2508" s="44" t="s">
        <v>17265</v>
      </c>
      <c r="I2508" s="62">
        <v>263</v>
      </c>
      <c r="J2508" s="62">
        <f>I2508</f>
        <v>263</v>
      </c>
      <c r="K2508" s="62">
        <f>I2508</f>
        <v>263</v>
      </c>
      <c r="L2508" s="66"/>
      <c r="M2508" s="60" t="s">
        <v>17253</v>
      </c>
      <c r="N2508" s="63" t="s">
        <v>17254</v>
      </c>
    </row>
    <row r="2509" s="12" customFormat="1" ht="195" spans="1:14">
      <c r="A2509" s="40">
        <v>27</v>
      </c>
      <c r="B2509" s="36" t="s">
        <v>218</v>
      </c>
      <c r="C2509" s="177" t="s">
        <v>17362</v>
      </c>
      <c r="D2509" s="42" t="s">
        <v>17363</v>
      </c>
      <c r="E2509" s="42" t="s">
        <v>17364</v>
      </c>
      <c r="F2509" s="42" t="s">
        <v>17365</v>
      </c>
      <c r="G2509" s="44" t="s">
        <v>76</v>
      </c>
      <c r="H2509" s="44" t="s">
        <v>17265</v>
      </c>
      <c r="I2509" s="62">
        <v>2766</v>
      </c>
      <c r="J2509" s="62">
        <v>2489</v>
      </c>
      <c r="K2509" s="62">
        <f>ROUND(I2509*0.8,0)</f>
        <v>2213</v>
      </c>
      <c r="L2509" s="66" t="s">
        <v>17366</v>
      </c>
      <c r="M2509" s="60" t="s">
        <v>17253</v>
      </c>
      <c r="N2509" s="63" t="s">
        <v>17254</v>
      </c>
    </row>
    <row r="2510" s="12" customFormat="1" ht="39" spans="1:14">
      <c r="A2510" s="40">
        <v>28</v>
      </c>
      <c r="B2510" s="36" t="s">
        <v>218</v>
      </c>
      <c r="C2510" s="177" t="s">
        <v>17367</v>
      </c>
      <c r="D2510" s="42" t="s">
        <v>17368</v>
      </c>
      <c r="E2510" s="42"/>
      <c r="F2510" s="42"/>
      <c r="G2510" s="44" t="s">
        <v>76</v>
      </c>
      <c r="H2510" s="44" t="s">
        <v>17265</v>
      </c>
      <c r="I2510" s="62">
        <v>420</v>
      </c>
      <c r="J2510" s="62">
        <f>I2510</f>
        <v>420</v>
      </c>
      <c r="K2510" s="62">
        <f>I2510</f>
        <v>420</v>
      </c>
      <c r="L2510" s="66"/>
      <c r="M2510" s="60" t="s">
        <v>17253</v>
      </c>
      <c r="N2510" s="63" t="s">
        <v>17254</v>
      </c>
    </row>
    <row r="2511" s="12" customFormat="1" ht="26" spans="1:14">
      <c r="A2511" s="40">
        <v>29</v>
      </c>
      <c r="B2511" s="36" t="s">
        <v>218</v>
      </c>
      <c r="C2511" s="177" t="s">
        <v>17369</v>
      </c>
      <c r="D2511" s="42" t="s">
        <v>17370</v>
      </c>
      <c r="E2511" s="42"/>
      <c r="F2511" s="42"/>
      <c r="G2511" s="44" t="s">
        <v>76</v>
      </c>
      <c r="H2511" s="44" t="s">
        <v>17265</v>
      </c>
      <c r="I2511" s="62">
        <v>263</v>
      </c>
      <c r="J2511" s="62">
        <f>I2511</f>
        <v>263</v>
      </c>
      <c r="K2511" s="62">
        <f>I2511</f>
        <v>263</v>
      </c>
      <c r="L2511" s="66"/>
      <c r="M2511" s="60" t="s">
        <v>17253</v>
      </c>
      <c r="N2511" s="63" t="s">
        <v>17254</v>
      </c>
    </row>
    <row r="2512" s="12" customFormat="1" ht="99" customHeight="1" spans="1:14">
      <c r="A2512" s="40">
        <v>30</v>
      </c>
      <c r="B2512" s="36" t="s">
        <v>218</v>
      </c>
      <c r="C2512" s="177" t="s">
        <v>17371</v>
      </c>
      <c r="D2512" s="42" t="s">
        <v>17372</v>
      </c>
      <c r="E2512" s="42" t="s">
        <v>17373</v>
      </c>
      <c r="F2512" s="42" t="s">
        <v>17374</v>
      </c>
      <c r="G2512" s="44" t="s">
        <v>76</v>
      </c>
      <c r="H2512" s="44" t="s">
        <v>17265</v>
      </c>
      <c r="I2512" s="62">
        <v>2030</v>
      </c>
      <c r="J2512" s="62">
        <v>1827</v>
      </c>
      <c r="K2512" s="62">
        <f>ROUND(I2512*0.8,0)</f>
        <v>1624</v>
      </c>
      <c r="L2512" s="66"/>
      <c r="M2512" s="60" t="s">
        <v>17253</v>
      </c>
      <c r="N2512" s="63" t="s">
        <v>17254</v>
      </c>
    </row>
    <row r="2513" s="12" customFormat="1" ht="26" spans="1:14">
      <c r="A2513" s="40">
        <v>31</v>
      </c>
      <c r="B2513" s="36" t="s">
        <v>218</v>
      </c>
      <c r="C2513" s="177" t="s">
        <v>17375</v>
      </c>
      <c r="D2513" s="42" t="s">
        <v>17376</v>
      </c>
      <c r="E2513" s="42"/>
      <c r="F2513" s="42"/>
      <c r="G2513" s="44" t="s">
        <v>76</v>
      </c>
      <c r="H2513" s="44" t="s">
        <v>17265</v>
      </c>
      <c r="I2513" s="62">
        <v>190</v>
      </c>
      <c r="J2513" s="62">
        <f>I2513</f>
        <v>190</v>
      </c>
      <c r="K2513" s="62">
        <f>I2513</f>
        <v>190</v>
      </c>
      <c r="L2513" s="66"/>
      <c r="M2513" s="60" t="s">
        <v>17253</v>
      </c>
      <c r="N2513" s="63" t="s">
        <v>17254</v>
      </c>
    </row>
    <row r="2514" s="12" customFormat="1" ht="130" spans="1:14">
      <c r="A2514" s="40">
        <v>32</v>
      </c>
      <c r="B2514" s="36" t="s">
        <v>218</v>
      </c>
      <c r="C2514" s="177" t="s">
        <v>17377</v>
      </c>
      <c r="D2514" s="42" t="s">
        <v>17378</v>
      </c>
      <c r="E2514" s="42" t="s">
        <v>17379</v>
      </c>
      <c r="F2514" s="42" t="s">
        <v>17380</v>
      </c>
      <c r="G2514" s="44" t="s">
        <v>76</v>
      </c>
      <c r="H2514" s="44" t="s">
        <v>17265</v>
      </c>
      <c r="I2514" s="62">
        <v>2328</v>
      </c>
      <c r="J2514" s="62">
        <v>2095</v>
      </c>
      <c r="K2514" s="62">
        <f>ROUND(I2514*0.8,0)</f>
        <v>1862</v>
      </c>
      <c r="L2514" s="66" t="s">
        <v>17381</v>
      </c>
      <c r="M2514" s="60" t="s">
        <v>17253</v>
      </c>
      <c r="N2514" s="63" t="s">
        <v>17254</v>
      </c>
    </row>
    <row r="2515" s="12" customFormat="1" ht="26" spans="1:14">
      <c r="A2515" s="40">
        <v>33</v>
      </c>
      <c r="B2515" s="36" t="s">
        <v>218</v>
      </c>
      <c r="C2515" s="177" t="s">
        <v>17382</v>
      </c>
      <c r="D2515" s="42" t="s">
        <v>17383</v>
      </c>
      <c r="E2515" s="42"/>
      <c r="F2515" s="42"/>
      <c r="G2515" s="44" t="s">
        <v>76</v>
      </c>
      <c r="H2515" s="44" t="s">
        <v>17265</v>
      </c>
      <c r="I2515" s="62">
        <v>190</v>
      </c>
      <c r="J2515" s="62">
        <f>I2515</f>
        <v>190</v>
      </c>
      <c r="K2515" s="62">
        <f>I2515</f>
        <v>190</v>
      </c>
      <c r="L2515" s="66"/>
      <c r="M2515" s="60" t="s">
        <v>17253</v>
      </c>
      <c r="N2515" s="63" t="s">
        <v>17254</v>
      </c>
    </row>
    <row r="2516" s="12" customFormat="1" ht="78" spans="1:14">
      <c r="A2516" s="40">
        <v>34</v>
      </c>
      <c r="B2516" s="36" t="s">
        <v>218</v>
      </c>
      <c r="C2516" s="177" t="s">
        <v>17384</v>
      </c>
      <c r="D2516" s="42" t="s">
        <v>17385</v>
      </c>
      <c r="E2516" s="42" t="s">
        <v>17386</v>
      </c>
      <c r="F2516" s="42" t="s">
        <v>17387</v>
      </c>
      <c r="G2516" s="44" t="s">
        <v>45</v>
      </c>
      <c r="H2516" s="44" t="s">
        <v>46</v>
      </c>
      <c r="I2516" s="62">
        <v>825</v>
      </c>
      <c r="J2516" s="62">
        <v>743</v>
      </c>
      <c r="K2516" s="62">
        <f>ROUND(I2516*0.8,0)</f>
        <v>660</v>
      </c>
      <c r="L2516" s="66"/>
      <c r="M2516" s="60" t="s">
        <v>17253</v>
      </c>
      <c r="N2516" s="63" t="s">
        <v>17254</v>
      </c>
    </row>
    <row r="2517" s="12" customFormat="1" ht="78" spans="1:14">
      <c r="A2517" s="40">
        <v>35</v>
      </c>
      <c r="B2517" s="36" t="s">
        <v>218</v>
      </c>
      <c r="C2517" s="177" t="s">
        <v>17388</v>
      </c>
      <c r="D2517" s="42" t="s">
        <v>17389</v>
      </c>
      <c r="E2517" s="42" t="s">
        <v>17390</v>
      </c>
      <c r="F2517" s="42" t="s">
        <v>17387</v>
      </c>
      <c r="G2517" s="44" t="s">
        <v>45</v>
      </c>
      <c r="H2517" s="44" t="s">
        <v>46</v>
      </c>
      <c r="I2517" s="62">
        <v>1070</v>
      </c>
      <c r="J2517" s="62">
        <v>963</v>
      </c>
      <c r="K2517" s="62">
        <f>ROUND(I2517*0.8,0)</f>
        <v>856</v>
      </c>
      <c r="L2517" s="66"/>
      <c r="M2517" s="60" t="s">
        <v>17253</v>
      </c>
      <c r="N2517" s="63" t="s">
        <v>17254</v>
      </c>
    </row>
    <row r="2518" s="12" customFormat="1" ht="39" spans="1:14">
      <c r="A2518" s="40">
        <v>36</v>
      </c>
      <c r="B2518" s="36" t="s">
        <v>218</v>
      </c>
      <c r="C2518" s="177" t="s">
        <v>17391</v>
      </c>
      <c r="D2518" s="42" t="s">
        <v>17392</v>
      </c>
      <c r="E2518" s="42"/>
      <c r="F2518" s="42"/>
      <c r="G2518" s="44" t="s">
        <v>45</v>
      </c>
      <c r="H2518" s="44" t="s">
        <v>46</v>
      </c>
      <c r="I2518" s="65">
        <f>ROUND(I2517*0.3,0)</f>
        <v>321</v>
      </c>
      <c r="J2518" s="65">
        <f>ROUND(J2517*0.3,0)</f>
        <v>289</v>
      </c>
      <c r="K2518" s="65">
        <f>ROUND(K2517*0.3,0)</f>
        <v>257</v>
      </c>
      <c r="L2518" s="66" t="s">
        <v>16648</v>
      </c>
      <c r="M2518" s="60" t="s">
        <v>17253</v>
      </c>
      <c r="N2518" s="63" t="s">
        <v>17254</v>
      </c>
    </row>
    <row r="2519" s="12" customFormat="1" ht="117" spans="1:14">
      <c r="A2519" s="40">
        <v>37</v>
      </c>
      <c r="B2519" s="36" t="s">
        <v>218</v>
      </c>
      <c r="C2519" s="177" t="s">
        <v>17393</v>
      </c>
      <c r="D2519" s="42" t="s">
        <v>17394</v>
      </c>
      <c r="E2519" s="42" t="s">
        <v>17395</v>
      </c>
      <c r="F2519" s="42" t="s">
        <v>17396</v>
      </c>
      <c r="G2519" s="44" t="s">
        <v>76</v>
      </c>
      <c r="H2519" s="44" t="s">
        <v>46</v>
      </c>
      <c r="I2519" s="62">
        <v>411</v>
      </c>
      <c r="J2519" s="62">
        <v>370</v>
      </c>
      <c r="K2519" s="62">
        <f>ROUND(I2519*0.8,0)</f>
        <v>329</v>
      </c>
      <c r="L2519" s="66"/>
      <c r="M2519" s="60" t="s">
        <v>17253</v>
      </c>
      <c r="N2519" s="63" t="s">
        <v>17254</v>
      </c>
    </row>
    <row r="2520" s="12" customFormat="1" ht="39" spans="1:14">
      <c r="A2520" s="40">
        <v>38</v>
      </c>
      <c r="B2520" s="36" t="s">
        <v>218</v>
      </c>
      <c r="C2520" s="177" t="s">
        <v>17397</v>
      </c>
      <c r="D2520" s="42" t="s">
        <v>17398</v>
      </c>
      <c r="E2520" s="42"/>
      <c r="F2520" s="42"/>
      <c r="G2520" s="44" t="s">
        <v>76</v>
      </c>
      <c r="H2520" s="44" t="s">
        <v>46</v>
      </c>
      <c r="I2520" s="62">
        <v>420</v>
      </c>
      <c r="J2520" s="62">
        <f>I2520</f>
        <v>420</v>
      </c>
      <c r="K2520" s="62">
        <f>I2520</f>
        <v>420</v>
      </c>
      <c r="L2520" s="66"/>
      <c r="M2520" s="60" t="s">
        <v>17253</v>
      </c>
      <c r="N2520" s="63" t="s">
        <v>17254</v>
      </c>
    </row>
    <row r="2521" s="12" customFormat="1" ht="26" spans="1:14">
      <c r="A2521" s="40">
        <v>39</v>
      </c>
      <c r="B2521" s="36" t="s">
        <v>218</v>
      </c>
      <c r="C2521" s="177" t="s">
        <v>17399</v>
      </c>
      <c r="D2521" s="42" t="s">
        <v>17400</v>
      </c>
      <c r="E2521" s="42"/>
      <c r="F2521" s="42"/>
      <c r="G2521" s="44" t="s">
        <v>76</v>
      </c>
      <c r="H2521" s="44" t="s">
        <v>46</v>
      </c>
      <c r="I2521" s="62">
        <v>263</v>
      </c>
      <c r="J2521" s="62">
        <f>I2521</f>
        <v>263</v>
      </c>
      <c r="K2521" s="62">
        <f>I2521</f>
        <v>263</v>
      </c>
      <c r="L2521" s="66"/>
      <c r="M2521" s="60" t="s">
        <v>17253</v>
      </c>
      <c r="N2521" s="63" t="s">
        <v>17254</v>
      </c>
    </row>
    <row r="2522" s="12" customFormat="1" ht="78" spans="1:14">
      <c r="A2522" s="40">
        <v>40</v>
      </c>
      <c r="B2522" s="36" t="s">
        <v>218</v>
      </c>
      <c r="C2522" s="177" t="s">
        <v>17401</v>
      </c>
      <c r="D2522" s="42" t="s">
        <v>17402</v>
      </c>
      <c r="E2522" s="42" t="s">
        <v>17403</v>
      </c>
      <c r="F2522" s="42" t="s">
        <v>17404</v>
      </c>
      <c r="G2522" s="44" t="s">
        <v>29</v>
      </c>
      <c r="H2522" s="44" t="s">
        <v>17265</v>
      </c>
      <c r="I2522" s="62">
        <v>1580</v>
      </c>
      <c r="J2522" s="62">
        <v>1422</v>
      </c>
      <c r="K2522" s="62">
        <f>ROUND(I2522*0.8,0)</f>
        <v>1264</v>
      </c>
      <c r="L2522" s="85"/>
      <c r="M2522" s="60" t="s">
        <v>17253</v>
      </c>
      <c r="N2522" s="63" t="s">
        <v>17254</v>
      </c>
    </row>
    <row r="2523" s="6" customFormat="1" ht="168" customHeight="1" spans="1:14">
      <c r="A2523" s="70"/>
      <c r="B2523" s="70"/>
      <c r="C2523" s="179" t="s">
        <v>17405</v>
      </c>
      <c r="D2523" s="158" t="s">
        <v>17406</v>
      </c>
      <c r="E2523" s="170" t="s">
        <v>17407</v>
      </c>
      <c r="F2523" s="170"/>
      <c r="G2523" s="74"/>
      <c r="H2523" s="74"/>
      <c r="I2523" s="79"/>
      <c r="J2523" s="79"/>
      <c r="K2523" s="79"/>
      <c r="L2523" s="181"/>
      <c r="M2523" s="60" t="s">
        <v>17408</v>
      </c>
      <c r="N2523" s="63" t="s">
        <v>17409</v>
      </c>
    </row>
    <row r="2524" s="4" customFormat="1" spans="1:14">
      <c r="A2524" s="44"/>
      <c r="B2524" s="44"/>
      <c r="C2524" s="179">
        <v>2407</v>
      </c>
      <c r="D2524" s="42" t="s">
        <v>17410</v>
      </c>
      <c r="E2524" s="42"/>
      <c r="F2524" s="42"/>
      <c r="G2524" s="44"/>
      <c r="H2524" s="44"/>
      <c r="I2524" s="65"/>
      <c r="J2524" s="65"/>
      <c r="K2524" s="65"/>
      <c r="L2524" s="66"/>
      <c r="M2524" s="40"/>
      <c r="N2524" s="40"/>
    </row>
    <row r="2525" s="4" customFormat="1" ht="65" spans="1:14">
      <c r="A2525" s="44">
        <v>1</v>
      </c>
      <c r="B2525" s="44" t="s">
        <v>145</v>
      </c>
      <c r="C2525" s="179" t="s">
        <v>17411</v>
      </c>
      <c r="D2525" s="42" t="s">
        <v>17412</v>
      </c>
      <c r="E2525" s="42" t="s">
        <v>17413</v>
      </c>
      <c r="F2525" s="42" t="s">
        <v>17414</v>
      </c>
      <c r="G2525" s="44" t="s">
        <v>76</v>
      </c>
      <c r="H2525" s="44" t="s">
        <v>46</v>
      </c>
      <c r="I2525" s="65">
        <v>39</v>
      </c>
      <c r="J2525" s="65">
        <v>39</v>
      </c>
      <c r="K2525" s="65">
        <v>39</v>
      </c>
      <c r="L2525" s="66"/>
      <c r="M2525" s="60" t="s">
        <v>17408</v>
      </c>
      <c r="N2525" s="63" t="s">
        <v>17409</v>
      </c>
    </row>
    <row r="2526" s="4" customFormat="1" ht="65" spans="1:14">
      <c r="A2526" s="44">
        <v>2</v>
      </c>
      <c r="B2526" s="44" t="s">
        <v>145</v>
      </c>
      <c r="C2526" s="179" t="s">
        <v>17415</v>
      </c>
      <c r="D2526" s="42" t="s">
        <v>17416</v>
      </c>
      <c r="E2526" s="155" t="s">
        <v>17417</v>
      </c>
      <c r="F2526" s="42" t="s">
        <v>17414</v>
      </c>
      <c r="G2526" s="44" t="s">
        <v>76</v>
      </c>
      <c r="H2526" s="44" t="s">
        <v>46</v>
      </c>
      <c r="I2526" s="65">
        <v>138</v>
      </c>
      <c r="J2526" s="65">
        <v>138</v>
      </c>
      <c r="K2526" s="65">
        <v>138</v>
      </c>
      <c r="L2526" s="66" t="s">
        <v>17418</v>
      </c>
      <c r="M2526" s="60" t="s">
        <v>17408</v>
      </c>
      <c r="N2526" s="63" t="s">
        <v>17409</v>
      </c>
    </row>
    <row r="2527" s="4" customFormat="1" ht="26" spans="1:14">
      <c r="A2527" s="180"/>
      <c r="B2527" s="44" t="s">
        <v>145</v>
      </c>
      <c r="C2527" s="179" t="s">
        <v>17419</v>
      </c>
      <c r="D2527" s="42" t="s">
        <v>17420</v>
      </c>
      <c r="E2527" s="42"/>
      <c r="F2527" s="42"/>
      <c r="G2527" s="44" t="s">
        <v>76</v>
      </c>
      <c r="H2527" s="44" t="s">
        <v>46</v>
      </c>
      <c r="I2527" s="65">
        <f>ROUND(I2526*0.3,0)</f>
        <v>41</v>
      </c>
      <c r="J2527" s="65">
        <f>ROUND(J2526*0.3,0)</f>
        <v>41</v>
      </c>
      <c r="K2527" s="65">
        <f>ROUND(K2526*0.3,0)</f>
        <v>41</v>
      </c>
      <c r="L2527" s="66" t="s">
        <v>9697</v>
      </c>
      <c r="M2527" s="60" t="s">
        <v>17408</v>
      </c>
      <c r="N2527" s="63" t="s">
        <v>17409</v>
      </c>
    </row>
    <row r="2528" s="4" customFormat="1" ht="26" spans="1:14">
      <c r="A2528" s="180"/>
      <c r="B2528" s="44" t="s">
        <v>145</v>
      </c>
      <c r="C2528" s="179" t="s">
        <v>17421</v>
      </c>
      <c r="D2528" s="42" t="s">
        <v>17422</v>
      </c>
      <c r="E2528" s="42"/>
      <c r="F2528" s="42"/>
      <c r="G2528" s="44" t="s">
        <v>76</v>
      </c>
      <c r="H2528" s="44" t="s">
        <v>46</v>
      </c>
      <c r="I2528" s="65">
        <f>ROUND(I2526*0.5,0)</f>
        <v>69</v>
      </c>
      <c r="J2528" s="65">
        <f>ROUND(J2526*0.5,0)</f>
        <v>69</v>
      </c>
      <c r="K2528" s="65">
        <f>ROUND(K2526*0.5,0)</f>
        <v>69</v>
      </c>
      <c r="L2528" s="66" t="s">
        <v>17423</v>
      </c>
      <c r="M2528" s="60" t="s">
        <v>17408</v>
      </c>
      <c r="N2528" s="63" t="s">
        <v>17409</v>
      </c>
    </row>
    <row r="2529" s="4" customFormat="1" ht="65" spans="1:14">
      <c r="A2529" s="44">
        <v>3</v>
      </c>
      <c r="B2529" s="44" t="s">
        <v>145</v>
      </c>
      <c r="C2529" s="179" t="s">
        <v>17424</v>
      </c>
      <c r="D2529" s="42" t="s">
        <v>17425</v>
      </c>
      <c r="E2529" s="42" t="s">
        <v>17426</v>
      </c>
      <c r="F2529" s="42" t="s">
        <v>17414</v>
      </c>
      <c r="G2529" s="44" t="s">
        <v>76</v>
      </c>
      <c r="H2529" s="44" t="s">
        <v>46</v>
      </c>
      <c r="I2529" s="65">
        <v>100</v>
      </c>
      <c r="J2529" s="65">
        <v>100</v>
      </c>
      <c r="K2529" s="65">
        <v>100</v>
      </c>
      <c r="L2529" s="66"/>
      <c r="M2529" s="60" t="s">
        <v>17408</v>
      </c>
      <c r="N2529" s="63" t="s">
        <v>17409</v>
      </c>
    </row>
    <row r="2530" s="4" customFormat="1" ht="65" spans="1:14">
      <c r="A2530" s="44">
        <v>4</v>
      </c>
      <c r="B2530" s="44" t="s">
        <v>145</v>
      </c>
      <c r="C2530" s="179" t="s">
        <v>17427</v>
      </c>
      <c r="D2530" s="42" t="s">
        <v>17428</v>
      </c>
      <c r="E2530" s="42" t="s">
        <v>17429</v>
      </c>
      <c r="F2530" s="42" t="s">
        <v>17414</v>
      </c>
      <c r="G2530" s="44" t="s">
        <v>76</v>
      </c>
      <c r="H2530" s="44" t="s">
        <v>46</v>
      </c>
      <c r="I2530" s="65">
        <v>50</v>
      </c>
      <c r="J2530" s="65">
        <v>50</v>
      </c>
      <c r="K2530" s="65">
        <v>50</v>
      </c>
      <c r="L2530" s="66"/>
      <c r="M2530" s="60" t="s">
        <v>17408</v>
      </c>
      <c r="N2530" s="63" t="s">
        <v>17409</v>
      </c>
    </row>
    <row r="2531" s="4" customFormat="1" ht="65" spans="1:14">
      <c r="A2531" s="44">
        <v>5</v>
      </c>
      <c r="B2531" s="44" t="s">
        <v>145</v>
      </c>
      <c r="C2531" s="179" t="s">
        <v>17430</v>
      </c>
      <c r="D2531" s="42" t="s">
        <v>17431</v>
      </c>
      <c r="E2531" s="42" t="s">
        <v>17432</v>
      </c>
      <c r="F2531" s="42" t="s">
        <v>17414</v>
      </c>
      <c r="G2531" s="44" t="s">
        <v>76</v>
      </c>
      <c r="H2531" s="44" t="s">
        <v>46</v>
      </c>
      <c r="I2531" s="65">
        <v>130</v>
      </c>
      <c r="J2531" s="65">
        <v>130</v>
      </c>
      <c r="K2531" s="65">
        <v>130</v>
      </c>
      <c r="L2531" s="66"/>
      <c r="M2531" s="60" t="s">
        <v>17408</v>
      </c>
      <c r="N2531" s="63" t="s">
        <v>17409</v>
      </c>
    </row>
    <row r="2532" s="4" customFormat="1" ht="65" spans="1:14">
      <c r="A2532" s="44">
        <v>6</v>
      </c>
      <c r="B2532" s="44" t="s">
        <v>145</v>
      </c>
      <c r="C2532" s="179" t="s">
        <v>17433</v>
      </c>
      <c r="D2532" s="42" t="s">
        <v>17434</v>
      </c>
      <c r="E2532" s="42" t="s">
        <v>17435</v>
      </c>
      <c r="F2532" s="42" t="s">
        <v>17414</v>
      </c>
      <c r="G2532" s="44" t="s">
        <v>45</v>
      </c>
      <c r="H2532" s="44" t="s">
        <v>46</v>
      </c>
      <c r="I2532" s="65">
        <v>260</v>
      </c>
      <c r="J2532" s="65">
        <v>260</v>
      </c>
      <c r="K2532" s="65">
        <v>260</v>
      </c>
      <c r="L2532" s="66"/>
      <c r="M2532" s="60" t="s">
        <v>17408</v>
      </c>
      <c r="N2532" s="63" t="s">
        <v>17409</v>
      </c>
    </row>
    <row r="2533" s="4" customFormat="1" ht="65" spans="1:14">
      <c r="A2533" s="44">
        <v>7</v>
      </c>
      <c r="B2533" s="44" t="s">
        <v>145</v>
      </c>
      <c r="C2533" s="179" t="s">
        <v>17436</v>
      </c>
      <c r="D2533" s="42" t="s">
        <v>17437</v>
      </c>
      <c r="E2533" s="42" t="s">
        <v>17438</v>
      </c>
      <c r="F2533" s="42" t="s">
        <v>17414</v>
      </c>
      <c r="G2533" s="44" t="s">
        <v>76</v>
      </c>
      <c r="H2533" s="44" t="s">
        <v>46</v>
      </c>
      <c r="I2533" s="65">
        <v>59</v>
      </c>
      <c r="J2533" s="65">
        <v>59</v>
      </c>
      <c r="K2533" s="65">
        <v>59</v>
      </c>
      <c r="L2533" s="66"/>
      <c r="M2533" s="60" t="s">
        <v>17408</v>
      </c>
      <c r="N2533" s="63" t="s">
        <v>17409</v>
      </c>
    </row>
    <row r="2534" s="4" customFormat="1" ht="65" spans="1:14">
      <c r="A2534" s="44">
        <v>8</v>
      </c>
      <c r="B2534" s="44" t="s">
        <v>145</v>
      </c>
      <c r="C2534" s="179" t="s">
        <v>17439</v>
      </c>
      <c r="D2534" s="42" t="s">
        <v>17440</v>
      </c>
      <c r="E2534" s="42" t="s">
        <v>17441</v>
      </c>
      <c r="F2534" s="42" t="s">
        <v>17414</v>
      </c>
      <c r="G2534" s="44" t="s">
        <v>29</v>
      </c>
      <c r="H2534" s="44" t="s">
        <v>46</v>
      </c>
      <c r="I2534" s="65">
        <v>160</v>
      </c>
      <c r="J2534" s="65">
        <v>160</v>
      </c>
      <c r="K2534" s="65">
        <v>160</v>
      </c>
      <c r="L2534" s="66"/>
      <c r="M2534" s="60" t="s">
        <v>17408</v>
      </c>
      <c r="N2534" s="63" t="s">
        <v>17409</v>
      </c>
    </row>
    <row r="2535" s="4" customFormat="1" ht="65" spans="1:14">
      <c r="A2535" s="44">
        <v>9</v>
      </c>
      <c r="B2535" s="44" t="s">
        <v>145</v>
      </c>
      <c r="C2535" s="179" t="s">
        <v>17442</v>
      </c>
      <c r="D2535" s="42" t="s">
        <v>17443</v>
      </c>
      <c r="E2535" s="42" t="s">
        <v>17444</v>
      </c>
      <c r="F2535" s="42" t="s">
        <v>17414</v>
      </c>
      <c r="G2535" s="44" t="s">
        <v>76</v>
      </c>
      <c r="H2535" s="44" t="s">
        <v>46</v>
      </c>
      <c r="I2535" s="65">
        <v>52</v>
      </c>
      <c r="J2535" s="65">
        <v>52</v>
      </c>
      <c r="K2535" s="65">
        <v>52</v>
      </c>
      <c r="L2535" s="66"/>
      <c r="M2535" s="60" t="s">
        <v>17408</v>
      </c>
      <c r="N2535" s="63" t="s">
        <v>17409</v>
      </c>
    </row>
    <row r="2536" s="4" customFormat="1" ht="65" spans="1:14">
      <c r="A2536" s="44">
        <v>10</v>
      </c>
      <c r="B2536" s="44" t="s">
        <v>145</v>
      </c>
      <c r="C2536" s="179" t="s">
        <v>17445</v>
      </c>
      <c r="D2536" s="42" t="s">
        <v>17446</v>
      </c>
      <c r="E2536" s="42" t="s">
        <v>17447</v>
      </c>
      <c r="F2536" s="42" t="s">
        <v>17414</v>
      </c>
      <c r="G2536" s="44" t="s">
        <v>76</v>
      </c>
      <c r="H2536" s="44" t="s">
        <v>46</v>
      </c>
      <c r="I2536" s="65">
        <v>52</v>
      </c>
      <c r="J2536" s="65">
        <v>52</v>
      </c>
      <c r="K2536" s="65">
        <v>52</v>
      </c>
      <c r="L2536" s="66"/>
      <c r="M2536" s="60" t="s">
        <v>17408</v>
      </c>
      <c r="N2536" s="63" t="s">
        <v>17409</v>
      </c>
    </row>
    <row r="2537" s="4" customFormat="1" ht="65" spans="1:14">
      <c r="A2537" s="44">
        <v>11</v>
      </c>
      <c r="B2537" s="44" t="s">
        <v>145</v>
      </c>
      <c r="C2537" s="179" t="s">
        <v>17448</v>
      </c>
      <c r="D2537" s="42" t="s">
        <v>17449</v>
      </c>
      <c r="E2537" s="42" t="s">
        <v>17450</v>
      </c>
      <c r="F2537" s="42" t="s">
        <v>17414</v>
      </c>
      <c r="G2537" s="44" t="s">
        <v>45</v>
      </c>
      <c r="H2537" s="44" t="s">
        <v>46</v>
      </c>
      <c r="I2537" s="65">
        <v>300</v>
      </c>
      <c r="J2537" s="65">
        <v>300</v>
      </c>
      <c r="K2537" s="65">
        <v>300</v>
      </c>
      <c r="L2537" s="66" t="s">
        <v>17451</v>
      </c>
      <c r="M2537" s="60" t="s">
        <v>17408</v>
      </c>
      <c r="N2537" s="63" t="s">
        <v>17409</v>
      </c>
    </row>
    <row r="2538" s="4" customFormat="1" ht="26" spans="1:14">
      <c r="A2538" s="180"/>
      <c r="B2538" s="44" t="s">
        <v>145</v>
      </c>
      <c r="C2538" s="179" t="s">
        <v>17452</v>
      </c>
      <c r="D2538" s="42" t="s">
        <v>17453</v>
      </c>
      <c r="E2538" s="42"/>
      <c r="F2538" s="42"/>
      <c r="G2538" s="44" t="s">
        <v>45</v>
      </c>
      <c r="H2538" s="44" t="s">
        <v>46</v>
      </c>
      <c r="I2538" s="182">
        <v>240</v>
      </c>
      <c r="J2538" s="182">
        <v>240</v>
      </c>
      <c r="K2538" s="182">
        <v>240</v>
      </c>
      <c r="L2538" s="66" t="s">
        <v>17454</v>
      </c>
      <c r="M2538" s="60" t="s">
        <v>17408</v>
      </c>
      <c r="N2538" s="63" t="s">
        <v>17409</v>
      </c>
    </row>
    <row r="2539" s="4" customFormat="1" ht="65" spans="1:14">
      <c r="A2539" s="44">
        <v>12</v>
      </c>
      <c r="B2539" s="44" t="s">
        <v>145</v>
      </c>
      <c r="C2539" s="179" t="s">
        <v>17455</v>
      </c>
      <c r="D2539" s="42" t="s">
        <v>17456</v>
      </c>
      <c r="E2539" s="42" t="s">
        <v>17457</v>
      </c>
      <c r="F2539" s="42" t="s">
        <v>17458</v>
      </c>
      <c r="G2539" s="44" t="s">
        <v>45</v>
      </c>
      <c r="H2539" s="44" t="s">
        <v>214</v>
      </c>
      <c r="I2539" s="65">
        <v>50</v>
      </c>
      <c r="J2539" s="65">
        <v>50</v>
      </c>
      <c r="K2539" s="65">
        <v>50</v>
      </c>
      <c r="L2539" s="66" t="s">
        <v>17459</v>
      </c>
      <c r="M2539" s="60" t="s">
        <v>17408</v>
      </c>
      <c r="N2539" s="63" t="s">
        <v>17409</v>
      </c>
    </row>
    <row r="2540" s="4" customFormat="1" ht="78" spans="1:14">
      <c r="A2540" s="44">
        <v>13</v>
      </c>
      <c r="B2540" s="44" t="s">
        <v>145</v>
      </c>
      <c r="C2540" s="179" t="s">
        <v>17460</v>
      </c>
      <c r="D2540" s="42" t="s">
        <v>17461</v>
      </c>
      <c r="E2540" s="42" t="s">
        <v>17462</v>
      </c>
      <c r="F2540" s="42" t="s">
        <v>17463</v>
      </c>
      <c r="G2540" s="44" t="s">
        <v>45</v>
      </c>
      <c r="H2540" s="44" t="s">
        <v>46</v>
      </c>
      <c r="I2540" s="65">
        <v>297</v>
      </c>
      <c r="J2540" s="65">
        <v>297</v>
      </c>
      <c r="K2540" s="65">
        <v>297</v>
      </c>
      <c r="L2540" s="66"/>
      <c r="M2540" s="60" t="s">
        <v>17408</v>
      </c>
      <c r="N2540" s="63" t="s">
        <v>17409</v>
      </c>
    </row>
    <row r="2541" s="4" customFormat="1" ht="39" spans="1:14">
      <c r="A2541" s="180"/>
      <c r="B2541" s="44" t="s">
        <v>145</v>
      </c>
      <c r="C2541" s="179" t="s">
        <v>17464</v>
      </c>
      <c r="D2541" s="42" t="s">
        <v>17465</v>
      </c>
      <c r="E2541" s="42"/>
      <c r="F2541" s="42"/>
      <c r="G2541" s="44" t="s">
        <v>45</v>
      </c>
      <c r="H2541" s="44"/>
      <c r="I2541" s="65">
        <f>ROUND(I2540*0.2,0)</f>
        <v>59</v>
      </c>
      <c r="J2541" s="65">
        <f>ROUND(J2540*0.2,0)</f>
        <v>59</v>
      </c>
      <c r="K2541" s="65">
        <f>ROUND(K2540*0.2,0)</f>
        <v>59</v>
      </c>
      <c r="L2541" s="66" t="s">
        <v>17466</v>
      </c>
      <c r="M2541" s="60" t="s">
        <v>17408</v>
      </c>
      <c r="N2541" s="63" t="s">
        <v>17409</v>
      </c>
    </row>
    <row r="2542" s="4" customFormat="1" ht="78" spans="1:14">
      <c r="A2542" s="44">
        <v>14</v>
      </c>
      <c r="B2542" s="44" t="s">
        <v>145</v>
      </c>
      <c r="C2542" s="179" t="s">
        <v>17467</v>
      </c>
      <c r="D2542" s="42" t="s">
        <v>17468</v>
      </c>
      <c r="E2542" s="42" t="s">
        <v>17469</v>
      </c>
      <c r="F2542" s="42" t="s">
        <v>17463</v>
      </c>
      <c r="G2542" s="44" t="s">
        <v>45</v>
      </c>
      <c r="H2542" s="44" t="s">
        <v>46</v>
      </c>
      <c r="I2542" s="65">
        <v>655</v>
      </c>
      <c r="J2542" s="65">
        <v>655</v>
      </c>
      <c r="K2542" s="65">
        <v>655</v>
      </c>
      <c r="L2542" s="66"/>
      <c r="M2542" s="60" t="s">
        <v>17408</v>
      </c>
      <c r="N2542" s="63" t="s">
        <v>17409</v>
      </c>
    </row>
    <row r="2543" s="4" customFormat="1" ht="78" spans="1:14">
      <c r="A2543" s="44">
        <v>15</v>
      </c>
      <c r="B2543" s="44" t="s">
        <v>145</v>
      </c>
      <c r="C2543" s="179" t="s">
        <v>17470</v>
      </c>
      <c r="D2543" s="42" t="s">
        <v>17471</v>
      </c>
      <c r="E2543" s="42" t="s">
        <v>17472</v>
      </c>
      <c r="F2543" s="42" t="s">
        <v>17463</v>
      </c>
      <c r="G2543" s="44" t="s">
        <v>29</v>
      </c>
      <c r="H2543" s="44" t="s">
        <v>46</v>
      </c>
      <c r="I2543" s="65">
        <v>695</v>
      </c>
      <c r="J2543" s="65">
        <v>695</v>
      </c>
      <c r="K2543" s="65">
        <v>695</v>
      </c>
      <c r="L2543" s="66"/>
      <c r="M2543" s="60" t="s">
        <v>17408</v>
      </c>
      <c r="N2543" s="63" t="s">
        <v>17409</v>
      </c>
    </row>
    <row r="2544" s="4" customFormat="1" ht="91" spans="1:14">
      <c r="A2544" s="44">
        <v>16</v>
      </c>
      <c r="B2544" s="44" t="s">
        <v>145</v>
      </c>
      <c r="C2544" s="179" t="s">
        <v>17473</v>
      </c>
      <c r="D2544" s="42" t="s">
        <v>17474</v>
      </c>
      <c r="E2544" s="42" t="s">
        <v>17475</v>
      </c>
      <c r="F2544" s="42" t="s">
        <v>17476</v>
      </c>
      <c r="G2544" s="44" t="s">
        <v>29</v>
      </c>
      <c r="H2544" s="44" t="s">
        <v>46</v>
      </c>
      <c r="I2544" s="65">
        <v>594</v>
      </c>
      <c r="J2544" s="65">
        <v>594</v>
      </c>
      <c r="K2544" s="65">
        <v>594</v>
      </c>
      <c r="L2544" s="66"/>
      <c r="M2544" s="60" t="s">
        <v>17408</v>
      </c>
      <c r="N2544" s="63" t="s">
        <v>17409</v>
      </c>
    </row>
    <row r="2545" s="4" customFormat="1" ht="78" spans="1:14">
      <c r="A2545" s="44">
        <v>17</v>
      </c>
      <c r="B2545" s="44" t="s">
        <v>145</v>
      </c>
      <c r="C2545" s="179" t="s">
        <v>17477</v>
      </c>
      <c r="D2545" s="42" t="s">
        <v>17478</v>
      </c>
      <c r="E2545" s="42" t="s">
        <v>17479</v>
      </c>
      <c r="F2545" s="42" t="s">
        <v>17480</v>
      </c>
      <c r="G2545" s="44" t="s">
        <v>45</v>
      </c>
      <c r="H2545" s="44" t="s">
        <v>46</v>
      </c>
      <c r="I2545" s="65">
        <v>520</v>
      </c>
      <c r="J2545" s="65">
        <v>520</v>
      </c>
      <c r="K2545" s="65">
        <v>520</v>
      </c>
      <c r="L2545" s="66"/>
      <c r="M2545" s="60" t="s">
        <v>17408</v>
      </c>
      <c r="N2545" s="63" t="s">
        <v>17409</v>
      </c>
    </row>
    <row r="2546" s="4" customFormat="1" spans="1:14">
      <c r="A2546" s="44"/>
      <c r="B2546" s="44"/>
      <c r="C2546" s="179" t="s">
        <v>5523</v>
      </c>
      <c r="D2546" s="42" t="s">
        <v>17481</v>
      </c>
      <c r="E2546" s="42"/>
      <c r="F2546" s="42"/>
      <c r="G2546" s="44"/>
      <c r="H2546" s="44"/>
      <c r="I2546" s="65"/>
      <c r="J2546" s="65"/>
      <c r="K2546" s="65"/>
      <c r="L2546" s="66"/>
      <c r="M2546" s="60" t="s">
        <v>17408</v>
      </c>
      <c r="N2546" s="63" t="s">
        <v>17409</v>
      </c>
    </row>
    <row r="2547" s="4" customFormat="1" ht="65" spans="1:14">
      <c r="A2547" s="44">
        <v>18</v>
      </c>
      <c r="B2547" s="44" t="s">
        <v>129</v>
      </c>
      <c r="C2547" s="179" t="s">
        <v>17482</v>
      </c>
      <c r="D2547" s="42" t="s">
        <v>17483</v>
      </c>
      <c r="E2547" s="42" t="s">
        <v>17484</v>
      </c>
      <c r="F2547" s="42" t="s">
        <v>17485</v>
      </c>
      <c r="G2547" s="44" t="s">
        <v>76</v>
      </c>
      <c r="H2547" s="44" t="s">
        <v>46</v>
      </c>
      <c r="I2547" s="65">
        <v>20</v>
      </c>
      <c r="J2547" s="65">
        <v>20</v>
      </c>
      <c r="K2547" s="65">
        <v>20</v>
      </c>
      <c r="L2547" s="66"/>
      <c r="M2547" s="60" t="s">
        <v>17408</v>
      </c>
      <c r="N2547" s="63" t="s">
        <v>17409</v>
      </c>
    </row>
    <row r="2548" s="4" customFormat="1" ht="78" spans="1:14">
      <c r="A2548" s="44">
        <v>19</v>
      </c>
      <c r="B2548" s="44" t="s">
        <v>129</v>
      </c>
      <c r="C2548" s="179" t="s">
        <v>17486</v>
      </c>
      <c r="D2548" s="42" t="s">
        <v>17487</v>
      </c>
      <c r="E2548" s="42" t="s">
        <v>17488</v>
      </c>
      <c r="F2548" s="42" t="s">
        <v>17489</v>
      </c>
      <c r="G2548" s="44" t="s">
        <v>29</v>
      </c>
      <c r="H2548" s="44" t="s">
        <v>214</v>
      </c>
      <c r="I2548" s="65">
        <v>75</v>
      </c>
      <c r="J2548" s="65">
        <v>75</v>
      </c>
      <c r="K2548" s="65">
        <v>75</v>
      </c>
      <c r="L2548" s="66"/>
      <c r="M2548" s="60" t="s">
        <v>17408</v>
      </c>
      <c r="N2548" s="63" t="s">
        <v>17409</v>
      </c>
    </row>
    <row r="2549" s="4" customFormat="1" ht="78" spans="1:14">
      <c r="A2549" s="44">
        <v>20</v>
      </c>
      <c r="B2549" s="44" t="s">
        <v>129</v>
      </c>
      <c r="C2549" s="179" t="s">
        <v>17490</v>
      </c>
      <c r="D2549" s="42" t="s">
        <v>17491</v>
      </c>
      <c r="E2549" s="42" t="s">
        <v>17492</v>
      </c>
      <c r="F2549" s="42" t="s">
        <v>17493</v>
      </c>
      <c r="G2549" s="44" t="s">
        <v>76</v>
      </c>
      <c r="H2549" s="44" t="s">
        <v>46</v>
      </c>
      <c r="I2549" s="65">
        <v>26</v>
      </c>
      <c r="J2549" s="65">
        <v>26</v>
      </c>
      <c r="K2549" s="65">
        <v>26</v>
      </c>
      <c r="L2549" s="66" t="s">
        <v>17494</v>
      </c>
      <c r="M2549" s="60" t="s">
        <v>17408</v>
      </c>
      <c r="N2549" s="63" t="s">
        <v>17409</v>
      </c>
    </row>
    <row r="2550" s="4" customFormat="1" ht="78" spans="1:14">
      <c r="A2550" s="44">
        <v>21</v>
      </c>
      <c r="B2550" s="44" t="s">
        <v>129</v>
      </c>
      <c r="C2550" s="179" t="s">
        <v>17495</v>
      </c>
      <c r="D2550" s="42" t="s">
        <v>17496</v>
      </c>
      <c r="E2550" s="42" t="s">
        <v>17497</v>
      </c>
      <c r="F2550" s="42" t="s">
        <v>17498</v>
      </c>
      <c r="G2550" s="44" t="s">
        <v>45</v>
      </c>
      <c r="H2550" s="44" t="s">
        <v>972</v>
      </c>
      <c r="I2550" s="65">
        <v>1292</v>
      </c>
      <c r="J2550" s="65">
        <v>1292</v>
      </c>
      <c r="K2550" s="65">
        <v>1292</v>
      </c>
      <c r="L2550" s="66"/>
      <c r="M2550" s="60" t="s">
        <v>17408</v>
      </c>
      <c r="N2550" s="63" t="s">
        <v>17409</v>
      </c>
    </row>
    <row r="2551" s="4" customFormat="1" ht="65" spans="1:14">
      <c r="A2551" s="44">
        <v>22</v>
      </c>
      <c r="B2551" s="44" t="s">
        <v>129</v>
      </c>
      <c r="C2551" s="179" t="s">
        <v>17499</v>
      </c>
      <c r="D2551" s="42" t="s">
        <v>17500</v>
      </c>
      <c r="E2551" s="42" t="s">
        <v>17501</v>
      </c>
      <c r="F2551" s="42" t="s">
        <v>17502</v>
      </c>
      <c r="G2551" s="44" t="s">
        <v>45</v>
      </c>
      <c r="H2551" s="44" t="s">
        <v>46</v>
      </c>
      <c r="I2551" s="65">
        <v>129</v>
      </c>
      <c r="J2551" s="65">
        <v>129</v>
      </c>
      <c r="K2551" s="65">
        <v>129</v>
      </c>
      <c r="L2551" s="66" t="s">
        <v>17503</v>
      </c>
      <c r="M2551" s="60" t="s">
        <v>17408</v>
      </c>
      <c r="N2551" s="63" t="s">
        <v>17409</v>
      </c>
    </row>
    <row r="2552" s="4" customFormat="1" ht="65" spans="1:14">
      <c r="A2552" s="44">
        <v>23</v>
      </c>
      <c r="B2552" s="44" t="s">
        <v>129</v>
      </c>
      <c r="C2552" s="179" t="s">
        <v>17504</v>
      </c>
      <c r="D2552" s="42" t="s">
        <v>17505</v>
      </c>
      <c r="E2552" s="42" t="s">
        <v>17506</v>
      </c>
      <c r="F2552" s="42" t="s">
        <v>17502</v>
      </c>
      <c r="G2552" s="44" t="s">
        <v>45</v>
      </c>
      <c r="H2552" s="44" t="s">
        <v>46</v>
      </c>
      <c r="I2552" s="65">
        <v>166</v>
      </c>
      <c r="J2552" s="65">
        <v>166</v>
      </c>
      <c r="K2552" s="65">
        <v>166</v>
      </c>
      <c r="L2552" s="66"/>
      <c r="M2552" s="60" t="s">
        <v>17408</v>
      </c>
      <c r="N2552" s="63" t="s">
        <v>17409</v>
      </c>
    </row>
    <row r="2553" s="4" customFormat="1" ht="65" spans="1:14">
      <c r="A2553" s="44">
        <v>24</v>
      </c>
      <c r="B2553" s="44" t="s">
        <v>129</v>
      </c>
      <c r="C2553" s="179" t="s">
        <v>17507</v>
      </c>
      <c r="D2553" s="42" t="s">
        <v>17508</v>
      </c>
      <c r="E2553" s="42" t="s">
        <v>17509</v>
      </c>
      <c r="F2553" s="42" t="s">
        <v>17502</v>
      </c>
      <c r="G2553" s="44" t="s">
        <v>45</v>
      </c>
      <c r="H2553" s="44" t="s">
        <v>46</v>
      </c>
      <c r="I2553" s="65">
        <v>216</v>
      </c>
      <c r="J2553" s="65">
        <v>216</v>
      </c>
      <c r="K2553" s="65">
        <v>216</v>
      </c>
      <c r="L2553" s="66"/>
      <c r="M2553" s="60" t="s">
        <v>17408</v>
      </c>
      <c r="N2553" s="63" t="s">
        <v>17409</v>
      </c>
    </row>
    <row r="2554" s="4" customFormat="1" spans="1:14">
      <c r="A2554" s="44"/>
      <c r="B2554" s="44"/>
      <c r="C2554" s="179" t="s">
        <v>7589</v>
      </c>
      <c r="D2554" s="42" t="s">
        <v>17410</v>
      </c>
      <c r="E2554" s="42"/>
      <c r="F2554" s="42"/>
      <c r="G2554" s="44"/>
      <c r="H2554" s="44"/>
      <c r="I2554" s="65"/>
      <c r="J2554" s="135"/>
      <c r="K2554" s="135"/>
      <c r="L2554" s="66"/>
      <c r="M2554" s="60" t="s">
        <v>17408</v>
      </c>
      <c r="N2554" s="63" t="s">
        <v>17409</v>
      </c>
    </row>
    <row r="2555" s="4" customFormat="1" ht="91" spans="1:14">
      <c r="A2555" s="44">
        <v>25</v>
      </c>
      <c r="B2555" s="44" t="s">
        <v>218</v>
      </c>
      <c r="C2555" s="179" t="s">
        <v>17510</v>
      </c>
      <c r="D2555" s="42" t="s">
        <v>17511</v>
      </c>
      <c r="E2555" s="42" t="s">
        <v>17512</v>
      </c>
      <c r="F2555" s="42" t="s">
        <v>17513</v>
      </c>
      <c r="G2555" s="44" t="s">
        <v>45</v>
      </c>
      <c r="H2555" s="44" t="s">
        <v>46</v>
      </c>
      <c r="I2555" s="65">
        <v>2400</v>
      </c>
      <c r="J2555" s="65">
        <v>2160</v>
      </c>
      <c r="K2555" s="65">
        <f>I2555*0.8</f>
        <v>1920</v>
      </c>
      <c r="L2555" s="66"/>
      <c r="M2555" s="60" t="s">
        <v>17408</v>
      </c>
      <c r="N2555" s="63" t="s">
        <v>17409</v>
      </c>
    </row>
    <row r="2556" s="4" customFormat="1" ht="26" spans="1:14">
      <c r="A2556" s="180"/>
      <c r="B2556" s="44" t="s">
        <v>218</v>
      </c>
      <c r="C2556" s="179" t="s">
        <v>17514</v>
      </c>
      <c r="D2556" s="42" t="s">
        <v>17515</v>
      </c>
      <c r="E2556" s="42"/>
      <c r="F2556" s="42"/>
      <c r="G2556" s="44" t="s">
        <v>45</v>
      </c>
      <c r="H2556" s="44" t="s">
        <v>46</v>
      </c>
      <c r="I2556" s="65">
        <f>ROUND(I2555*0.3,0)</f>
        <v>720</v>
      </c>
      <c r="J2556" s="65">
        <f>ROUND(J2555*0.3,0)</f>
        <v>648</v>
      </c>
      <c r="K2556" s="65">
        <f>ROUND(K2555*0.3,0)</f>
        <v>576</v>
      </c>
      <c r="L2556" s="66" t="s">
        <v>9697</v>
      </c>
      <c r="M2556" s="60" t="s">
        <v>17408</v>
      </c>
      <c r="N2556" s="63" t="s">
        <v>17409</v>
      </c>
    </row>
    <row r="2557" s="4" customFormat="1" ht="78" spans="1:14">
      <c r="A2557" s="44">
        <v>26</v>
      </c>
      <c r="B2557" s="44" t="s">
        <v>218</v>
      </c>
      <c r="C2557" s="179" t="s">
        <v>17516</v>
      </c>
      <c r="D2557" s="42" t="s">
        <v>17517</v>
      </c>
      <c r="E2557" s="42" t="s">
        <v>17518</v>
      </c>
      <c r="F2557" s="42" t="s">
        <v>17519</v>
      </c>
      <c r="G2557" s="44" t="s">
        <v>45</v>
      </c>
      <c r="H2557" s="44" t="s">
        <v>46</v>
      </c>
      <c r="I2557" s="65">
        <v>2400</v>
      </c>
      <c r="J2557" s="65">
        <v>2160</v>
      </c>
      <c r="K2557" s="65">
        <f>I2557*0.8</f>
        <v>1920</v>
      </c>
      <c r="L2557" s="66"/>
      <c r="M2557" s="60" t="s">
        <v>17408</v>
      </c>
      <c r="N2557" s="63" t="s">
        <v>17409</v>
      </c>
    </row>
    <row r="2558" s="4" customFormat="1" ht="26" spans="1:14">
      <c r="A2558" s="180"/>
      <c r="B2558" s="44" t="s">
        <v>218</v>
      </c>
      <c r="C2558" s="179" t="s">
        <v>17520</v>
      </c>
      <c r="D2558" s="42" t="s">
        <v>17521</v>
      </c>
      <c r="E2558" s="42"/>
      <c r="F2558" s="42"/>
      <c r="G2558" s="44" t="s">
        <v>45</v>
      </c>
      <c r="H2558" s="44" t="s">
        <v>46</v>
      </c>
      <c r="I2558" s="65">
        <f>ROUND(I2557*0.3,0)</f>
        <v>720</v>
      </c>
      <c r="J2558" s="65">
        <f>ROUND(J2557*0.3,0)</f>
        <v>648</v>
      </c>
      <c r="K2558" s="65">
        <f>ROUND(K2557*0.3,0)</f>
        <v>576</v>
      </c>
      <c r="L2558" s="66" t="s">
        <v>9697</v>
      </c>
      <c r="M2558" s="60" t="s">
        <v>17408</v>
      </c>
      <c r="N2558" s="63" t="s">
        <v>17409</v>
      </c>
    </row>
    <row r="2559" s="4" customFormat="1" ht="91" spans="1:14">
      <c r="A2559" s="44">
        <v>27</v>
      </c>
      <c r="B2559" s="44" t="s">
        <v>218</v>
      </c>
      <c r="C2559" s="179" t="s">
        <v>17522</v>
      </c>
      <c r="D2559" s="42" t="s">
        <v>17523</v>
      </c>
      <c r="E2559" s="42" t="s">
        <v>17524</v>
      </c>
      <c r="F2559" s="42" t="s">
        <v>17525</v>
      </c>
      <c r="G2559" s="44" t="s">
        <v>45</v>
      </c>
      <c r="H2559" s="44" t="s">
        <v>46</v>
      </c>
      <c r="I2559" s="65">
        <v>2000</v>
      </c>
      <c r="J2559" s="65">
        <v>1800</v>
      </c>
      <c r="K2559" s="65">
        <f>I2559*0.8</f>
        <v>1600</v>
      </c>
      <c r="L2559" s="66"/>
      <c r="M2559" s="60" t="s">
        <v>17408</v>
      </c>
      <c r="N2559" s="63" t="s">
        <v>17409</v>
      </c>
    </row>
    <row r="2560" s="4" customFormat="1" ht="26" spans="1:14">
      <c r="A2560" s="180"/>
      <c r="B2560" s="44" t="s">
        <v>218</v>
      </c>
      <c r="C2560" s="179" t="s">
        <v>17526</v>
      </c>
      <c r="D2560" s="42" t="s">
        <v>17527</v>
      </c>
      <c r="E2560" s="42"/>
      <c r="F2560" s="42"/>
      <c r="G2560" s="44" t="s">
        <v>45</v>
      </c>
      <c r="H2560" s="44" t="s">
        <v>46</v>
      </c>
      <c r="I2560" s="65">
        <f>ROUND(I2559*0.3,0)</f>
        <v>600</v>
      </c>
      <c r="J2560" s="65">
        <f>ROUND(J2559*0.3,0)</f>
        <v>540</v>
      </c>
      <c r="K2560" s="65">
        <f>ROUND(K2559*0.3,0)</f>
        <v>480</v>
      </c>
      <c r="L2560" s="66" t="s">
        <v>9697</v>
      </c>
      <c r="M2560" s="60" t="s">
        <v>17408</v>
      </c>
      <c r="N2560" s="63" t="s">
        <v>17409</v>
      </c>
    </row>
    <row r="2561" s="4" customFormat="1" ht="78" spans="1:14">
      <c r="A2561" s="44">
        <v>28</v>
      </c>
      <c r="B2561" s="44" t="s">
        <v>218</v>
      </c>
      <c r="C2561" s="179" t="s">
        <v>17528</v>
      </c>
      <c r="D2561" s="42" t="s">
        <v>17529</v>
      </c>
      <c r="E2561" s="42" t="s">
        <v>17530</v>
      </c>
      <c r="F2561" s="42" t="s">
        <v>17531</v>
      </c>
      <c r="G2561" s="44" t="s">
        <v>45</v>
      </c>
      <c r="H2561" s="44" t="s">
        <v>46</v>
      </c>
      <c r="I2561" s="65">
        <v>2000</v>
      </c>
      <c r="J2561" s="65">
        <v>1800</v>
      </c>
      <c r="K2561" s="65">
        <f>I2561*0.8</f>
        <v>1600</v>
      </c>
      <c r="L2561" s="66"/>
      <c r="M2561" s="60" t="s">
        <v>17408</v>
      </c>
      <c r="N2561" s="63" t="s">
        <v>17409</v>
      </c>
    </row>
    <row r="2562" s="4" customFormat="1" ht="26" spans="1:14">
      <c r="A2562" s="180"/>
      <c r="B2562" s="44" t="s">
        <v>218</v>
      </c>
      <c r="C2562" s="179" t="s">
        <v>17532</v>
      </c>
      <c r="D2562" s="42" t="s">
        <v>17533</v>
      </c>
      <c r="E2562" s="42"/>
      <c r="F2562" s="42"/>
      <c r="G2562" s="44" t="s">
        <v>45</v>
      </c>
      <c r="H2562" s="44" t="s">
        <v>46</v>
      </c>
      <c r="I2562" s="65">
        <f>ROUND(I2561*0.3,0)</f>
        <v>600</v>
      </c>
      <c r="J2562" s="65">
        <f>ROUND(J2561*0.3,0)</f>
        <v>540</v>
      </c>
      <c r="K2562" s="65">
        <f>ROUND(K2561*0.3,0)</f>
        <v>480</v>
      </c>
      <c r="L2562" s="66" t="s">
        <v>9697</v>
      </c>
      <c r="M2562" s="60" t="s">
        <v>17408</v>
      </c>
      <c r="N2562" s="63" t="s">
        <v>17409</v>
      </c>
    </row>
    <row r="2563" s="4" customFormat="1" ht="91" spans="1:14">
      <c r="A2563" s="44">
        <v>29</v>
      </c>
      <c r="B2563" s="44" t="s">
        <v>218</v>
      </c>
      <c r="C2563" s="179" t="s">
        <v>17534</v>
      </c>
      <c r="D2563" s="42" t="s">
        <v>17535</v>
      </c>
      <c r="E2563" s="42" t="s">
        <v>17536</v>
      </c>
      <c r="F2563" s="42" t="s">
        <v>17537</v>
      </c>
      <c r="G2563" s="44" t="s">
        <v>45</v>
      </c>
      <c r="H2563" s="44" t="s">
        <v>46</v>
      </c>
      <c r="I2563" s="65">
        <v>1900</v>
      </c>
      <c r="J2563" s="65">
        <v>1710</v>
      </c>
      <c r="K2563" s="65">
        <f>I2563*0.8</f>
        <v>1520</v>
      </c>
      <c r="L2563" s="66"/>
      <c r="M2563" s="60" t="s">
        <v>17408</v>
      </c>
      <c r="N2563" s="63" t="s">
        <v>17409</v>
      </c>
    </row>
    <row r="2564" s="4" customFormat="1" ht="26" spans="1:14">
      <c r="A2564" s="180"/>
      <c r="B2564" s="44" t="s">
        <v>218</v>
      </c>
      <c r="C2564" s="179" t="s">
        <v>17538</v>
      </c>
      <c r="D2564" s="42" t="s">
        <v>17539</v>
      </c>
      <c r="E2564" s="42"/>
      <c r="F2564" s="42"/>
      <c r="G2564" s="44" t="s">
        <v>45</v>
      </c>
      <c r="H2564" s="44" t="s">
        <v>46</v>
      </c>
      <c r="I2564" s="65">
        <f>ROUND(I2563*0.3,0)</f>
        <v>570</v>
      </c>
      <c r="J2564" s="65">
        <f>ROUND(J2563*0.3,0)</f>
        <v>513</v>
      </c>
      <c r="K2564" s="65">
        <f>ROUND(K2563*0.3,0)</f>
        <v>456</v>
      </c>
      <c r="L2564" s="66" t="s">
        <v>9697</v>
      </c>
      <c r="M2564" s="60" t="s">
        <v>17408</v>
      </c>
      <c r="N2564" s="63" t="s">
        <v>17409</v>
      </c>
    </row>
    <row r="2565" s="4" customFormat="1" ht="78" spans="1:14">
      <c r="A2565" s="44">
        <v>30</v>
      </c>
      <c r="B2565" s="44" t="s">
        <v>218</v>
      </c>
      <c r="C2565" s="179" t="s">
        <v>17540</v>
      </c>
      <c r="D2565" s="42" t="s">
        <v>17541</v>
      </c>
      <c r="E2565" s="42" t="s">
        <v>17542</v>
      </c>
      <c r="F2565" s="42" t="s">
        <v>17543</v>
      </c>
      <c r="G2565" s="44" t="s">
        <v>45</v>
      </c>
      <c r="H2565" s="44" t="s">
        <v>46</v>
      </c>
      <c r="I2565" s="65">
        <v>500</v>
      </c>
      <c r="J2565" s="65">
        <v>450</v>
      </c>
      <c r="K2565" s="65">
        <f>I2565*0.8</f>
        <v>400</v>
      </c>
      <c r="L2565" s="66"/>
      <c r="M2565" s="60" t="s">
        <v>17408</v>
      </c>
      <c r="N2565" s="63" t="s">
        <v>17409</v>
      </c>
    </row>
    <row r="2566" s="4" customFormat="1" ht="26" spans="1:14">
      <c r="A2566" s="180"/>
      <c r="B2566" s="44" t="s">
        <v>218</v>
      </c>
      <c r="C2566" s="179" t="s">
        <v>17544</v>
      </c>
      <c r="D2566" s="42" t="s">
        <v>17545</v>
      </c>
      <c r="E2566" s="42"/>
      <c r="F2566" s="42"/>
      <c r="G2566" s="44" t="s">
        <v>45</v>
      </c>
      <c r="H2566" s="44" t="s">
        <v>46</v>
      </c>
      <c r="I2566" s="65">
        <f>ROUND(I2565*0.3,0)</f>
        <v>150</v>
      </c>
      <c r="J2566" s="65">
        <f>ROUND(J2565*0.3,0)</f>
        <v>135</v>
      </c>
      <c r="K2566" s="65">
        <f>ROUND(K2565*0.3,0)</f>
        <v>120</v>
      </c>
      <c r="L2566" s="66" t="s">
        <v>9697</v>
      </c>
      <c r="M2566" s="60" t="s">
        <v>17408</v>
      </c>
      <c r="N2566" s="63" t="s">
        <v>17409</v>
      </c>
    </row>
    <row r="2567" s="4" customFormat="1" ht="78" spans="1:14">
      <c r="A2567" s="44">
        <v>31</v>
      </c>
      <c r="B2567" s="44" t="s">
        <v>218</v>
      </c>
      <c r="C2567" s="179" t="s">
        <v>17546</v>
      </c>
      <c r="D2567" s="42" t="s">
        <v>17547</v>
      </c>
      <c r="E2567" s="42" t="s">
        <v>17548</v>
      </c>
      <c r="F2567" s="42" t="s">
        <v>17549</v>
      </c>
      <c r="G2567" s="44" t="s">
        <v>76</v>
      </c>
      <c r="H2567" s="44" t="s">
        <v>46</v>
      </c>
      <c r="I2567" s="65">
        <v>5300</v>
      </c>
      <c r="J2567" s="65">
        <v>4770</v>
      </c>
      <c r="K2567" s="65">
        <f>I2567*0.8</f>
        <v>4240</v>
      </c>
      <c r="L2567" s="66"/>
      <c r="M2567" s="60" t="s">
        <v>17408</v>
      </c>
      <c r="N2567" s="63" t="s">
        <v>17409</v>
      </c>
    </row>
    <row r="2568" s="4" customFormat="1" ht="26" spans="1:14">
      <c r="A2568" s="180"/>
      <c r="B2568" s="44" t="s">
        <v>218</v>
      </c>
      <c r="C2568" s="179" t="s">
        <v>17550</v>
      </c>
      <c r="D2568" s="42" t="s">
        <v>17551</v>
      </c>
      <c r="E2568" s="42"/>
      <c r="F2568" s="42"/>
      <c r="G2568" s="44" t="s">
        <v>76</v>
      </c>
      <c r="H2568" s="44" t="s">
        <v>46</v>
      </c>
      <c r="I2568" s="65">
        <f>ROUND(I2567*0.3,0)</f>
        <v>1590</v>
      </c>
      <c r="J2568" s="65">
        <f>ROUND(J2567*0.3,0)</f>
        <v>1431</v>
      </c>
      <c r="K2568" s="65">
        <f>ROUND(K2567*0.3,0)</f>
        <v>1272</v>
      </c>
      <c r="L2568" s="66" t="s">
        <v>9697</v>
      </c>
      <c r="M2568" s="60" t="s">
        <v>17408</v>
      </c>
      <c r="N2568" s="63" t="s">
        <v>17409</v>
      </c>
    </row>
    <row r="2569" s="4" customFormat="1" ht="78" spans="1:14">
      <c r="A2569" s="44">
        <v>32</v>
      </c>
      <c r="B2569" s="44" t="s">
        <v>218</v>
      </c>
      <c r="C2569" s="179" t="s">
        <v>17552</v>
      </c>
      <c r="D2569" s="42" t="s">
        <v>17553</v>
      </c>
      <c r="E2569" s="42" t="s">
        <v>17554</v>
      </c>
      <c r="F2569" s="42" t="s">
        <v>17549</v>
      </c>
      <c r="G2569" s="44" t="s">
        <v>76</v>
      </c>
      <c r="H2569" s="44" t="s">
        <v>46</v>
      </c>
      <c r="I2569" s="65">
        <v>5300</v>
      </c>
      <c r="J2569" s="65">
        <v>4770</v>
      </c>
      <c r="K2569" s="65">
        <f>I2569*0.8</f>
        <v>4240</v>
      </c>
      <c r="L2569" s="66"/>
      <c r="M2569" s="60" t="s">
        <v>17408</v>
      </c>
      <c r="N2569" s="63" t="s">
        <v>17409</v>
      </c>
    </row>
    <row r="2570" s="4" customFormat="1" ht="26" spans="1:14">
      <c r="A2570" s="180"/>
      <c r="B2570" s="44" t="s">
        <v>218</v>
      </c>
      <c r="C2570" s="179" t="s">
        <v>17555</v>
      </c>
      <c r="D2570" s="42" t="s">
        <v>17556</v>
      </c>
      <c r="E2570" s="42"/>
      <c r="F2570" s="42"/>
      <c r="G2570" s="44" t="s">
        <v>76</v>
      </c>
      <c r="H2570" s="44" t="s">
        <v>46</v>
      </c>
      <c r="I2570" s="65">
        <f>ROUND(I2569*0.3,0)</f>
        <v>1590</v>
      </c>
      <c r="J2570" s="65">
        <f>ROUND(J2569*0.3,0)</f>
        <v>1431</v>
      </c>
      <c r="K2570" s="65">
        <f>ROUND(K2569*0.3,0)</f>
        <v>1272</v>
      </c>
      <c r="L2570" s="66" t="s">
        <v>9697</v>
      </c>
      <c r="M2570" s="60" t="s">
        <v>17408</v>
      </c>
      <c r="N2570" s="63" t="s">
        <v>17409</v>
      </c>
    </row>
    <row r="2571" s="4" customFormat="1" ht="65" spans="1:14">
      <c r="A2571" s="44">
        <v>33</v>
      </c>
      <c r="B2571" s="44" t="s">
        <v>218</v>
      </c>
      <c r="C2571" s="179" t="s">
        <v>17557</v>
      </c>
      <c r="D2571" s="42" t="s">
        <v>17558</v>
      </c>
      <c r="E2571" s="42" t="s">
        <v>17559</v>
      </c>
      <c r="F2571" s="42" t="s">
        <v>17560</v>
      </c>
      <c r="G2571" s="44" t="s">
        <v>76</v>
      </c>
      <c r="H2571" s="44" t="s">
        <v>46</v>
      </c>
      <c r="I2571" s="65">
        <v>2300</v>
      </c>
      <c r="J2571" s="65">
        <v>2070</v>
      </c>
      <c r="K2571" s="65">
        <f>I2571*0.8</f>
        <v>1840</v>
      </c>
      <c r="L2571" s="66"/>
      <c r="M2571" s="60" t="s">
        <v>17408</v>
      </c>
      <c r="N2571" s="63" t="s">
        <v>17409</v>
      </c>
    </row>
    <row r="2572" s="4" customFormat="1" ht="26" spans="1:14">
      <c r="A2572" s="180"/>
      <c r="B2572" s="44" t="s">
        <v>218</v>
      </c>
      <c r="C2572" s="179" t="s">
        <v>17561</v>
      </c>
      <c r="D2572" s="42" t="s">
        <v>17562</v>
      </c>
      <c r="E2572" s="42"/>
      <c r="F2572" s="42"/>
      <c r="G2572" s="44" t="s">
        <v>76</v>
      </c>
      <c r="H2572" s="44" t="s">
        <v>46</v>
      </c>
      <c r="I2572" s="65">
        <f>ROUND(I2571*0.3,0)</f>
        <v>690</v>
      </c>
      <c r="J2572" s="65">
        <f>ROUND(J2571*0.3,0)</f>
        <v>621</v>
      </c>
      <c r="K2572" s="65">
        <f>ROUND(K2571*0.3,0)</f>
        <v>552</v>
      </c>
      <c r="L2572" s="66" t="s">
        <v>9697</v>
      </c>
      <c r="M2572" s="60" t="s">
        <v>17408</v>
      </c>
      <c r="N2572" s="63" t="s">
        <v>17409</v>
      </c>
    </row>
    <row r="2573" s="4" customFormat="1" ht="65" spans="1:14">
      <c r="A2573" s="44">
        <v>34</v>
      </c>
      <c r="B2573" s="44" t="s">
        <v>218</v>
      </c>
      <c r="C2573" s="179" t="s">
        <v>17563</v>
      </c>
      <c r="D2573" s="42" t="s">
        <v>17564</v>
      </c>
      <c r="E2573" s="42" t="s">
        <v>17565</v>
      </c>
      <c r="F2573" s="42" t="s">
        <v>17560</v>
      </c>
      <c r="G2573" s="44" t="s">
        <v>76</v>
      </c>
      <c r="H2573" s="44" t="s">
        <v>46</v>
      </c>
      <c r="I2573" s="65">
        <v>3000</v>
      </c>
      <c r="J2573" s="65">
        <v>2700</v>
      </c>
      <c r="K2573" s="65">
        <f>I2573*0.8</f>
        <v>2400</v>
      </c>
      <c r="L2573" s="66" t="s">
        <v>17566</v>
      </c>
      <c r="M2573" s="60" t="s">
        <v>17408</v>
      </c>
      <c r="N2573" s="63" t="s">
        <v>17409</v>
      </c>
    </row>
    <row r="2574" s="4" customFormat="1" ht="26" spans="1:14">
      <c r="A2574" s="180"/>
      <c r="B2574" s="44" t="s">
        <v>218</v>
      </c>
      <c r="C2574" s="179" t="s">
        <v>17567</v>
      </c>
      <c r="D2574" s="42" t="s">
        <v>17568</v>
      </c>
      <c r="E2574" s="42"/>
      <c r="F2574" s="42"/>
      <c r="G2574" s="44" t="s">
        <v>76</v>
      </c>
      <c r="H2574" s="44" t="s">
        <v>46</v>
      </c>
      <c r="I2574" s="65">
        <f>ROUND(I2573*0.3,0)</f>
        <v>900</v>
      </c>
      <c r="J2574" s="65">
        <f>ROUND(J2573*0.3,0)</f>
        <v>810</v>
      </c>
      <c r="K2574" s="65">
        <f>ROUND(K2573*0.3,0)</f>
        <v>720</v>
      </c>
      <c r="L2574" s="66" t="s">
        <v>9697</v>
      </c>
      <c r="M2574" s="60" t="s">
        <v>17408</v>
      </c>
      <c r="N2574" s="63" t="s">
        <v>17409</v>
      </c>
    </row>
    <row r="2575" s="4" customFormat="1" ht="78" spans="1:14">
      <c r="A2575" s="44">
        <v>35</v>
      </c>
      <c r="B2575" s="44" t="s">
        <v>218</v>
      </c>
      <c r="C2575" s="179" t="s">
        <v>17569</v>
      </c>
      <c r="D2575" s="42" t="s">
        <v>17570</v>
      </c>
      <c r="E2575" s="42" t="s">
        <v>17571</v>
      </c>
      <c r="F2575" s="42" t="s">
        <v>14270</v>
      </c>
      <c r="G2575" s="44" t="s">
        <v>76</v>
      </c>
      <c r="H2575" s="44" t="s">
        <v>46</v>
      </c>
      <c r="I2575" s="65">
        <v>2000</v>
      </c>
      <c r="J2575" s="65">
        <v>1800</v>
      </c>
      <c r="K2575" s="65">
        <f>I2575*0.8</f>
        <v>1600</v>
      </c>
      <c r="L2575" s="66"/>
      <c r="M2575" s="60" t="s">
        <v>17408</v>
      </c>
      <c r="N2575" s="63" t="s">
        <v>17409</v>
      </c>
    </row>
    <row r="2576" s="4" customFormat="1" ht="26" spans="1:14">
      <c r="A2576" s="180"/>
      <c r="B2576" s="44" t="s">
        <v>218</v>
      </c>
      <c r="C2576" s="179" t="s">
        <v>17572</v>
      </c>
      <c r="D2576" s="42" t="s">
        <v>17573</v>
      </c>
      <c r="E2576" s="42"/>
      <c r="F2576" s="42"/>
      <c r="G2576" s="44" t="s">
        <v>76</v>
      </c>
      <c r="H2576" s="44" t="s">
        <v>46</v>
      </c>
      <c r="I2576" s="65">
        <f>ROUND(I2575*0.3,0)</f>
        <v>600</v>
      </c>
      <c r="J2576" s="65">
        <f>ROUND(J2575*0.3,0)</f>
        <v>540</v>
      </c>
      <c r="K2576" s="65">
        <f>ROUND(K2575*0.3,0)</f>
        <v>480</v>
      </c>
      <c r="L2576" s="66" t="s">
        <v>9697</v>
      </c>
      <c r="M2576" s="60" t="s">
        <v>17408</v>
      </c>
      <c r="N2576" s="63" t="s">
        <v>17409</v>
      </c>
    </row>
    <row r="2577" s="4" customFormat="1" ht="78" spans="1:14">
      <c r="A2577" s="44">
        <v>36</v>
      </c>
      <c r="B2577" s="44" t="s">
        <v>218</v>
      </c>
      <c r="C2577" s="179" t="s">
        <v>17574</v>
      </c>
      <c r="D2577" s="42" t="s">
        <v>17575</v>
      </c>
      <c r="E2577" s="42" t="s">
        <v>17576</v>
      </c>
      <c r="F2577" s="42" t="s">
        <v>14270</v>
      </c>
      <c r="G2577" s="44" t="s">
        <v>76</v>
      </c>
      <c r="H2577" s="44" t="s">
        <v>46</v>
      </c>
      <c r="I2577" s="65">
        <v>2000</v>
      </c>
      <c r="J2577" s="65">
        <v>1800</v>
      </c>
      <c r="K2577" s="65">
        <f>I2577*0.8</f>
        <v>1600</v>
      </c>
      <c r="L2577" s="66"/>
      <c r="M2577" s="60" t="s">
        <v>17408</v>
      </c>
      <c r="N2577" s="63" t="s">
        <v>17409</v>
      </c>
    </row>
    <row r="2578" s="4" customFormat="1" ht="26" spans="1:14">
      <c r="A2578" s="180"/>
      <c r="B2578" s="44" t="s">
        <v>218</v>
      </c>
      <c r="C2578" s="179" t="s">
        <v>17577</v>
      </c>
      <c r="D2578" s="42" t="s">
        <v>17578</v>
      </c>
      <c r="E2578" s="42"/>
      <c r="F2578" s="42"/>
      <c r="G2578" s="44" t="s">
        <v>76</v>
      </c>
      <c r="H2578" s="44" t="s">
        <v>46</v>
      </c>
      <c r="I2578" s="65">
        <f>ROUND(I2577*0.3,0)</f>
        <v>600</v>
      </c>
      <c r="J2578" s="65">
        <f>ROUND(J2577*0.3,0)</f>
        <v>540</v>
      </c>
      <c r="K2578" s="65">
        <f>ROUND(K2577*0.3,0)</f>
        <v>480</v>
      </c>
      <c r="L2578" s="66" t="s">
        <v>9697</v>
      </c>
      <c r="M2578" s="60" t="s">
        <v>17408</v>
      </c>
      <c r="N2578" s="63" t="s">
        <v>17409</v>
      </c>
    </row>
    <row r="2579" s="4" customFormat="1" ht="78" spans="1:14">
      <c r="A2579" s="44">
        <v>37</v>
      </c>
      <c r="B2579" s="44" t="s">
        <v>218</v>
      </c>
      <c r="C2579" s="179" t="s">
        <v>17579</v>
      </c>
      <c r="D2579" s="42" t="s">
        <v>17580</v>
      </c>
      <c r="E2579" s="42" t="s">
        <v>17581</v>
      </c>
      <c r="F2579" s="42" t="s">
        <v>17582</v>
      </c>
      <c r="G2579" s="44" t="s">
        <v>45</v>
      </c>
      <c r="H2579" s="44" t="s">
        <v>46</v>
      </c>
      <c r="I2579" s="65">
        <v>1700</v>
      </c>
      <c r="J2579" s="65">
        <v>1530</v>
      </c>
      <c r="K2579" s="65">
        <f>I2579*0.8</f>
        <v>1360</v>
      </c>
      <c r="L2579" s="66" t="s">
        <v>11647</v>
      </c>
      <c r="M2579" s="60" t="s">
        <v>17408</v>
      </c>
      <c r="N2579" s="63" t="s">
        <v>17409</v>
      </c>
    </row>
    <row r="2580" s="4" customFormat="1" ht="26" spans="1:14">
      <c r="A2580" s="180"/>
      <c r="B2580" s="44" t="s">
        <v>218</v>
      </c>
      <c r="C2580" s="179" t="s">
        <v>17583</v>
      </c>
      <c r="D2580" s="42" t="s">
        <v>17584</v>
      </c>
      <c r="E2580" s="42"/>
      <c r="F2580" s="42"/>
      <c r="G2580" s="44" t="s">
        <v>45</v>
      </c>
      <c r="H2580" s="44" t="s">
        <v>46</v>
      </c>
      <c r="I2580" s="65">
        <f>ROUND(I2579*0.3,0)</f>
        <v>510</v>
      </c>
      <c r="J2580" s="65">
        <f>ROUND(J2579*0.3,0)</f>
        <v>459</v>
      </c>
      <c r="K2580" s="65">
        <f>ROUND(K2579*0.3,0)</f>
        <v>408</v>
      </c>
      <c r="L2580" s="66" t="s">
        <v>9697</v>
      </c>
      <c r="M2580" s="60" t="s">
        <v>17408</v>
      </c>
      <c r="N2580" s="63" t="s">
        <v>17409</v>
      </c>
    </row>
    <row r="2581" s="4" customFormat="1" ht="65" spans="1:14">
      <c r="A2581" s="44">
        <v>38</v>
      </c>
      <c r="B2581" s="44" t="s">
        <v>218</v>
      </c>
      <c r="C2581" s="179" t="s">
        <v>17585</v>
      </c>
      <c r="D2581" s="42" t="s">
        <v>17586</v>
      </c>
      <c r="E2581" s="42" t="s">
        <v>17587</v>
      </c>
      <c r="F2581" s="42" t="s">
        <v>17588</v>
      </c>
      <c r="G2581" s="44" t="s">
        <v>45</v>
      </c>
      <c r="H2581" s="44" t="s">
        <v>46</v>
      </c>
      <c r="I2581" s="65">
        <v>3700</v>
      </c>
      <c r="J2581" s="65">
        <v>3330</v>
      </c>
      <c r="K2581" s="65">
        <f>I2581*0.8</f>
        <v>2960</v>
      </c>
      <c r="L2581" s="66" t="s">
        <v>17589</v>
      </c>
      <c r="M2581" s="60" t="s">
        <v>17408</v>
      </c>
      <c r="N2581" s="63" t="s">
        <v>17409</v>
      </c>
    </row>
    <row r="2582" s="4" customFormat="1" ht="26" spans="1:14">
      <c r="A2582" s="180"/>
      <c r="B2582" s="44" t="s">
        <v>218</v>
      </c>
      <c r="C2582" s="179" t="s">
        <v>17590</v>
      </c>
      <c r="D2582" s="42" t="s">
        <v>17591</v>
      </c>
      <c r="E2582" s="42"/>
      <c r="F2582" s="42"/>
      <c r="G2582" s="44" t="s">
        <v>45</v>
      </c>
      <c r="H2582" s="44" t="s">
        <v>46</v>
      </c>
      <c r="I2582" s="65">
        <f>ROUND(I2581*0.3,0)</f>
        <v>1110</v>
      </c>
      <c r="J2582" s="65">
        <f>ROUND(J2581*0.3,0)</f>
        <v>999</v>
      </c>
      <c r="K2582" s="65">
        <f>ROUND(K2581*0.3,0)</f>
        <v>888</v>
      </c>
      <c r="L2582" s="66" t="s">
        <v>9697</v>
      </c>
      <c r="M2582" s="60" t="s">
        <v>17408</v>
      </c>
      <c r="N2582" s="63" t="s">
        <v>17409</v>
      </c>
    </row>
    <row r="2583" s="4" customFormat="1" ht="78" spans="1:14">
      <c r="A2583" s="44">
        <v>39</v>
      </c>
      <c r="B2583" s="44" t="s">
        <v>218</v>
      </c>
      <c r="C2583" s="179" t="s">
        <v>17592</v>
      </c>
      <c r="D2583" s="42" t="s">
        <v>17593</v>
      </c>
      <c r="E2583" s="42" t="s">
        <v>17594</v>
      </c>
      <c r="F2583" s="42" t="s">
        <v>14270</v>
      </c>
      <c r="G2583" s="44" t="s">
        <v>45</v>
      </c>
      <c r="H2583" s="44" t="s">
        <v>972</v>
      </c>
      <c r="I2583" s="65">
        <v>4200</v>
      </c>
      <c r="J2583" s="65">
        <v>3780</v>
      </c>
      <c r="K2583" s="65">
        <f>I2583*0.8</f>
        <v>3360</v>
      </c>
      <c r="L2583" s="66"/>
      <c r="M2583" s="60" t="s">
        <v>17408</v>
      </c>
      <c r="N2583" s="63" t="s">
        <v>17409</v>
      </c>
    </row>
    <row r="2584" s="4" customFormat="1" ht="26" spans="1:14">
      <c r="A2584" s="180"/>
      <c r="B2584" s="44" t="s">
        <v>218</v>
      </c>
      <c r="C2584" s="179" t="s">
        <v>17595</v>
      </c>
      <c r="D2584" s="42" t="s">
        <v>17596</v>
      </c>
      <c r="E2584" s="42"/>
      <c r="F2584" s="42"/>
      <c r="G2584" s="44" t="s">
        <v>45</v>
      </c>
      <c r="H2584" s="44" t="s">
        <v>972</v>
      </c>
      <c r="I2584" s="65">
        <f>ROUND(I2583*0.3,0)</f>
        <v>1260</v>
      </c>
      <c r="J2584" s="65">
        <f>ROUND(J2583*0.3,0)</f>
        <v>1134</v>
      </c>
      <c r="K2584" s="65">
        <f>ROUND(K2583*0.3,0)</f>
        <v>1008</v>
      </c>
      <c r="L2584" s="66" t="s">
        <v>9697</v>
      </c>
      <c r="M2584" s="60" t="s">
        <v>17408</v>
      </c>
      <c r="N2584" s="63" t="s">
        <v>17409</v>
      </c>
    </row>
    <row r="2585" s="4" customFormat="1" ht="78" spans="1:14">
      <c r="A2585" s="44">
        <v>40</v>
      </c>
      <c r="B2585" s="44" t="s">
        <v>218</v>
      </c>
      <c r="C2585" s="179" t="s">
        <v>17597</v>
      </c>
      <c r="D2585" s="42" t="s">
        <v>17598</v>
      </c>
      <c r="E2585" s="42" t="s">
        <v>17599</v>
      </c>
      <c r="F2585" s="42" t="s">
        <v>14270</v>
      </c>
      <c r="G2585" s="44" t="s">
        <v>76</v>
      </c>
      <c r="H2585" s="44" t="s">
        <v>972</v>
      </c>
      <c r="I2585" s="65">
        <v>6000</v>
      </c>
      <c r="J2585" s="65">
        <v>5400</v>
      </c>
      <c r="K2585" s="65">
        <f>I2585*0.8</f>
        <v>4800</v>
      </c>
      <c r="L2585" s="66"/>
      <c r="M2585" s="60" t="s">
        <v>17408</v>
      </c>
      <c r="N2585" s="63" t="s">
        <v>17409</v>
      </c>
    </row>
    <row r="2586" s="4" customFormat="1" ht="26" spans="1:14">
      <c r="A2586" s="180"/>
      <c r="B2586" s="44" t="s">
        <v>218</v>
      </c>
      <c r="C2586" s="179" t="s">
        <v>17600</v>
      </c>
      <c r="D2586" s="42" t="s">
        <v>17601</v>
      </c>
      <c r="E2586" s="42"/>
      <c r="F2586" s="42"/>
      <c r="G2586" s="44" t="s">
        <v>76</v>
      </c>
      <c r="H2586" s="44" t="s">
        <v>972</v>
      </c>
      <c r="I2586" s="65">
        <f>ROUND(I2585*0.3,0)</f>
        <v>1800</v>
      </c>
      <c r="J2586" s="65">
        <f>ROUND(J2585*0.3,0)</f>
        <v>1620</v>
      </c>
      <c r="K2586" s="65">
        <f>ROUND(K2585*0.3,0)</f>
        <v>1440</v>
      </c>
      <c r="L2586" s="66" t="s">
        <v>9697</v>
      </c>
      <c r="M2586" s="60" t="s">
        <v>17408</v>
      </c>
      <c r="N2586" s="63" t="s">
        <v>17409</v>
      </c>
    </row>
    <row r="2587" s="4" customFormat="1" ht="78" spans="1:14">
      <c r="A2587" s="44">
        <v>41</v>
      </c>
      <c r="B2587" s="44" t="s">
        <v>218</v>
      </c>
      <c r="C2587" s="179" t="s">
        <v>17602</v>
      </c>
      <c r="D2587" s="42" t="s">
        <v>17603</v>
      </c>
      <c r="E2587" s="42" t="s">
        <v>17604</v>
      </c>
      <c r="F2587" s="42" t="s">
        <v>14270</v>
      </c>
      <c r="G2587" s="44" t="s">
        <v>76</v>
      </c>
      <c r="H2587" s="44" t="s">
        <v>972</v>
      </c>
      <c r="I2587" s="65">
        <v>7800</v>
      </c>
      <c r="J2587" s="65">
        <v>7020</v>
      </c>
      <c r="K2587" s="65">
        <f>I2587*0.8</f>
        <v>6240</v>
      </c>
      <c r="L2587" s="66" t="s">
        <v>17605</v>
      </c>
      <c r="M2587" s="60" t="s">
        <v>17408</v>
      </c>
      <c r="N2587" s="63" t="s">
        <v>17409</v>
      </c>
    </row>
    <row r="2588" s="4" customFormat="1" ht="26" spans="1:14">
      <c r="A2588" s="180"/>
      <c r="B2588" s="44" t="s">
        <v>218</v>
      </c>
      <c r="C2588" s="179" t="s">
        <v>17606</v>
      </c>
      <c r="D2588" s="42" t="s">
        <v>17607</v>
      </c>
      <c r="E2588" s="42"/>
      <c r="F2588" s="42"/>
      <c r="G2588" s="44" t="s">
        <v>76</v>
      </c>
      <c r="H2588" s="44" t="s">
        <v>972</v>
      </c>
      <c r="I2588" s="65">
        <f>ROUND(I2587*0.3,0)</f>
        <v>2340</v>
      </c>
      <c r="J2588" s="65">
        <f>ROUND(J2587*0.3,0)</f>
        <v>2106</v>
      </c>
      <c r="K2588" s="65">
        <f>ROUND(K2587*0.3,0)</f>
        <v>1872</v>
      </c>
      <c r="L2588" s="66" t="s">
        <v>9697</v>
      </c>
      <c r="M2588" s="60" t="s">
        <v>17408</v>
      </c>
      <c r="N2588" s="63" t="s">
        <v>17409</v>
      </c>
    </row>
    <row r="2589" s="4" customFormat="1" ht="78" spans="1:14">
      <c r="A2589" s="44">
        <v>42</v>
      </c>
      <c r="B2589" s="44" t="s">
        <v>218</v>
      </c>
      <c r="C2589" s="179" t="s">
        <v>17608</v>
      </c>
      <c r="D2589" s="42" t="s">
        <v>17609</v>
      </c>
      <c r="E2589" s="42" t="s">
        <v>17610</v>
      </c>
      <c r="F2589" s="42" t="s">
        <v>14270</v>
      </c>
      <c r="G2589" s="44" t="s">
        <v>76</v>
      </c>
      <c r="H2589" s="44" t="s">
        <v>972</v>
      </c>
      <c r="I2589" s="65">
        <v>6700</v>
      </c>
      <c r="J2589" s="65">
        <v>6030</v>
      </c>
      <c r="K2589" s="65">
        <f>I2589*0.8</f>
        <v>5360</v>
      </c>
      <c r="L2589" s="66"/>
      <c r="M2589" s="60" t="s">
        <v>17408</v>
      </c>
      <c r="N2589" s="63" t="s">
        <v>17409</v>
      </c>
    </row>
    <row r="2590" s="4" customFormat="1" ht="26" spans="1:14">
      <c r="A2590" s="180"/>
      <c r="B2590" s="44" t="s">
        <v>218</v>
      </c>
      <c r="C2590" s="179" t="s">
        <v>17611</v>
      </c>
      <c r="D2590" s="42" t="s">
        <v>17612</v>
      </c>
      <c r="E2590" s="42"/>
      <c r="F2590" s="42"/>
      <c r="G2590" s="44" t="s">
        <v>76</v>
      </c>
      <c r="H2590" s="44" t="s">
        <v>972</v>
      </c>
      <c r="I2590" s="65">
        <f>ROUND(I2589*0.3,0)</f>
        <v>2010</v>
      </c>
      <c r="J2590" s="65">
        <f>ROUND(J2589*0.3,0)</f>
        <v>1809</v>
      </c>
      <c r="K2590" s="65">
        <f>ROUND(K2589*0.3,0)</f>
        <v>1608</v>
      </c>
      <c r="L2590" s="66" t="s">
        <v>9697</v>
      </c>
      <c r="M2590" s="60" t="s">
        <v>17408</v>
      </c>
      <c r="N2590" s="63" t="s">
        <v>17409</v>
      </c>
    </row>
    <row r="2591" s="4" customFormat="1" ht="78" spans="1:14">
      <c r="A2591" s="44">
        <v>43</v>
      </c>
      <c r="B2591" s="44" t="s">
        <v>218</v>
      </c>
      <c r="C2591" s="179" t="s">
        <v>17613</v>
      </c>
      <c r="D2591" s="42" t="s">
        <v>17614</v>
      </c>
      <c r="E2591" s="42" t="s">
        <v>17615</v>
      </c>
      <c r="F2591" s="42" t="s">
        <v>14270</v>
      </c>
      <c r="G2591" s="44" t="s">
        <v>76</v>
      </c>
      <c r="H2591" s="44" t="s">
        <v>972</v>
      </c>
      <c r="I2591" s="65">
        <v>7800</v>
      </c>
      <c r="J2591" s="65">
        <v>7020</v>
      </c>
      <c r="K2591" s="65">
        <f>I2591*0.8</f>
        <v>6240</v>
      </c>
      <c r="L2591" s="66" t="s">
        <v>17616</v>
      </c>
      <c r="M2591" s="60" t="s">
        <v>17408</v>
      </c>
      <c r="N2591" s="63" t="s">
        <v>17409</v>
      </c>
    </row>
    <row r="2592" s="4" customFormat="1" ht="26" spans="1:14">
      <c r="A2592" s="180"/>
      <c r="B2592" s="44" t="s">
        <v>218</v>
      </c>
      <c r="C2592" s="179" t="s">
        <v>17617</v>
      </c>
      <c r="D2592" s="42" t="s">
        <v>17618</v>
      </c>
      <c r="E2592" s="42"/>
      <c r="F2592" s="42"/>
      <c r="G2592" s="44" t="s">
        <v>76</v>
      </c>
      <c r="H2592" s="44" t="s">
        <v>972</v>
      </c>
      <c r="I2592" s="65">
        <f>ROUND(I2591*0.3,0)</f>
        <v>2340</v>
      </c>
      <c r="J2592" s="65">
        <f>ROUND(J2591*0.3,0)</f>
        <v>2106</v>
      </c>
      <c r="K2592" s="65">
        <f>ROUND(K2591*0.3,0)</f>
        <v>1872</v>
      </c>
      <c r="L2592" s="66" t="s">
        <v>9697</v>
      </c>
      <c r="M2592" s="60" t="s">
        <v>17408</v>
      </c>
      <c r="N2592" s="63" t="s">
        <v>17409</v>
      </c>
    </row>
    <row r="2593" s="4" customFormat="1" ht="78" spans="1:14">
      <c r="A2593" s="44">
        <v>44</v>
      </c>
      <c r="B2593" s="44" t="s">
        <v>218</v>
      </c>
      <c r="C2593" s="179" t="s">
        <v>17619</v>
      </c>
      <c r="D2593" s="42" t="s">
        <v>17620</v>
      </c>
      <c r="E2593" s="42" t="s">
        <v>17621</v>
      </c>
      <c r="F2593" s="42" t="s">
        <v>14270</v>
      </c>
      <c r="G2593" s="44" t="s">
        <v>76</v>
      </c>
      <c r="H2593" s="44" t="s">
        <v>972</v>
      </c>
      <c r="I2593" s="65">
        <v>6200</v>
      </c>
      <c r="J2593" s="65">
        <v>5580</v>
      </c>
      <c r="K2593" s="65">
        <f>I2593*0.8</f>
        <v>4960</v>
      </c>
      <c r="L2593" s="66"/>
      <c r="M2593" s="60" t="s">
        <v>17408</v>
      </c>
      <c r="N2593" s="63" t="s">
        <v>17409</v>
      </c>
    </row>
    <row r="2594" s="4" customFormat="1" ht="26" spans="1:14">
      <c r="A2594" s="180"/>
      <c r="B2594" s="44" t="s">
        <v>218</v>
      </c>
      <c r="C2594" s="179" t="s">
        <v>17622</v>
      </c>
      <c r="D2594" s="42" t="s">
        <v>17623</v>
      </c>
      <c r="E2594" s="42"/>
      <c r="F2594" s="42"/>
      <c r="G2594" s="44" t="s">
        <v>76</v>
      </c>
      <c r="H2594" s="44" t="s">
        <v>972</v>
      </c>
      <c r="I2594" s="65">
        <f>ROUND(I2593*0.3,0)</f>
        <v>1860</v>
      </c>
      <c r="J2594" s="65">
        <f>ROUND(J2593*0.3,0)</f>
        <v>1674</v>
      </c>
      <c r="K2594" s="65">
        <f>ROUND(K2593*0.3,0)</f>
        <v>1488</v>
      </c>
      <c r="L2594" s="66" t="s">
        <v>9697</v>
      </c>
      <c r="M2594" s="60" t="s">
        <v>17408</v>
      </c>
      <c r="N2594" s="63" t="s">
        <v>17409</v>
      </c>
    </row>
    <row r="2595" s="4" customFormat="1" ht="78" spans="1:14">
      <c r="A2595" s="44">
        <v>45</v>
      </c>
      <c r="B2595" s="44" t="s">
        <v>218</v>
      </c>
      <c r="C2595" s="179" t="s">
        <v>17624</v>
      </c>
      <c r="D2595" s="42" t="s">
        <v>17625</v>
      </c>
      <c r="E2595" s="42" t="s">
        <v>17626</v>
      </c>
      <c r="F2595" s="42" t="s">
        <v>14270</v>
      </c>
      <c r="G2595" s="44" t="s">
        <v>76</v>
      </c>
      <c r="H2595" s="44" t="s">
        <v>972</v>
      </c>
      <c r="I2595" s="65">
        <v>6700</v>
      </c>
      <c r="J2595" s="65">
        <v>6030</v>
      </c>
      <c r="K2595" s="65">
        <f>I2595*0.8</f>
        <v>5360</v>
      </c>
      <c r="L2595" s="66" t="s">
        <v>17627</v>
      </c>
      <c r="M2595" s="60" t="s">
        <v>17408</v>
      </c>
      <c r="N2595" s="63" t="s">
        <v>17409</v>
      </c>
    </row>
    <row r="2596" s="4" customFormat="1" ht="26" spans="1:14">
      <c r="A2596" s="180"/>
      <c r="B2596" s="44" t="s">
        <v>218</v>
      </c>
      <c r="C2596" s="179" t="s">
        <v>17628</v>
      </c>
      <c r="D2596" s="42" t="s">
        <v>17629</v>
      </c>
      <c r="E2596" s="42"/>
      <c r="F2596" s="42"/>
      <c r="G2596" s="44" t="s">
        <v>76</v>
      </c>
      <c r="H2596" s="44" t="s">
        <v>972</v>
      </c>
      <c r="I2596" s="65">
        <f>ROUND(I2595*0.3,0)</f>
        <v>2010</v>
      </c>
      <c r="J2596" s="65">
        <f>ROUND(J2595*0.3,0)</f>
        <v>1809</v>
      </c>
      <c r="K2596" s="65">
        <f>ROUND(K2595*0.3,0)</f>
        <v>1608</v>
      </c>
      <c r="L2596" s="66" t="s">
        <v>9697</v>
      </c>
      <c r="M2596" s="60" t="s">
        <v>17408</v>
      </c>
      <c r="N2596" s="63" t="s">
        <v>17409</v>
      </c>
    </row>
    <row r="2597" s="4" customFormat="1" ht="78" spans="1:14">
      <c r="A2597" s="44">
        <v>46</v>
      </c>
      <c r="B2597" s="44" t="s">
        <v>218</v>
      </c>
      <c r="C2597" s="179" t="s">
        <v>17630</v>
      </c>
      <c r="D2597" s="42" t="s">
        <v>17631</v>
      </c>
      <c r="E2597" s="42" t="s">
        <v>17632</v>
      </c>
      <c r="F2597" s="42" t="s">
        <v>12383</v>
      </c>
      <c r="G2597" s="44" t="s">
        <v>45</v>
      </c>
      <c r="H2597" s="44" t="s">
        <v>972</v>
      </c>
      <c r="I2597" s="65">
        <v>4600</v>
      </c>
      <c r="J2597" s="65">
        <v>4140</v>
      </c>
      <c r="K2597" s="65">
        <f>I2597*0.8</f>
        <v>3680</v>
      </c>
      <c r="L2597" s="66"/>
      <c r="M2597" s="60" t="s">
        <v>17408</v>
      </c>
      <c r="N2597" s="63" t="s">
        <v>17409</v>
      </c>
    </row>
    <row r="2598" s="4" customFormat="1" ht="26" spans="1:14">
      <c r="A2598" s="180"/>
      <c r="B2598" s="44" t="s">
        <v>218</v>
      </c>
      <c r="C2598" s="179" t="s">
        <v>17633</v>
      </c>
      <c r="D2598" s="42" t="s">
        <v>17634</v>
      </c>
      <c r="E2598" s="42"/>
      <c r="F2598" s="42"/>
      <c r="G2598" s="44" t="s">
        <v>45</v>
      </c>
      <c r="H2598" s="44" t="s">
        <v>972</v>
      </c>
      <c r="I2598" s="65">
        <f>ROUND(I2597*0.3,0)</f>
        <v>1380</v>
      </c>
      <c r="J2598" s="65">
        <f>ROUND(J2597*0.3,0)</f>
        <v>1242</v>
      </c>
      <c r="K2598" s="65">
        <f>ROUND(K2597*0.3,0)</f>
        <v>1104</v>
      </c>
      <c r="L2598" s="66" t="s">
        <v>9697</v>
      </c>
      <c r="M2598" s="60" t="s">
        <v>17408</v>
      </c>
      <c r="N2598" s="63" t="s">
        <v>17409</v>
      </c>
    </row>
    <row r="2599" s="4" customFormat="1" ht="78" spans="1:14">
      <c r="A2599" s="44">
        <v>47</v>
      </c>
      <c r="B2599" s="44" t="s">
        <v>218</v>
      </c>
      <c r="C2599" s="179" t="s">
        <v>17635</v>
      </c>
      <c r="D2599" s="42" t="s">
        <v>17636</v>
      </c>
      <c r="E2599" s="42" t="s">
        <v>17637</v>
      </c>
      <c r="F2599" s="42" t="s">
        <v>14270</v>
      </c>
      <c r="G2599" s="44" t="s">
        <v>76</v>
      </c>
      <c r="H2599" s="44" t="s">
        <v>46</v>
      </c>
      <c r="I2599" s="65">
        <v>5000</v>
      </c>
      <c r="J2599" s="65">
        <v>4500</v>
      </c>
      <c r="K2599" s="65">
        <f>I2599*0.8</f>
        <v>4000</v>
      </c>
      <c r="L2599" s="66"/>
      <c r="M2599" s="60" t="s">
        <v>17408</v>
      </c>
      <c r="N2599" s="63" t="s">
        <v>17409</v>
      </c>
    </row>
    <row r="2600" s="4" customFormat="1" ht="26" spans="1:14">
      <c r="A2600" s="180"/>
      <c r="B2600" s="44" t="s">
        <v>218</v>
      </c>
      <c r="C2600" s="179" t="s">
        <v>17638</v>
      </c>
      <c r="D2600" s="42" t="s">
        <v>17639</v>
      </c>
      <c r="E2600" s="42"/>
      <c r="F2600" s="42"/>
      <c r="G2600" s="44" t="s">
        <v>76</v>
      </c>
      <c r="H2600" s="44" t="s">
        <v>46</v>
      </c>
      <c r="I2600" s="65">
        <f>ROUND(I2599*0.3,0)</f>
        <v>1500</v>
      </c>
      <c r="J2600" s="65">
        <f>ROUND(J2599*0.3,0)</f>
        <v>1350</v>
      </c>
      <c r="K2600" s="65">
        <f>ROUND(K2599*0.3,0)</f>
        <v>1200</v>
      </c>
      <c r="L2600" s="66" t="s">
        <v>9697</v>
      </c>
      <c r="M2600" s="60" t="s">
        <v>17408</v>
      </c>
      <c r="N2600" s="63" t="s">
        <v>17409</v>
      </c>
    </row>
    <row r="2601" s="4" customFormat="1" ht="78" spans="1:14">
      <c r="A2601" s="44">
        <v>48</v>
      </c>
      <c r="B2601" s="44" t="s">
        <v>218</v>
      </c>
      <c r="C2601" s="179" t="s">
        <v>17640</v>
      </c>
      <c r="D2601" s="42" t="s">
        <v>17641</v>
      </c>
      <c r="E2601" s="42" t="s">
        <v>17642</v>
      </c>
      <c r="F2601" s="42" t="s">
        <v>17643</v>
      </c>
      <c r="G2601" s="44" t="s">
        <v>76</v>
      </c>
      <c r="H2601" s="44" t="s">
        <v>46</v>
      </c>
      <c r="I2601" s="65">
        <v>2900</v>
      </c>
      <c r="J2601" s="65">
        <v>2610</v>
      </c>
      <c r="K2601" s="65">
        <f>I2601*0.8</f>
        <v>2320</v>
      </c>
      <c r="L2601" s="66"/>
      <c r="M2601" s="60" t="s">
        <v>17408</v>
      </c>
      <c r="N2601" s="63" t="s">
        <v>17409</v>
      </c>
    </row>
    <row r="2602" s="4" customFormat="1" ht="26" spans="1:14">
      <c r="A2602" s="180"/>
      <c r="B2602" s="44" t="s">
        <v>218</v>
      </c>
      <c r="C2602" s="179" t="s">
        <v>17644</v>
      </c>
      <c r="D2602" s="42" t="s">
        <v>17645</v>
      </c>
      <c r="E2602" s="42"/>
      <c r="F2602" s="42"/>
      <c r="G2602" s="44" t="s">
        <v>76</v>
      </c>
      <c r="H2602" s="44" t="s">
        <v>46</v>
      </c>
      <c r="I2602" s="65">
        <f>ROUND(I2601*0.3,0)</f>
        <v>870</v>
      </c>
      <c r="J2602" s="65">
        <f>ROUND(J2601*0.3,0)</f>
        <v>783</v>
      </c>
      <c r="K2602" s="65">
        <f>ROUND(K2601*0.3,0)</f>
        <v>696</v>
      </c>
      <c r="L2602" s="66" t="s">
        <v>9697</v>
      </c>
      <c r="M2602" s="60" t="s">
        <v>17408</v>
      </c>
      <c r="N2602" s="63" t="s">
        <v>17409</v>
      </c>
    </row>
    <row r="2603" s="4" customFormat="1" ht="78" spans="1:14">
      <c r="A2603" s="44">
        <v>49</v>
      </c>
      <c r="B2603" s="44" t="s">
        <v>218</v>
      </c>
      <c r="C2603" s="179" t="s">
        <v>17646</v>
      </c>
      <c r="D2603" s="42" t="s">
        <v>17647</v>
      </c>
      <c r="E2603" s="42" t="s">
        <v>17648</v>
      </c>
      <c r="F2603" s="42" t="s">
        <v>17649</v>
      </c>
      <c r="G2603" s="44" t="s">
        <v>76</v>
      </c>
      <c r="H2603" s="44" t="s">
        <v>46</v>
      </c>
      <c r="I2603" s="65">
        <v>1800</v>
      </c>
      <c r="J2603" s="65">
        <v>1620</v>
      </c>
      <c r="K2603" s="65">
        <f>I2603*0.8</f>
        <v>1440</v>
      </c>
      <c r="L2603" s="66"/>
      <c r="M2603" s="60" t="s">
        <v>17408</v>
      </c>
      <c r="N2603" s="63" t="s">
        <v>17409</v>
      </c>
    </row>
    <row r="2604" s="4" customFormat="1" ht="26" spans="1:14">
      <c r="A2604" s="180"/>
      <c r="B2604" s="44" t="s">
        <v>218</v>
      </c>
      <c r="C2604" s="179" t="s">
        <v>17650</v>
      </c>
      <c r="D2604" s="42" t="s">
        <v>17651</v>
      </c>
      <c r="E2604" s="42"/>
      <c r="F2604" s="42"/>
      <c r="G2604" s="44" t="s">
        <v>76</v>
      </c>
      <c r="H2604" s="44" t="s">
        <v>46</v>
      </c>
      <c r="I2604" s="65">
        <f>ROUND(I2603*0.3,0)</f>
        <v>540</v>
      </c>
      <c r="J2604" s="65">
        <f>ROUND(J2603*0.3,0)</f>
        <v>486</v>
      </c>
      <c r="K2604" s="65">
        <f>ROUND(K2603*0.3,0)</f>
        <v>432</v>
      </c>
      <c r="L2604" s="66" t="s">
        <v>9697</v>
      </c>
      <c r="M2604" s="60" t="s">
        <v>17408</v>
      </c>
      <c r="N2604" s="63" t="s">
        <v>17409</v>
      </c>
    </row>
    <row r="2605" s="4" customFormat="1" ht="78" spans="1:14">
      <c r="A2605" s="44">
        <v>50</v>
      </c>
      <c r="B2605" s="44" t="s">
        <v>218</v>
      </c>
      <c r="C2605" s="179" t="s">
        <v>17652</v>
      </c>
      <c r="D2605" s="42" t="s">
        <v>17653</v>
      </c>
      <c r="E2605" s="42" t="s">
        <v>17654</v>
      </c>
      <c r="F2605" s="42" t="s">
        <v>17649</v>
      </c>
      <c r="G2605" s="44" t="s">
        <v>76</v>
      </c>
      <c r="H2605" s="44" t="s">
        <v>46</v>
      </c>
      <c r="I2605" s="65">
        <v>2300</v>
      </c>
      <c r="J2605" s="65">
        <v>2070</v>
      </c>
      <c r="K2605" s="65">
        <f>I2605*0.8</f>
        <v>1840</v>
      </c>
      <c r="L2605" s="66" t="s">
        <v>17655</v>
      </c>
      <c r="M2605" s="60" t="s">
        <v>17408</v>
      </c>
      <c r="N2605" s="63" t="s">
        <v>17409</v>
      </c>
    </row>
    <row r="2606" s="4" customFormat="1" ht="26" spans="1:14">
      <c r="A2606" s="180"/>
      <c r="B2606" s="44" t="s">
        <v>218</v>
      </c>
      <c r="C2606" s="179" t="s">
        <v>17656</v>
      </c>
      <c r="D2606" s="42" t="s">
        <v>17657</v>
      </c>
      <c r="E2606" s="42"/>
      <c r="F2606" s="42"/>
      <c r="G2606" s="44" t="s">
        <v>76</v>
      </c>
      <c r="H2606" s="44" t="s">
        <v>46</v>
      </c>
      <c r="I2606" s="65">
        <f>ROUND(I2605*0.3,0)</f>
        <v>690</v>
      </c>
      <c r="J2606" s="65">
        <f>ROUND(J2605*0.3,0)</f>
        <v>621</v>
      </c>
      <c r="K2606" s="65">
        <f>ROUND(K2605*0.3,0)</f>
        <v>552</v>
      </c>
      <c r="L2606" s="66" t="s">
        <v>9697</v>
      </c>
      <c r="M2606" s="60" t="s">
        <v>17408</v>
      </c>
      <c r="N2606" s="63" t="s">
        <v>17409</v>
      </c>
    </row>
    <row r="2607" s="4" customFormat="1" ht="78" spans="1:14">
      <c r="A2607" s="44">
        <v>51</v>
      </c>
      <c r="B2607" s="44" t="s">
        <v>218</v>
      </c>
      <c r="C2607" s="179" t="s">
        <v>17658</v>
      </c>
      <c r="D2607" s="42" t="s">
        <v>17659</v>
      </c>
      <c r="E2607" s="42" t="s">
        <v>17660</v>
      </c>
      <c r="F2607" s="42" t="s">
        <v>14485</v>
      </c>
      <c r="G2607" s="44" t="s">
        <v>76</v>
      </c>
      <c r="H2607" s="44" t="s">
        <v>46</v>
      </c>
      <c r="I2607" s="65">
        <v>2900</v>
      </c>
      <c r="J2607" s="65">
        <v>2610</v>
      </c>
      <c r="K2607" s="65">
        <f>I2607*0.8</f>
        <v>2320</v>
      </c>
      <c r="L2607" s="66" t="s">
        <v>17661</v>
      </c>
      <c r="M2607" s="60" t="s">
        <v>17408</v>
      </c>
      <c r="N2607" s="63" t="s">
        <v>17409</v>
      </c>
    </row>
    <row r="2608" s="4" customFormat="1" ht="26" spans="1:14">
      <c r="A2608" s="180"/>
      <c r="B2608" s="44" t="s">
        <v>218</v>
      </c>
      <c r="C2608" s="179" t="s">
        <v>17662</v>
      </c>
      <c r="D2608" s="42" t="s">
        <v>17663</v>
      </c>
      <c r="E2608" s="42"/>
      <c r="F2608" s="42"/>
      <c r="G2608" s="44" t="s">
        <v>76</v>
      </c>
      <c r="H2608" s="44" t="s">
        <v>46</v>
      </c>
      <c r="I2608" s="65">
        <f>ROUND(I2607*0.3,0)</f>
        <v>870</v>
      </c>
      <c r="J2608" s="65">
        <f>ROUND(J2607*0.3,0)</f>
        <v>783</v>
      </c>
      <c r="K2608" s="65">
        <f>ROUND(K2607*0.3,0)</f>
        <v>696</v>
      </c>
      <c r="L2608" s="66" t="s">
        <v>9697</v>
      </c>
      <c r="M2608" s="60" t="s">
        <v>17408</v>
      </c>
      <c r="N2608" s="63" t="s">
        <v>17409</v>
      </c>
    </row>
    <row r="2609" s="4" customFormat="1" ht="78" spans="1:14">
      <c r="A2609" s="44">
        <v>52</v>
      </c>
      <c r="B2609" s="44" t="s">
        <v>218</v>
      </c>
      <c r="C2609" s="179" t="s">
        <v>17664</v>
      </c>
      <c r="D2609" s="42" t="s">
        <v>17665</v>
      </c>
      <c r="E2609" s="42" t="s">
        <v>17666</v>
      </c>
      <c r="F2609" s="42" t="s">
        <v>14485</v>
      </c>
      <c r="G2609" s="44" t="s">
        <v>45</v>
      </c>
      <c r="H2609" s="44" t="s">
        <v>46</v>
      </c>
      <c r="I2609" s="65">
        <v>3700</v>
      </c>
      <c r="J2609" s="65">
        <v>3330</v>
      </c>
      <c r="K2609" s="65">
        <f>I2609*0.8</f>
        <v>2960</v>
      </c>
      <c r="L2609" s="66" t="s">
        <v>17667</v>
      </c>
      <c r="M2609" s="60" t="s">
        <v>17408</v>
      </c>
      <c r="N2609" s="63" t="s">
        <v>17409</v>
      </c>
    </row>
    <row r="2610" s="4" customFormat="1" ht="26" spans="1:14">
      <c r="A2610" s="180"/>
      <c r="B2610" s="44" t="s">
        <v>218</v>
      </c>
      <c r="C2610" s="179" t="s">
        <v>17668</v>
      </c>
      <c r="D2610" s="42" t="s">
        <v>17669</v>
      </c>
      <c r="E2610" s="42"/>
      <c r="F2610" s="42"/>
      <c r="G2610" s="44" t="s">
        <v>45</v>
      </c>
      <c r="H2610" s="44" t="s">
        <v>46</v>
      </c>
      <c r="I2610" s="65">
        <f>ROUND(I2609*0.3,0)</f>
        <v>1110</v>
      </c>
      <c r="J2610" s="65">
        <f>ROUND(J2609*0.3,0)</f>
        <v>999</v>
      </c>
      <c r="K2610" s="65">
        <f>ROUND(K2609*0.3,0)</f>
        <v>888</v>
      </c>
      <c r="L2610" s="66" t="s">
        <v>9697</v>
      </c>
      <c r="M2610" s="60" t="s">
        <v>17408</v>
      </c>
      <c r="N2610" s="63" t="s">
        <v>17409</v>
      </c>
    </row>
    <row r="2611" s="4" customFormat="1" ht="78" spans="1:14">
      <c r="A2611" s="44">
        <v>53</v>
      </c>
      <c r="B2611" s="44" t="s">
        <v>218</v>
      </c>
      <c r="C2611" s="179" t="s">
        <v>17670</v>
      </c>
      <c r="D2611" s="42" t="s">
        <v>17671</v>
      </c>
      <c r="E2611" s="42" t="s">
        <v>17672</v>
      </c>
      <c r="F2611" s="42" t="s">
        <v>17673</v>
      </c>
      <c r="G2611" s="44" t="s">
        <v>76</v>
      </c>
      <c r="H2611" s="44" t="s">
        <v>46</v>
      </c>
      <c r="I2611" s="65">
        <v>2800</v>
      </c>
      <c r="J2611" s="65">
        <v>2520</v>
      </c>
      <c r="K2611" s="65">
        <f>I2611*0.8</f>
        <v>2240</v>
      </c>
      <c r="L2611" s="66"/>
      <c r="M2611" s="60" t="s">
        <v>17408</v>
      </c>
      <c r="N2611" s="63" t="s">
        <v>17409</v>
      </c>
    </row>
    <row r="2612" s="4" customFormat="1" ht="26" spans="1:14">
      <c r="A2612" s="180"/>
      <c r="B2612" s="44" t="s">
        <v>218</v>
      </c>
      <c r="C2612" s="179" t="s">
        <v>17674</v>
      </c>
      <c r="D2612" s="42" t="s">
        <v>17675</v>
      </c>
      <c r="E2612" s="42"/>
      <c r="F2612" s="42"/>
      <c r="G2612" s="44" t="s">
        <v>76</v>
      </c>
      <c r="H2612" s="44" t="s">
        <v>46</v>
      </c>
      <c r="I2612" s="65">
        <f>ROUND(I2611*0.3,0)</f>
        <v>840</v>
      </c>
      <c r="J2612" s="65">
        <f>ROUND(J2611*0.3,0)</f>
        <v>756</v>
      </c>
      <c r="K2612" s="65">
        <f>ROUND(K2611*0.3,0)</f>
        <v>672</v>
      </c>
      <c r="L2612" s="66" t="s">
        <v>9697</v>
      </c>
      <c r="M2612" s="60" t="s">
        <v>17408</v>
      </c>
      <c r="N2612" s="63" t="s">
        <v>17409</v>
      </c>
    </row>
    <row r="2613" s="4" customFormat="1" ht="78" spans="1:14">
      <c r="A2613" s="44">
        <v>54</v>
      </c>
      <c r="B2613" s="44" t="s">
        <v>218</v>
      </c>
      <c r="C2613" s="179" t="s">
        <v>17676</v>
      </c>
      <c r="D2613" s="42" t="s">
        <v>17677</v>
      </c>
      <c r="E2613" s="42" t="s">
        <v>17678</v>
      </c>
      <c r="F2613" s="42" t="s">
        <v>17679</v>
      </c>
      <c r="G2613" s="44" t="s">
        <v>76</v>
      </c>
      <c r="H2613" s="44" t="s">
        <v>46</v>
      </c>
      <c r="I2613" s="65">
        <v>4400</v>
      </c>
      <c r="J2613" s="65">
        <v>3960</v>
      </c>
      <c r="K2613" s="65">
        <f>I2613*0.8</f>
        <v>3520</v>
      </c>
      <c r="L2613" s="66" t="s">
        <v>17566</v>
      </c>
      <c r="M2613" s="60" t="s">
        <v>17408</v>
      </c>
      <c r="N2613" s="63" t="s">
        <v>17409</v>
      </c>
    </row>
    <row r="2614" s="4" customFormat="1" ht="26" spans="1:14">
      <c r="A2614" s="180"/>
      <c r="B2614" s="44" t="s">
        <v>218</v>
      </c>
      <c r="C2614" s="179" t="s">
        <v>17680</v>
      </c>
      <c r="D2614" s="42" t="s">
        <v>17681</v>
      </c>
      <c r="E2614" s="42"/>
      <c r="F2614" s="42"/>
      <c r="G2614" s="44" t="s">
        <v>76</v>
      </c>
      <c r="H2614" s="44" t="s">
        <v>46</v>
      </c>
      <c r="I2614" s="65">
        <f>ROUND(I2613*0.3,0)</f>
        <v>1320</v>
      </c>
      <c r="J2614" s="65">
        <f>ROUND(J2613*0.3,0)</f>
        <v>1188</v>
      </c>
      <c r="K2614" s="65">
        <f>ROUND(K2613*0.3,0)</f>
        <v>1056</v>
      </c>
      <c r="L2614" s="66" t="s">
        <v>9697</v>
      </c>
      <c r="M2614" s="60" t="s">
        <v>17408</v>
      </c>
      <c r="N2614" s="63" t="s">
        <v>17409</v>
      </c>
    </row>
    <row r="2615" s="4" customFormat="1" ht="78" spans="1:14">
      <c r="A2615" s="44">
        <v>55</v>
      </c>
      <c r="B2615" s="44" t="s">
        <v>218</v>
      </c>
      <c r="C2615" s="179" t="s">
        <v>17682</v>
      </c>
      <c r="D2615" s="42" t="s">
        <v>17683</v>
      </c>
      <c r="E2615" s="42" t="s">
        <v>17684</v>
      </c>
      <c r="F2615" s="42" t="s">
        <v>17685</v>
      </c>
      <c r="G2615" s="44" t="s">
        <v>76</v>
      </c>
      <c r="H2615" s="44" t="s">
        <v>46</v>
      </c>
      <c r="I2615" s="65">
        <v>2700</v>
      </c>
      <c r="J2615" s="65">
        <v>2430</v>
      </c>
      <c r="K2615" s="65">
        <f>I2615*0.8</f>
        <v>2160</v>
      </c>
      <c r="L2615" s="66"/>
      <c r="M2615" s="60" t="s">
        <v>17408</v>
      </c>
      <c r="N2615" s="63" t="s">
        <v>17409</v>
      </c>
    </row>
    <row r="2616" s="4" customFormat="1" ht="26" spans="1:14">
      <c r="A2616" s="180"/>
      <c r="B2616" s="44" t="s">
        <v>218</v>
      </c>
      <c r="C2616" s="179" t="s">
        <v>17686</v>
      </c>
      <c r="D2616" s="42" t="s">
        <v>17687</v>
      </c>
      <c r="E2616" s="42"/>
      <c r="F2616" s="42"/>
      <c r="G2616" s="44" t="s">
        <v>76</v>
      </c>
      <c r="H2616" s="44" t="s">
        <v>46</v>
      </c>
      <c r="I2616" s="65">
        <f>ROUND(I2615*0.3,0)</f>
        <v>810</v>
      </c>
      <c r="J2616" s="65">
        <f>ROUND(J2615*0.3,0)</f>
        <v>729</v>
      </c>
      <c r="K2616" s="65">
        <f>ROUND(K2615*0.3,0)</f>
        <v>648</v>
      </c>
      <c r="L2616" s="66" t="s">
        <v>9697</v>
      </c>
      <c r="M2616" s="60" t="s">
        <v>17408</v>
      </c>
      <c r="N2616" s="63" t="s">
        <v>17409</v>
      </c>
    </row>
    <row r="2617" s="4" customFormat="1" ht="78" spans="1:14">
      <c r="A2617" s="44">
        <v>56</v>
      </c>
      <c r="B2617" s="44" t="s">
        <v>218</v>
      </c>
      <c r="C2617" s="179" t="s">
        <v>17688</v>
      </c>
      <c r="D2617" s="42" t="s">
        <v>17689</v>
      </c>
      <c r="E2617" s="42" t="s">
        <v>17690</v>
      </c>
      <c r="F2617" s="42" t="s">
        <v>17691</v>
      </c>
      <c r="G2617" s="44" t="s">
        <v>45</v>
      </c>
      <c r="H2617" s="44" t="s">
        <v>46</v>
      </c>
      <c r="I2617" s="65">
        <v>2600</v>
      </c>
      <c r="J2617" s="65">
        <v>2340</v>
      </c>
      <c r="K2617" s="65">
        <f>I2617*0.8</f>
        <v>2080</v>
      </c>
      <c r="L2617" s="66"/>
      <c r="M2617" s="60" t="s">
        <v>17408</v>
      </c>
      <c r="N2617" s="63" t="s">
        <v>17409</v>
      </c>
    </row>
    <row r="2618" s="4" customFormat="1" ht="26" spans="1:14">
      <c r="A2618" s="180"/>
      <c r="B2618" s="44" t="s">
        <v>218</v>
      </c>
      <c r="C2618" s="179" t="s">
        <v>17692</v>
      </c>
      <c r="D2618" s="42" t="s">
        <v>17693</v>
      </c>
      <c r="E2618" s="42"/>
      <c r="F2618" s="42"/>
      <c r="G2618" s="44" t="s">
        <v>45</v>
      </c>
      <c r="H2618" s="44" t="s">
        <v>46</v>
      </c>
      <c r="I2618" s="65">
        <f>ROUND(I2617*0.3,0)</f>
        <v>780</v>
      </c>
      <c r="J2618" s="65">
        <f>ROUND(J2617*0.3,0)</f>
        <v>702</v>
      </c>
      <c r="K2618" s="65">
        <f>ROUND(K2617*0.3,0)</f>
        <v>624</v>
      </c>
      <c r="L2618" s="66" t="s">
        <v>9697</v>
      </c>
      <c r="M2618" s="60" t="s">
        <v>17408</v>
      </c>
      <c r="N2618" s="63" t="s">
        <v>17409</v>
      </c>
    </row>
    <row r="2619" s="4" customFormat="1" ht="78" spans="1:14">
      <c r="A2619" s="44">
        <v>57</v>
      </c>
      <c r="B2619" s="44" t="s">
        <v>218</v>
      </c>
      <c r="C2619" s="179" t="s">
        <v>17694</v>
      </c>
      <c r="D2619" s="42" t="s">
        <v>17695</v>
      </c>
      <c r="E2619" s="42" t="s">
        <v>17696</v>
      </c>
      <c r="F2619" s="42" t="s">
        <v>17697</v>
      </c>
      <c r="G2619" s="44" t="s">
        <v>45</v>
      </c>
      <c r="H2619" s="44" t="s">
        <v>46</v>
      </c>
      <c r="I2619" s="65">
        <v>3200</v>
      </c>
      <c r="J2619" s="65">
        <v>2880</v>
      </c>
      <c r="K2619" s="65">
        <f>I2619*0.8</f>
        <v>2560</v>
      </c>
      <c r="L2619" s="66"/>
      <c r="M2619" s="60" t="s">
        <v>17408</v>
      </c>
      <c r="N2619" s="63" t="s">
        <v>17409</v>
      </c>
    </row>
    <row r="2620" s="4" customFormat="1" ht="26" spans="1:14">
      <c r="A2620" s="180"/>
      <c r="B2620" s="44" t="s">
        <v>218</v>
      </c>
      <c r="C2620" s="179" t="s">
        <v>17698</v>
      </c>
      <c r="D2620" s="42" t="s">
        <v>17699</v>
      </c>
      <c r="E2620" s="42"/>
      <c r="F2620" s="42"/>
      <c r="G2620" s="44" t="s">
        <v>45</v>
      </c>
      <c r="H2620" s="44" t="s">
        <v>46</v>
      </c>
      <c r="I2620" s="65">
        <f>ROUND(I2619*0.3,0)</f>
        <v>960</v>
      </c>
      <c r="J2620" s="65">
        <f>ROUND(J2619*0.3,0)</f>
        <v>864</v>
      </c>
      <c r="K2620" s="65">
        <f>ROUND(K2619*0.3,0)</f>
        <v>768</v>
      </c>
      <c r="L2620" s="66" t="s">
        <v>9697</v>
      </c>
      <c r="M2620" s="60" t="s">
        <v>17408</v>
      </c>
      <c r="N2620" s="63" t="s">
        <v>17409</v>
      </c>
    </row>
    <row r="2621" s="4" customFormat="1" ht="78" spans="1:14">
      <c r="A2621" s="44">
        <v>58</v>
      </c>
      <c r="B2621" s="44" t="s">
        <v>218</v>
      </c>
      <c r="C2621" s="179" t="s">
        <v>17700</v>
      </c>
      <c r="D2621" s="42" t="s">
        <v>17701</v>
      </c>
      <c r="E2621" s="42" t="s">
        <v>17702</v>
      </c>
      <c r="F2621" s="42" t="s">
        <v>14270</v>
      </c>
      <c r="G2621" s="44" t="s">
        <v>76</v>
      </c>
      <c r="H2621" s="44" t="s">
        <v>46</v>
      </c>
      <c r="I2621" s="65">
        <v>5400</v>
      </c>
      <c r="J2621" s="65">
        <v>4860</v>
      </c>
      <c r="K2621" s="65">
        <f>I2621*0.8</f>
        <v>4320</v>
      </c>
      <c r="L2621" s="66"/>
      <c r="M2621" s="60" t="s">
        <v>17408</v>
      </c>
      <c r="N2621" s="63" t="s">
        <v>17409</v>
      </c>
    </row>
    <row r="2622" s="4" customFormat="1" ht="26" spans="1:14">
      <c r="A2622" s="180"/>
      <c r="B2622" s="44" t="s">
        <v>218</v>
      </c>
      <c r="C2622" s="179" t="s">
        <v>17703</v>
      </c>
      <c r="D2622" s="42" t="s">
        <v>17704</v>
      </c>
      <c r="E2622" s="42"/>
      <c r="F2622" s="42"/>
      <c r="G2622" s="44" t="s">
        <v>76</v>
      </c>
      <c r="H2622" s="44" t="s">
        <v>46</v>
      </c>
      <c r="I2622" s="65">
        <f>ROUND(I2621*0.3,0)</f>
        <v>1620</v>
      </c>
      <c r="J2622" s="65">
        <f>ROUND(J2621*0.3,0)</f>
        <v>1458</v>
      </c>
      <c r="K2622" s="65">
        <f>ROUND(K2621*0.3,0)</f>
        <v>1296</v>
      </c>
      <c r="L2622" s="66" t="s">
        <v>9697</v>
      </c>
      <c r="M2622" s="60" t="s">
        <v>17408</v>
      </c>
      <c r="N2622" s="63" t="s">
        <v>17409</v>
      </c>
    </row>
    <row r="2623" s="4" customFormat="1" ht="78" spans="1:14">
      <c r="A2623" s="44">
        <v>59</v>
      </c>
      <c r="B2623" s="44" t="s">
        <v>218</v>
      </c>
      <c r="C2623" s="179" t="s">
        <v>17705</v>
      </c>
      <c r="D2623" s="42" t="s">
        <v>17706</v>
      </c>
      <c r="E2623" s="42" t="s">
        <v>17707</v>
      </c>
      <c r="F2623" s="42" t="s">
        <v>14270</v>
      </c>
      <c r="G2623" s="44" t="s">
        <v>76</v>
      </c>
      <c r="H2623" s="44" t="s">
        <v>46</v>
      </c>
      <c r="I2623" s="65">
        <v>6800</v>
      </c>
      <c r="J2623" s="65">
        <v>6120</v>
      </c>
      <c r="K2623" s="65">
        <f>I2623*0.8</f>
        <v>5440</v>
      </c>
      <c r="L2623" s="66" t="s">
        <v>17708</v>
      </c>
      <c r="M2623" s="60" t="s">
        <v>17408</v>
      </c>
      <c r="N2623" s="63" t="s">
        <v>17409</v>
      </c>
    </row>
    <row r="2624" s="4" customFormat="1" ht="26" spans="1:14">
      <c r="A2624" s="180"/>
      <c r="B2624" s="44" t="s">
        <v>218</v>
      </c>
      <c r="C2624" s="179" t="s">
        <v>17709</v>
      </c>
      <c r="D2624" s="42" t="s">
        <v>17710</v>
      </c>
      <c r="E2624" s="42"/>
      <c r="F2624" s="42"/>
      <c r="G2624" s="44" t="s">
        <v>76</v>
      </c>
      <c r="H2624" s="44" t="s">
        <v>46</v>
      </c>
      <c r="I2624" s="65">
        <f>ROUND(I2623*0.3,0)</f>
        <v>2040</v>
      </c>
      <c r="J2624" s="65">
        <f>ROUND(J2623*0.3,0)</f>
        <v>1836</v>
      </c>
      <c r="K2624" s="65">
        <f>ROUND(K2623*0.3,0)</f>
        <v>1632</v>
      </c>
      <c r="L2624" s="66" t="s">
        <v>9697</v>
      </c>
      <c r="M2624" s="60" t="s">
        <v>17408</v>
      </c>
      <c r="N2624" s="63" t="s">
        <v>17409</v>
      </c>
    </row>
    <row r="2625" s="4" customFormat="1" ht="65" spans="1:14">
      <c r="A2625" s="44">
        <v>60</v>
      </c>
      <c r="B2625" s="44" t="s">
        <v>218</v>
      </c>
      <c r="C2625" s="179" t="s">
        <v>17711</v>
      </c>
      <c r="D2625" s="42" t="s">
        <v>17712</v>
      </c>
      <c r="E2625" s="42" t="s">
        <v>17713</v>
      </c>
      <c r="F2625" s="42" t="s">
        <v>14235</v>
      </c>
      <c r="G2625" s="44" t="s">
        <v>76</v>
      </c>
      <c r="H2625" s="44" t="s">
        <v>46</v>
      </c>
      <c r="I2625" s="65">
        <v>1800</v>
      </c>
      <c r="J2625" s="65">
        <v>1620</v>
      </c>
      <c r="K2625" s="65">
        <f>I2625*0.8</f>
        <v>1440</v>
      </c>
      <c r="L2625" s="66"/>
      <c r="M2625" s="60" t="s">
        <v>17408</v>
      </c>
      <c r="N2625" s="63" t="s">
        <v>17409</v>
      </c>
    </row>
    <row r="2626" s="4" customFormat="1" ht="26" spans="1:14">
      <c r="A2626" s="180"/>
      <c r="B2626" s="44" t="s">
        <v>218</v>
      </c>
      <c r="C2626" s="179" t="s">
        <v>17714</v>
      </c>
      <c r="D2626" s="42" t="s">
        <v>17715</v>
      </c>
      <c r="E2626" s="42"/>
      <c r="F2626" s="42"/>
      <c r="G2626" s="44" t="s">
        <v>76</v>
      </c>
      <c r="H2626" s="44" t="s">
        <v>46</v>
      </c>
      <c r="I2626" s="65">
        <f>ROUND(I2625*0.3,0)</f>
        <v>540</v>
      </c>
      <c r="J2626" s="65">
        <f>ROUND(J2625*0.3,0)</f>
        <v>486</v>
      </c>
      <c r="K2626" s="65">
        <f>ROUND(K2625*0.3,0)</f>
        <v>432</v>
      </c>
      <c r="L2626" s="66" t="s">
        <v>9697</v>
      </c>
      <c r="M2626" s="60" t="s">
        <v>17408</v>
      </c>
      <c r="N2626" s="63" t="s">
        <v>17409</v>
      </c>
    </row>
    <row r="2627" s="4" customFormat="1" ht="78" spans="1:14">
      <c r="A2627" s="44">
        <v>61</v>
      </c>
      <c r="B2627" s="44" t="s">
        <v>218</v>
      </c>
      <c r="C2627" s="179" t="s">
        <v>17716</v>
      </c>
      <c r="D2627" s="42" t="s">
        <v>17717</v>
      </c>
      <c r="E2627" s="42" t="s">
        <v>17718</v>
      </c>
      <c r="F2627" s="42" t="s">
        <v>15641</v>
      </c>
      <c r="G2627" s="44" t="s">
        <v>76</v>
      </c>
      <c r="H2627" s="44" t="s">
        <v>46</v>
      </c>
      <c r="I2627" s="65">
        <v>3200</v>
      </c>
      <c r="J2627" s="65">
        <v>2880</v>
      </c>
      <c r="K2627" s="65">
        <f>I2627*0.8</f>
        <v>2560</v>
      </c>
      <c r="L2627" s="66" t="s">
        <v>17719</v>
      </c>
      <c r="M2627" s="60" t="s">
        <v>17408</v>
      </c>
      <c r="N2627" s="63" t="s">
        <v>17409</v>
      </c>
    </row>
    <row r="2628" s="4" customFormat="1" ht="26" spans="1:14">
      <c r="A2628" s="180"/>
      <c r="B2628" s="44" t="s">
        <v>218</v>
      </c>
      <c r="C2628" s="179" t="s">
        <v>17720</v>
      </c>
      <c r="D2628" s="42" t="s">
        <v>17721</v>
      </c>
      <c r="E2628" s="42"/>
      <c r="F2628" s="42"/>
      <c r="G2628" s="44" t="s">
        <v>76</v>
      </c>
      <c r="H2628" s="44" t="s">
        <v>46</v>
      </c>
      <c r="I2628" s="65">
        <f>ROUND(I2627*0.3,0)</f>
        <v>960</v>
      </c>
      <c r="J2628" s="65">
        <f>ROUND(J2627*0.3,0)</f>
        <v>864</v>
      </c>
      <c r="K2628" s="65">
        <f>ROUND(K2627*0.3,0)</f>
        <v>768</v>
      </c>
      <c r="L2628" s="66" t="s">
        <v>9697</v>
      </c>
      <c r="M2628" s="60" t="s">
        <v>17408</v>
      </c>
      <c r="N2628" s="63" t="s">
        <v>17409</v>
      </c>
    </row>
    <row r="2629" s="4" customFormat="1" ht="78" spans="1:14">
      <c r="A2629" s="44">
        <v>62</v>
      </c>
      <c r="B2629" s="44" t="s">
        <v>218</v>
      </c>
      <c r="C2629" s="179" t="s">
        <v>17722</v>
      </c>
      <c r="D2629" s="42" t="s">
        <v>17723</v>
      </c>
      <c r="E2629" s="42" t="s">
        <v>17724</v>
      </c>
      <c r="F2629" s="42" t="s">
        <v>12383</v>
      </c>
      <c r="G2629" s="44" t="s">
        <v>76</v>
      </c>
      <c r="H2629" s="44" t="s">
        <v>46</v>
      </c>
      <c r="I2629" s="65">
        <v>2600</v>
      </c>
      <c r="J2629" s="65">
        <v>2340</v>
      </c>
      <c r="K2629" s="65">
        <f>I2629*0.8</f>
        <v>2080</v>
      </c>
      <c r="L2629" s="66"/>
      <c r="M2629" s="60" t="s">
        <v>17408</v>
      </c>
      <c r="N2629" s="63" t="s">
        <v>17409</v>
      </c>
    </row>
    <row r="2630" s="4" customFormat="1" ht="26" spans="1:14">
      <c r="A2630" s="180"/>
      <c r="B2630" s="44" t="s">
        <v>218</v>
      </c>
      <c r="C2630" s="179" t="s">
        <v>17725</v>
      </c>
      <c r="D2630" s="42" t="s">
        <v>17726</v>
      </c>
      <c r="E2630" s="42"/>
      <c r="F2630" s="42"/>
      <c r="G2630" s="44" t="s">
        <v>76</v>
      </c>
      <c r="H2630" s="44" t="s">
        <v>46</v>
      </c>
      <c r="I2630" s="65">
        <f>ROUND(I2629*0.3,0)</f>
        <v>780</v>
      </c>
      <c r="J2630" s="65">
        <f>ROUND(J2629*0.3,0)</f>
        <v>702</v>
      </c>
      <c r="K2630" s="65">
        <f>ROUND(K2629*0.3,0)</f>
        <v>624</v>
      </c>
      <c r="L2630" s="66" t="s">
        <v>9697</v>
      </c>
      <c r="M2630" s="60" t="s">
        <v>17408</v>
      </c>
      <c r="N2630" s="63" t="s">
        <v>17409</v>
      </c>
    </row>
    <row r="2631" s="4" customFormat="1" ht="78" spans="1:14">
      <c r="A2631" s="44">
        <v>63</v>
      </c>
      <c r="B2631" s="44" t="s">
        <v>218</v>
      </c>
      <c r="C2631" s="179" t="s">
        <v>17727</v>
      </c>
      <c r="D2631" s="42" t="s">
        <v>17728</v>
      </c>
      <c r="E2631" s="42" t="s">
        <v>17729</v>
      </c>
      <c r="F2631" s="42" t="s">
        <v>17730</v>
      </c>
      <c r="G2631" s="44" t="s">
        <v>45</v>
      </c>
      <c r="H2631" s="44" t="s">
        <v>46</v>
      </c>
      <c r="I2631" s="65">
        <v>3200</v>
      </c>
      <c r="J2631" s="65">
        <v>2880</v>
      </c>
      <c r="K2631" s="65">
        <f>I2631*0.8</f>
        <v>2560</v>
      </c>
      <c r="L2631" s="66"/>
      <c r="M2631" s="60" t="s">
        <v>17408</v>
      </c>
      <c r="N2631" s="63" t="s">
        <v>17409</v>
      </c>
    </row>
    <row r="2632" s="4" customFormat="1" ht="26" spans="1:14">
      <c r="A2632" s="180"/>
      <c r="B2632" s="44" t="s">
        <v>218</v>
      </c>
      <c r="C2632" s="179" t="s">
        <v>17731</v>
      </c>
      <c r="D2632" s="42" t="s">
        <v>17732</v>
      </c>
      <c r="E2632" s="42"/>
      <c r="F2632" s="42"/>
      <c r="G2632" s="44" t="s">
        <v>45</v>
      </c>
      <c r="H2632" s="44" t="s">
        <v>46</v>
      </c>
      <c r="I2632" s="65">
        <f>ROUND(I2631*0.3,0)</f>
        <v>960</v>
      </c>
      <c r="J2632" s="65">
        <f>ROUND(J2631*0.3,0)</f>
        <v>864</v>
      </c>
      <c r="K2632" s="65">
        <f>ROUND(K2631*0.3,0)</f>
        <v>768</v>
      </c>
      <c r="L2632" s="66" t="s">
        <v>9697</v>
      </c>
      <c r="M2632" s="60" t="s">
        <v>17408</v>
      </c>
      <c r="N2632" s="63" t="s">
        <v>17409</v>
      </c>
    </row>
    <row r="2633" s="4" customFormat="1" ht="78" spans="1:14">
      <c r="A2633" s="44">
        <v>64</v>
      </c>
      <c r="B2633" s="44" t="s">
        <v>218</v>
      </c>
      <c r="C2633" s="179" t="s">
        <v>17733</v>
      </c>
      <c r="D2633" s="42" t="s">
        <v>17734</v>
      </c>
      <c r="E2633" s="42" t="s">
        <v>17735</v>
      </c>
      <c r="F2633" s="42" t="s">
        <v>17736</v>
      </c>
      <c r="G2633" s="44" t="s">
        <v>76</v>
      </c>
      <c r="H2633" s="44" t="s">
        <v>46</v>
      </c>
      <c r="I2633" s="65">
        <v>2000</v>
      </c>
      <c r="J2633" s="65">
        <v>1800</v>
      </c>
      <c r="K2633" s="65">
        <f>I2633*0.8</f>
        <v>1600</v>
      </c>
      <c r="L2633" s="66"/>
      <c r="M2633" s="60" t="s">
        <v>17408</v>
      </c>
      <c r="N2633" s="63" t="s">
        <v>17409</v>
      </c>
    </row>
    <row r="2634" s="4" customFormat="1" ht="26" spans="1:14">
      <c r="A2634" s="180"/>
      <c r="B2634" s="44" t="s">
        <v>218</v>
      </c>
      <c r="C2634" s="179" t="s">
        <v>17737</v>
      </c>
      <c r="D2634" s="42" t="s">
        <v>17738</v>
      </c>
      <c r="E2634" s="42"/>
      <c r="F2634" s="42"/>
      <c r="G2634" s="44" t="s">
        <v>76</v>
      </c>
      <c r="H2634" s="44" t="s">
        <v>46</v>
      </c>
      <c r="I2634" s="65">
        <f>ROUND(I2633*0.3,0)</f>
        <v>600</v>
      </c>
      <c r="J2634" s="65">
        <f>ROUND(J2633*0.3,0)</f>
        <v>540</v>
      </c>
      <c r="K2634" s="65">
        <f>ROUND(K2633*0.3,0)</f>
        <v>480</v>
      </c>
      <c r="L2634" s="66" t="s">
        <v>9697</v>
      </c>
      <c r="M2634" s="60" t="s">
        <v>17408</v>
      </c>
      <c r="N2634" s="63" t="s">
        <v>17409</v>
      </c>
    </row>
    <row r="2635" s="4" customFormat="1" ht="78" spans="1:14">
      <c r="A2635" s="44">
        <v>65</v>
      </c>
      <c r="B2635" s="44" t="s">
        <v>218</v>
      </c>
      <c r="C2635" s="179" t="s">
        <v>17739</v>
      </c>
      <c r="D2635" s="42" t="s">
        <v>17740</v>
      </c>
      <c r="E2635" s="42" t="s">
        <v>17741</v>
      </c>
      <c r="F2635" s="42" t="s">
        <v>17742</v>
      </c>
      <c r="G2635" s="44" t="s">
        <v>29</v>
      </c>
      <c r="H2635" s="44" t="s">
        <v>46</v>
      </c>
      <c r="I2635" s="65">
        <v>4600</v>
      </c>
      <c r="J2635" s="65">
        <v>4140</v>
      </c>
      <c r="K2635" s="65">
        <f>I2635*0.8</f>
        <v>3680</v>
      </c>
      <c r="L2635" s="66"/>
      <c r="M2635" s="60" t="s">
        <v>17408</v>
      </c>
      <c r="N2635" s="63" t="s">
        <v>17409</v>
      </c>
    </row>
    <row r="2636" s="4" customFormat="1" ht="26" spans="1:14">
      <c r="A2636" s="180"/>
      <c r="B2636" s="44" t="s">
        <v>218</v>
      </c>
      <c r="C2636" s="179" t="s">
        <v>17743</v>
      </c>
      <c r="D2636" s="42" t="s">
        <v>17744</v>
      </c>
      <c r="E2636" s="42"/>
      <c r="F2636" s="42"/>
      <c r="G2636" s="44" t="s">
        <v>29</v>
      </c>
      <c r="H2636" s="44" t="s">
        <v>46</v>
      </c>
      <c r="I2636" s="65">
        <f>ROUND(I2635*0.3,0)</f>
        <v>1380</v>
      </c>
      <c r="J2636" s="65">
        <f>ROUND(J2635*0.3,0)</f>
        <v>1242</v>
      </c>
      <c r="K2636" s="65">
        <f>ROUND(K2635*0.3,0)</f>
        <v>1104</v>
      </c>
      <c r="L2636" s="66" t="s">
        <v>9697</v>
      </c>
      <c r="M2636" s="60" t="s">
        <v>17408</v>
      </c>
      <c r="N2636" s="63" t="s">
        <v>17409</v>
      </c>
    </row>
    <row r="2637" s="4" customFormat="1" ht="78" spans="1:14">
      <c r="A2637" s="44">
        <v>66</v>
      </c>
      <c r="B2637" s="44" t="s">
        <v>218</v>
      </c>
      <c r="C2637" s="179" t="s">
        <v>17745</v>
      </c>
      <c r="D2637" s="42" t="s">
        <v>17746</v>
      </c>
      <c r="E2637" s="42" t="s">
        <v>17747</v>
      </c>
      <c r="F2637" s="42" t="s">
        <v>12905</v>
      </c>
      <c r="G2637" s="44" t="s">
        <v>45</v>
      </c>
      <c r="H2637" s="44" t="s">
        <v>46</v>
      </c>
      <c r="I2637" s="65">
        <v>1700</v>
      </c>
      <c r="J2637" s="65">
        <v>1530</v>
      </c>
      <c r="K2637" s="65">
        <f>I2637*0.8</f>
        <v>1360</v>
      </c>
      <c r="L2637" s="66" t="s">
        <v>17748</v>
      </c>
      <c r="M2637" s="60" t="s">
        <v>17408</v>
      </c>
      <c r="N2637" s="63" t="s">
        <v>17409</v>
      </c>
    </row>
    <row r="2638" s="4" customFormat="1" ht="26" spans="1:14">
      <c r="A2638" s="180"/>
      <c r="B2638" s="44" t="s">
        <v>218</v>
      </c>
      <c r="C2638" s="179" t="s">
        <v>17749</v>
      </c>
      <c r="D2638" s="42" t="s">
        <v>17750</v>
      </c>
      <c r="E2638" s="42"/>
      <c r="F2638" s="42"/>
      <c r="G2638" s="44" t="s">
        <v>45</v>
      </c>
      <c r="H2638" s="44" t="s">
        <v>46</v>
      </c>
      <c r="I2638" s="65">
        <f>ROUND(I2637*0.3,0)</f>
        <v>510</v>
      </c>
      <c r="J2638" s="65">
        <f>ROUND(J2637*0.3,0)</f>
        <v>459</v>
      </c>
      <c r="K2638" s="65">
        <f>ROUND(K2637*0.3,0)</f>
        <v>408</v>
      </c>
      <c r="L2638" s="66" t="s">
        <v>9697</v>
      </c>
      <c r="M2638" s="60" t="s">
        <v>17408</v>
      </c>
      <c r="N2638" s="63" t="s">
        <v>17409</v>
      </c>
    </row>
    <row r="2639" s="4" customFormat="1" ht="26" spans="1:14">
      <c r="A2639" s="180"/>
      <c r="B2639" s="44" t="s">
        <v>218</v>
      </c>
      <c r="C2639" s="179" t="s">
        <v>17751</v>
      </c>
      <c r="D2639" s="42" t="s">
        <v>17752</v>
      </c>
      <c r="E2639" s="42"/>
      <c r="F2639" s="42"/>
      <c r="G2639" s="44" t="s">
        <v>45</v>
      </c>
      <c r="H2639" s="44" t="s">
        <v>46</v>
      </c>
      <c r="I2639" s="65">
        <v>1700</v>
      </c>
      <c r="J2639" s="65">
        <v>1530</v>
      </c>
      <c r="K2639" s="65">
        <v>1360</v>
      </c>
      <c r="L2639" s="66"/>
      <c r="M2639" s="60" t="s">
        <v>17408</v>
      </c>
      <c r="N2639" s="63" t="s">
        <v>17409</v>
      </c>
    </row>
    <row r="2640" s="4" customFormat="1" ht="78" spans="1:14">
      <c r="A2640" s="44">
        <v>67</v>
      </c>
      <c r="B2640" s="44" t="s">
        <v>218</v>
      </c>
      <c r="C2640" s="179" t="s">
        <v>17753</v>
      </c>
      <c r="D2640" s="42" t="s">
        <v>17754</v>
      </c>
      <c r="E2640" s="42" t="s">
        <v>17755</v>
      </c>
      <c r="F2640" s="42" t="s">
        <v>17756</v>
      </c>
      <c r="G2640" s="44" t="s">
        <v>76</v>
      </c>
      <c r="H2640" s="44" t="s">
        <v>46</v>
      </c>
      <c r="I2640" s="65">
        <v>1800</v>
      </c>
      <c r="J2640" s="65">
        <v>1620</v>
      </c>
      <c r="K2640" s="65">
        <f>I2640*0.8</f>
        <v>1440</v>
      </c>
      <c r="L2640" s="66"/>
      <c r="M2640" s="60" t="s">
        <v>17408</v>
      </c>
      <c r="N2640" s="63" t="s">
        <v>17409</v>
      </c>
    </row>
    <row r="2641" s="4" customFormat="1" ht="26" spans="1:14">
      <c r="A2641" s="180"/>
      <c r="B2641" s="44" t="s">
        <v>218</v>
      </c>
      <c r="C2641" s="179" t="s">
        <v>17757</v>
      </c>
      <c r="D2641" s="42" t="s">
        <v>17758</v>
      </c>
      <c r="E2641" s="42"/>
      <c r="F2641" s="42"/>
      <c r="G2641" s="44" t="s">
        <v>76</v>
      </c>
      <c r="H2641" s="44" t="s">
        <v>46</v>
      </c>
      <c r="I2641" s="65">
        <f>ROUND(I2640*0.3,0)</f>
        <v>540</v>
      </c>
      <c r="J2641" s="65">
        <f>ROUND(J2640*0.3,0)</f>
        <v>486</v>
      </c>
      <c r="K2641" s="65">
        <f>ROUND(K2640*0.3,0)</f>
        <v>432</v>
      </c>
      <c r="L2641" s="66" t="s">
        <v>9697</v>
      </c>
      <c r="M2641" s="60" t="s">
        <v>17408</v>
      </c>
      <c r="N2641" s="63" t="s">
        <v>17409</v>
      </c>
    </row>
    <row r="2642" s="4" customFormat="1" ht="78" spans="1:14">
      <c r="A2642" s="44">
        <v>68</v>
      </c>
      <c r="B2642" s="44" t="s">
        <v>218</v>
      </c>
      <c r="C2642" s="179" t="s">
        <v>17759</v>
      </c>
      <c r="D2642" s="42" t="s">
        <v>17760</v>
      </c>
      <c r="E2642" s="42" t="s">
        <v>17761</v>
      </c>
      <c r="F2642" s="42" t="s">
        <v>14270</v>
      </c>
      <c r="G2642" s="44" t="s">
        <v>45</v>
      </c>
      <c r="H2642" s="44" t="s">
        <v>46</v>
      </c>
      <c r="I2642" s="65">
        <v>3900</v>
      </c>
      <c r="J2642" s="65">
        <v>3510</v>
      </c>
      <c r="K2642" s="65">
        <f>I2642*0.8</f>
        <v>3120</v>
      </c>
      <c r="L2642" s="66"/>
      <c r="M2642" s="60" t="s">
        <v>17408</v>
      </c>
      <c r="N2642" s="63" t="s">
        <v>17409</v>
      </c>
    </row>
    <row r="2643" s="4" customFormat="1" ht="26" spans="1:14">
      <c r="A2643" s="180"/>
      <c r="B2643" s="44" t="s">
        <v>218</v>
      </c>
      <c r="C2643" s="179" t="s">
        <v>17762</v>
      </c>
      <c r="D2643" s="42" t="s">
        <v>17763</v>
      </c>
      <c r="E2643" s="42"/>
      <c r="F2643" s="42"/>
      <c r="G2643" s="44" t="s">
        <v>45</v>
      </c>
      <c r="H2643" s="44" t="s">
        <v>46</v>
      </c>
      <c r="I2643" s="65">
        <f>ROUND(I2642*0.3,0)</f>
        <v>1170</v>
      </c>
      <c r="J2643" s="65">
        <f>ROUND(J2642*0.3,0)</f>
        <v>1053</v>
      </c>
      <c r="K2643" s="65">
        <f>ROUND(K2642*0.3,0)</f>
        <v>936</v>
      </c>
      <c r="L2643" s="66" t="s">
        <v>9697</v>
      </c>
      <c r="M2643" s="60" t="s">
        <v>17408</v>
      </c>
      <c r="N2643" s="63" t="s">
        <v>17409</v>
      </c>
    </row>
    <row r="2644" ht="177" customHeight="1" spans="1:14">
      <c r="A2644" s="28"/>
      <c r="B2644" s="29"/>
      <c r="C2644" s="30">
        <v>3317</v>
      </c>
      <c r="D2644" s="38" t="s">
        <v>17764</v>
      </c>
      <c r="E2644" s="34" t="s">
        <v>17765</v>
      </c>
      <c r="F2644" s="34"/>
      <c r="G2644" s="35"/>
      <c r="H2644" s="35"/>
      <c r="I2644" s="62"/>
      <c r="J2644" s="62"/>
      <c r="K2644" s="62"/>
      <c r="L2644" s="58"/>
      <c r="M2644" s="56" t="s">
        <v>9657</v>
      </c>
      <c r="N2644" s="57" t="s">
        <v>935</v>
      </c>
    </row>
    <row r="2645" ht="91" spans="1:14">
      <c r="A2645" s="28">
        <v>3</v>
      </c>
      <c r="B2645" s="29" t="s">
        <v>218</v>
      </c>
      <c r="C2645" s="28" t="s">
        <v>17766</v>
      </c>
      <c r="D2645" s="33" t="s">
        <v>17767</v>
      </c>
      <c r="E2645" s="34" t="s">
        <v>17768</v>
      </c>
      <c r="F2645" s="34" t="s">
        <v>17769</v>
      </c>
      <c r="G2645" s="35" t="s">
        <v>45</v>
      </c>
      <c r="H2645" s="35" t="s">
        <v>46</v>
      </c>
      <c r="I2645" s="54">
        <v>24500</v>
      </c>
      <c r="J2645" s="54">
        <f t="shared" ref="J2645:J2673" si="9">ROUND(I2645*0.9,0)</f>
        <v>22050</v>
      </c>
      <c r="K2645" s="62" t="s">
        <v>47</v>
      </c>
      <c r="L2645" s="58"/>
      <c r="M2645" s="56" t="s">
        <v>9657</v>
      </c>
      <c r="N2645" s="57" t="s">
        <v>935</v>
      </c>
    </row>
    <row r="2646" ht="26" spans="1:14">
      <c r="A2646" s="32"/>
      <c r="B2646" s="29" t="s">
        <v>218</v>
      </c>
      <c r="C2646" s="28" t="s">
        <v>17770</v>
      </c>
      <c r="D2646" s="33" t="s">
        <v>17771</v>
      </c>
      <c r="E2646" s="29"/>
      <c r="F2646" s="29"/>
      <c r="G2646" s="35" t="s">
        <v>45</v>
      </c>
      <c r="H2646" s="35" t="s">
        <v>46</v>
      </c>
      <c r="I2646" s="54">
        <f>ROUND(I2645*0.3,0)</f>
        <v>7350</v>
      </c>
      <c r="J2646" s="54">
        <f t="shared" si="9"/>
        <v>6615</v>
      </c>
      <c r="K2646" s="65" t="s">
        <v>47</v>
      </c>
      <c r="L2646" s="58" t="s">
        <v>9697</v>
      </c>
      <c r="M2646" s="56" t="s">
        <v>9657</v>
      </c>
      <c r="N2646" s="57" t="s">
        <v>935</v>
      </c>
    </row>
    <row r="2647" ht="26" spans="1:14">
      <c r="A2647" s="28"/>
      <c r="B2647" s="29" t="s">
        <v>218</v>
      </c>
      <c r="C2647" s="28" t="s">
        <v>17772</v>
      </c>
      <c r="D2647" s="34" t="s">
        <v>17773</v>
      </c>
      <c r="E2647" s="34"/>
      <c r="F2647" s="34"/>
      <c r="G2647" s="35" t="s">
        <v>45</v>
      </c>
      <c r="H2647" s="35" t="s">
        <v>46</v>
      </c>
      <c r="I2647" s="54">
        <v>24500</v>
      </c>
      <c r="J2647" s="54">
        <f t="shared" si="9"/>
        <v>22050</v>
      </c>
      <c r="K2647" s="65" t="s">
        <v>47</v>
      </c>
      <c r="L2647" s="58"/>
      <c r="M2647" s="56" t="s">
        <v>9657</v>
      </c>
      <c r="N2647" s="57" t="s">
        <v>935</v>
      </c>
    </row>
    <row r="2648" ht="26" spans="1:14">
      <c r="A2648" s="28"/>
      <c r="B2648" s="29" t="s">
        <v>218</v>
      </c>
      <c r="C2648" s="28" t="s">
        <v>17774</v>
      </c>
      <c r="D2648" s="33" t="s">
        <v>17775</v>
      </c>
      <c r="E2648" s="29"/>
      <c r="F2648" s="29"/>
      <c r="G2648" s="35" t="s">
        <v>45</v>
      </c>
      <c r="H2648" s="35" t="s">
        <v>46</v>
      </c>
      <c r="I2648" s="54">
        <v>24500</v>
      </c>
      <c r="J2648" s="54">
        <f t="shared" si="9"/>
        <v>22050</v>
      </c>
      <c r="K2648" s="62" t="s">
        <v>47</v>
      </c>
      <c r="L2648" s="58"/>
      <c r="M2648" s="56" t="s">
        <v>9657</v>
      </c>
      <c r="N2648" s="57" t="s">
        <v>935</v>
      </c>
    </row>
    <row r="2649" ht="91" spans="1:14">
      <c r="A2649" s="28">
        <v>4</v>
      </c>
      <c r="B2649" s="29" t="s">
        <v>218</v>
      </c>
      <c r="C2649" s="28" t="s">
        <v>17776</v>
      </c>
      <c r="D2649" s="33" t="s">
        <v>17777</v>
      </c>
      <c r="E2649" s="34" t="s">
        <v>17778</v>
      </c>
      <c r="F2649" s="34" t="s">
        <v>17779</v>
      </c>
      <c r="G2649" s="35" t="s">
        <v>45</v>
      </c>
      <c r="H2649" s="35" t="s">
        <v>46</v>
      </c>
      <c r="I2649" s="54">
        <v>34000</v>
      </c>
      <c r="J2649" s="54">
        <f t="shared" si="9"/>
        <v>30600</v>
      </c>
      <c r="K2649" s="65" t="s">
        <v>47</v>
      </c>
      <c r="L2649" s="58"/>
      <c r="M2649" s="56" t="s">
        <v>9657</v>
      </c>
      <c r="N2649" s="57" t="s">
        <v>935</v>
      </c>
    </row>
    <row r="2650" ht="26" spans="1:14">
      <c r="A2650" s="32"/>
      <c r="B2650" s="29" t="s">
        <v>218</v>
      </c>
      <c r="C2650" s="28" t="s">
        <v>17780</v>
      </c>
      <c r="D2650" s="33" t="s">
        <v>17781</v>
      </c>
      <c r="E2650" s="34"/>
      <c r="F2650" s="34"/>
      <c r="G2650" s="35" t="s">
        <v>45</v>
      </c>
      <c r="H2650" s="35" t="s">
        <v>46</v>
      </c>
      <c r="I2650" s="54">
        <f>ROUND(I2649*0.3,0)</f>
        <v>10200</v>
      </c>
      <c r="J2650" s="54">
        <f t="shared" si="9"/>
        <v>9180</v>
      </c>
      <c r="K2650" s="62" t="s">
        <v>47</v>
      </c>
      <c r="L2650" s="58" t="s">
        <v>9697</v>
      </c>
      <c r="M2650" s="56" t="s">
        <v>9657</v>
      </c>
      <c r="N2650" s="57" t="s">
        <v>935</v>
      </c>
    </row>
    <row r="2651" ht="26" spans="1:14">
      <c r="A2651" s="32"/>
      <c r="B2651" s="29" t="s">
        <v>218</v>
      </c>
      <c r="C2651" s="28" t="s">
        <v>17782</v>
      </c>
      <c r="D2651" s="33" t="s">
        <v>17783</v>
      </c>
      <c r="E2651" s="29"/>
      <c r="F2651" s="29"/>
      <c r="G2651" s="35" t="s">
        <v>45</v>
      </c>
      <c r="H2651" s="35" t="s">
        <v>46</v>
      </c>
      <c r="I2651" s="54">
        <f>ROUND(I2649*0.4,0)</f>
        <v>13600</v>
      </c>
      <c r="J2651" s="54">
        <f t="shared" si="9"/>
        <v>12240</v>
      </c>
      <c r="K2651" s="62" t="s">
        <v>47</v>
      </c>
      <c r="L2651" s="58" t="s">
        <v>17784</v>
      </c>
      <c r="M2651" s="56" t="s">
        <v>9657</v>
      </c>
      <c r="N2651" s="57" t="s">
        <v>935</v>
      </c>
    </row>
    <row r="2652" ht="26" spans="1:14">
      <c r="A2652" s="28"/>
      <c r="B2652" s="29" t="s">
        <v>218</v>
      </c>
      <c r="C2652" s="28" t="s">
        <v>17785</v>
      </c>
      <c r="D2652" s="34" t="s">
        <v>17786</v>
      </c>
      <c r="E2652" s="34"/>
      <c r="F2652" s="34"/>
      <c r="G2652" s="35" t="s">
        <v>45</v>
      </c>
      <c r="H2652" s="35" t="s">
        <v>46</v>
      </c>
      <c r="I2652" s="54">
        <v>34000</v>
      </c>
      <c r="J2652" s="54">
        <f t="shared" si="9"/>
        <v>30600</v>
      </c>
      <c r="K2652" s="62" t="s">
        <v>47</v>
      </c>
      <c r="L2652" s="58"/>
      <c r="M2652" s="56" t="s">
        <v>9657</v>
      </c>
      <c r="N2652" s="57" t="s">
        <v>935</v>
      </c>
    </row>
    <row r="2653" ht="91" spans="1:14">
      <c r="A2653" s="28">
        <v>5</v>
      </c>
      <c r="B2653" s="29" t="s">
        <v>218</v>
      </c>
      <c r="C2653" s="28" t="s">
        <v>17787</v>
      </c>
      <c r="D2653" s="33" t="s">
        <v>17788</v>
      </c>
      <c r="E2653" s="34" t="s">
        <v>17789</v>
      </c>
      <c r="F2653" s="34" t="s">
        <v>17790</v>
      </c>
      <c r="G2653" s="35" t="s">
        <v>45</v>
      </c>
      <c r="H2653" s="35" t="s">
        <v>46</v>
      </c>
      <c r="I2653" s="54">
        <v>19807</v>
      </c>
      <c r="J2653" s="54">
        <f t="shared" si="9"/>
        <v>17826</v>
      </c>
      <c r="K2653" s="62" t="s">
        <v>47</v>
      </c>
      <c r="L2653" s="58"/>
      <c r="M2653" s="56" t="s">
        <v>9657</v>
      </c>
      <c r="N2653" s="57" t="s">
        <v>935</v>
      </c>
    </row>
    <row r="2654" ht="26" spans="1:14">
      <c r="A2654" s="32"/>
      <c r="B2654" s="29" t="s">
        <v>218</v>
      </c>
      <c r="C2654" s="28" t="s">
        <v>17791</v>
      </c>
      <c r="D2654" s="33" t="s">
        <v>17792</v>
      </c>
      <c r="E2654" s="34"/>
      <c r="F2654" s="34"/>
      <c r="G2654" s="35" t="s">
        <v>45</v>
      </c>
      <c r="H2654" s="35" t="s">
        <v>46</v>
      </c>
      <c r="I2654" s="54">
        <f>ROUND(I2653*0.3,0)</f>
        <v>5942</v>
      </c>
      <c r="J2654" s="54">
        <f t="shared" si="9"/>
        <v>5348</v>
      </c>
      <c r="K2654" s="62" t="s">
        <v>47</v>
      </c>
      <c r="L2654" s="58" t="s">
        <v>9697</v>
      </c>
      <c r="M2654" s="56" t="s">
        <v>9657</v>
      </c>
      <c r="N2654" s="57" t="s">
        <v>935</v>
      </c>
    </row>
    <row r="2655" ht="26" spans="1:14">
      <c r="A2655" s="32"/>
      <c r="B2655" s="29" t="s">
        <v>218</v>
      </c>
      <c r="C2655" s="28" t="s">
        <v>17793</v>
      </c>
      <c r="D2655" s="33" t="s">
        <v>17794</v>
      </c>
      <c r="E2655" s="34"/>
      <c r="F2655" s="34"/>
      <c r="G2655" s="35" t="s">
        <v>45</v>
      </c>
      <c r="H2655" s="35" t="s">
        <v>46</v>
      </c>
      <c r="I2655" s="54">
        <f>ROUND(I2653*0.4,0)</f>
        <v>7923</v>
      </c>
      <c r="J2655" s="54">
        <f t="shared" si="9"/>
        <v>7131</v>
      </c>
      <c r="K2655" s="62" t="s">
        <v>47</v>
      </c>
      <c r="L2655" s="58" t="s">
        <v>17784</v>
      </c>
      <c r="M2655" s="56" t="s">
        <v>9657</v>
      </c>
      <c r="N2655" s="57" t="s">
        <v>935</v>
      </c>
    </row>
    <row r="2656" ht="26" spans="1:14">
      <c r="A2656" s="28"/>
      <c r="B2656" s="29" t="s">
        <v>218</v>
      </c>
      <c r="C2656" s="28" t="s">
        <v>17795</v>
      </c>
      <c r="D2656" s="34" t="s">
        <v>17796</v>
      </c>
      <c r="E2656" s="34"/>
      <c r="F2656" s="34"/>
      <c r="G2656" s="35" t="s">
        <v>45</v>
      </c>
      <c r="H2656" s="35" t="s">
        <v>46</v>
      </c>
      <c r="I2656" s="54">
        <v>19807</v>
      </c>
      <c r="J2656" s="54">
        <f t="shared" si="9"/>
        <v>17826</v>
      </c>
      <c r="K2656" s="62" t="s">
        <v>47</v>
      </c>
      <c r="L2656" s="55"/>
      <c r="M2656" s="56" t="s">
        <v>9657</v>
      </c>
      <c r="N2656" s="57" t="s">
        <v>935</v>
      </c>
    </row>
    <row r="2657" ht="91" spans="1:14">
      <c r="A2657" s="28">
        <v>6</v>
      </c>
      <c r="B2657" s="29" t="s">
        <v>218</v>
      </c>
      <c r="C2657" s="28" t="s">
        <v>17797</v>
      </c>
      <c r="D2657" s="33" t="s">
        <v>17798</v>
      </c>
      <c r="E2657" s="34" t="s">
        <v>17799</v>
      </c>
      <c r="F2657" s="34" t="s">
        <v>17800</v>
      </c>
      <c r="G2657" s="35" t="s">
        <v>45</v>
      </c>
      <c r="H2657" s="35" t="s">
        <v>46</v>
      </c>
      <c r="I2657" s="54">
        <v>9500</v>
      </c>
      <c r="J2657" s="54">
        <f t="shared" si="9"/>
        <v>8550</v>
      </c>
      <c r="K2657" s="62" t="s">
        <v>47</v>
      </c>
      <c r="L2657" s="58"/>
      <c r="M2657" s="56" t="s">
        <v>9657</v>
      </c>
      <c r="N2657" s="57" t="s">
        <v>935</v>
      </c>
    </row>
    <row r="2658" ht="26" spans="1:14">
      <c r="A2658" s="32"/>
      <c r="B2658" s="29" t="s">
        <v>218</v>
      </c>
      <c r="C2658" s="28" t="s">
        <v>17801</v>
      </c>
      <c r="D2658" s="33" t="s">
        <v>17802</v>
      </c>
      <c r="E2658" s="34"/>
      <c r="F2658" s="34"/>
      <c r="G2658" s="35" t="s">
        <v>45</v>
      </c>
      <c r="H2658" s="35" t="s">
        <v>46</v>
      </c>
      <c r="I2658" s="54">
        <f>ROUND(I2657*0.3,0)</f>
        <v>2850</v>
      </c>
      <c r="J2658" s="54">
        <f t="shared" si="9"/>
        <v>2565</v>
      </c>
      <c r="K2658" s="62" t="s">
        <v>47</v>
      </c>
      <c r="L2658" s="202" t="s">
        <v>9697</v>
      </c>
      <c r="M2658" s="56" t="s">
        <v>9657</v>
      </c>
      <c r="N2658" s="57" t="s">
        <v>935</v>
      </c>
    </row>
    <row r="2659" ht="26" spans="1:14">
      <c r="A2659" s="28"/>
      <c r="B2659" s="29" t="s">
        <v>218</v>
      </c>
      <c r="C2659" s="28" t="s">
        <v>17803</v>
      </c>
      <c r="D2659" s="34" t="s">
        <v>17804</v>
      </c>
      <c r="E2659" s="29"/>
      <c r="F2659" s="29"/>
      <c r="G2659" s="35" t="s">
        <v>45</v>
      </c>
      <c r="H2659" s="35" t="s">
        <v>46</v>
      </c>
      <c r="I2659" s="54">
        <v>9500</v>
      </c>
      <c r="J2659" s="54">
        <f t="shared" si="9"/>
        <v>8550</v>
      </c>
      <c r="K2659" s="62" t="s">
        <v>47</v>
      </c>
      <c r="L2659" s="59"/>
      <c r="M2659" s="56" t="s">
        <v>9657</v>
      </c>
      <c r="N2659" s="57" t="s">
        <v>935</v>
      </c>
    </row>
    <row r="2660" ht="91" spans="1:14">
      <c r="A2660" s="28">
        <v>7</v>
      </c>
      <c r="B2660" s="29" t="s">
        <v>218</v>
      </c>
      <c r="C2660" s="28" t="s">
        <v>17805</v>
      </c>
      <c r="D2660" s="33" t="s">
        <v>17806</v>
      </c>
      <c r="E2660" s="34" t="s">
        <v>17807</v>
      </c>
      <c r="F2660" s="34" t="s">
        <v>17808</v>
      </c>
      <c r="G2660" s="35" t="s">
        <v>45</v>
      </c>
      <c r="H2660" s="35" t="s">
        <v>46</v>
      </c>
      <c r="I2660" s="54">
        <v>7200</v>
      </c>
      <c r="J2660" s="54">
        <f t="shared" si="9"/>
        <v>6480</v>
      </c>
      <c r="K2660" s="62" t="s">
        <v>47</v>
      </c>
      <c r="L2660" s="59"/>
      <c r="M2660" s="56" t="s">
        <v>9657</v>
      </c>
      <c r="N2660" s="57" t="s">
        <v>935</v>
      </c>
    </row>
    <row r="2661" ht="26" spans="1:14">
      <c r="A2661" s="32"/>
      <c r="B2661" s="29" t="s">
        <v>218</v>
      </c>
      <c r="C2661" s="28" t="s">
        <v>17809</v>
      </c>
      <c r="D2661" s="33" t="s">
        <v>17810</v>
      </c>
      <c r="E2661" s="34"/>
      <c r="F2661" s="34"/>
      <c r="G2661" s="35" t="s">
        <v>45</v>
      </c>
      <c r="H2661" s="35" t="s">
        <v>46</v>
      </c>
      <c r="I2661" s="54">
        <f>ROUND(I2660*0.3,0)</f>
        <v>2160</v>
      </c>
      <c r="J2661" s="54">
        <f t="shared" si="9"/>
        <v>1944</v>
      </c>
      <c r="K2661" s="62" t="s">
        <v>47</v>
      </c>
      <c r="L2661" s="58" t="s">
        <v>9697</v>
      </c>
      <c r="M2661" s="56" t="s">
        <v>9657</v>
      </c>
      <c r="N2661" s="57" t="s">
        <v>935</v>
      </c>
    </row>
    <row r="2662" ht="26" spans="1:14">
      <c r="A2662" s="28"/>
      <c r="B2662" s="29" t="s">
        <v>218</v>
      </c>
      <c r="C2662" s="28" t="s">
        <v>17811</v>
      </c>
      <c r="D2662" s="34" t="s">
        <v>17812</v>
      </c>
      <c r="E2662" s="34"/>
      <c r="F2662" s="34"/>
      <c r="G2662" s="35" t="s">
        <v>45</v>
      </c>
      <c r="H2662" s="35" t="s">
        <v>46</v>
      </c>
      <c r="I2662" s="54">
        <v>7200</v>
      </c>
      <c r="J2662" s="54">
        <f t="shared" si="9"/>
        <v>6480</v>
      </c>
      <c r="K2662" s="62" t="s">
        <v>47</v>
      </c>
      <c r="L2662" s="55"/>
      <c r="M2662" s="56" t="s">
        <v>9657</v>
      </c>
      <c r="N2662" s="57" t="s">
        <v>935</v>
      </c>
    </row>
    <row r="2663" ht="91" spans="1:14">
      <c r="A2663" s="28">
        <v>8</v>
      </c>
      <c r="B2663" s="29" t="s">
        <v>218</v>
      </c>
      <c r="C2663" s="28" t="s">
        <v>17813</v>
      </c>
      <c r="D2663" s="33" t="s">
        <v>17814</v>
      </c>
      <c r="E2663" s="34" t="s">
        <v>17815</v>
      </c>
      <c r="F2663" s="34" t="s">
        <v>17816</v>
      </c>
      <c r="G2663" s="35" t="s">
        <v>45</v>
      </c>
      <c r="H2663" s="35" t="s">
        <v>46</v>
      </c>
      <c r="I2663" s="54">
        <v>20250</v>
      </c>
      <c r="J2663" s="54">
        <f t="shared" si="9"/>
        <v>18225</v>
      </c>
      <c r="K2663" s="62" t="s">
        <v>47</v>
      </c>
      <c r="L2663" s="58"/>
      <c r="M2663" s="56" t="s">
        <v>9657</v>
      </c>
      <c r="N2663" s="57" t="s">
        <v>935</v>
      </c>
    </row>
    <row r="2664" ht="26" spans="1:14">
      <c r="A2664" s="32"/>
      <c r="B2664" s="29" t="s">
        <v>218</v>
      </c>
      <c r="C2664" s="61" t="s">
        <v>17817</v>
      </c>
      <c r="D2664" s="155" t="s">
        <v>17818</v>
      </c>
      <c r="E2664" s="61"/>
      <c r="F2664" s="61"/>
      <c r="G2664" s="35" t="s">
        <v>45</v>
      </c>
      <c r="H2664" s="35" t="s">
        <v>46</v>
      </c>
      <c r="I2664" s="81">
        <f>ROUND(I2663*0.3,0)</f>
        <v>6075</v>
      </c>
      <c r="J2664" s="81">
        <f t="shared" si="9"/>
        <v>5468</v>
      </c>
      <c r="K2664" s="62" t="s">
        <v>47</v>
      </c>
      <c r="L2664" s="202" t="s">
        <v>9697</v>
      </c>
      <c r="M2664" s="56" t="s">
        <v>9657</v>
      </c>
      <c r="N2664" s="57" t="s">
        <v>935</v>
      </c>
    </row>
    <row r="2665" ht="26" spans="1:14">
      <c r="A2665" s="28"/>
      <c r="B2665" s="29" t="s">
        <v>218</v>
      </c>
      <c r="C2665" s="61" t="s">
        <v>17819</v>
      </c>
      <c r="D2665" s="155" t="s">
        <v>17820</v>
      </c>
      <c r="E2665" s="61"/>
      <c r="F2665" s="61"/>
      <c r="G2665" s="35" t="s">
        <v>45</v>
      </c>
      <c r="H2665" s="35" t="s">
        <v>46</v>
      </c>
      <c r="I2665" s="81">
        <v>20250</v>
      </c>
      <c r="J2665" s="81">
        <f t="shared" si="9"/>
        <v>18225</v>
      </c>
      <c r="K2665" s="62" t="s">
        <v>47</v>
      </c>
      <c r="L2665" s="85"/>
      <c r="M2665" s="56" t="s">
        <v>9657</v>
      </c>
      <c r="N2665" s="57" t="s">
        <v>935</v>
      </c>
    </row>
    <row r="2666" ht="91" spans="1:14">
      <c r="A2666" s="87">
        <v>9</v>
      </c>
      <c r="B2666" s="60" t="s">
        <v>218</v>
      </c>
      <c r="C2666" s="61" t="s">
        <v>17821</v>
      </c>
      <c r="D2666" s="155" t="s">
        <v>17822</v>
      </c>
      <c r="E2666" s="155" t="s">
        <v>17823</v>
      </c>
      <c r="F2666" s="155" t="s">
        <v>17824</v>
      </c>
      <c r="G2666" s="35" t="s">
        <v>45</v>
      </c>
      <c r="H2666" s="35" t="s">
        <v>46</v>
      </c>
      <c r="I2666" s="81">
        <v>4190</v>
      </c>
      <c r="J2666" s="81">
        <f t="shared" si="9"/>
        <v>3771</v>
      </c>
      <c r="K2666" s="62" t="s">
        <v>47</v>
      </c>
      <c r="L2666" s="85"/>
      <c r="M2666" s="56" t="s">
        <v>9657</v>
      </c>
      <c r="N2666" s="57" t="s">
        <v>935</v>
      </c>
    </row>
    <row r="2667" ht="26" spans="1:14">
      <c r="A2667" s="61"/>
      <c r="B2667" s="60" t="s">
        <v>218</v>
      </c>
      <c r="C2667" s="61" t="s">
        <v>17825</v>
      </c>
      <c r="D2667" s="155" t="s">
        <v>17826</v>
      </c>
      <c r="E2667" s="61"/>
      <c r="F2667" s="61"/>
      <c r="G2667" s="35" t="s">
        <v>45</v>
      </c>
      <c r="H2667" s="35" t="s">
        <v>46</v>
      </c>
      <c r="I2667" s="81">
        <f>ROUND(I2666*0.3,0)</f>
        <v>1257</v>
      </c>
      <c r="J2667" s="81">
        <f t="shared" si="9"/>
        <v>1131</v>
      </c>
      <c r="K2667" s="62" t="s">
        <v>47</v>
      </c>
      <c r="L2667" s="202" t="s">
        <v>9697</v>
      </c>
      <c r="M2667" s="56" t="s">
        <v>9657</v>
      </c>
      <c r="N2667" s="57" t="s">
        <v>935</v>
      </c>
    </row>
    <row r="2668" ht="26" spans="1:14">
      <c r="A2668" s="87"/>
      <c r="B2668" s="60" t="s">
        <v>218</v>
      </c>
      <c r="C2668" s="61" t="s">
        <v>17827</v>
      </c>
      <c r="D2668" s="155" t="s">
        <v>17828</v>
      </c>
      <c r="E2668" s="61"/>
      <c r="F2668" s="61"/>
      <c r="G2668" s="35" t="s">
        <v>45</v>
      </c>
      <c r="H2668" s="35" t="s">
        <v>46</v>
      </c>
      <c r="I2668" s="81">
        <v>4190</v>
      </c>
      <c r="J2668" s="81">
        <f t="shared" si="9"/>
        <v>3771</v>
      </c>
      <c r="K2668" s="62" t="s">
        <v>47</v>
      </c>
      <c r="L2668" s="85"/>
      <c r="M2668" s="56" t="s">
        <v>9657</v>
      </c>
      <c r="N2668" s="57" t="s">
        <v>935</v>
      </c>
    </row>
    <row r="2669" ht="65" spans="1:14">
      <c r="A2669" s="87">
        <v>10</v>
      </c>
      <c r="B2669" s="60" t="s">
        <v>218</v>
      </c>
      <c r="C2669" s="61" t="s">
        <v>17829</v>
      </c>
      <c r="D2669" s="155" t="s">
        <v>17830</v>
      </c>
      <c r="E2669" s="155" t="s">
        <v>17831</v>
      </c>
      <c r="F2669" s="155" t="s">
        <v>17832</v>
      </c>
      <c r="G2669" s="35" t="s">
        <v>45</v>
      </c>
      <c r="H2669" s="35" t="s">
        <v>46</v>
      </c>
      <c r="I2669" s="81">
        <v>5000</v>
      </c>
      <c r="J2669" s="81">
        <f t="shared" si="9"/>
        <v>4500</v>
      </c>
      <c r="K2669" s="62" t="s">
        <v>47</v>
      </c>
      <c r="L2669" s="202" t="s">
        <v>17833</v>
      </c>
      <c r="M2669" s="56" t="s">
        <v>9657</v>
      </c>
      <c r="N2669" s="57" t="s">
        <v>935</v>
      </c>
    </row>
    <row r="2670" ht="65" spans="1:14">
      <c r="A2670" s="87">
        <v>11</v>
      </c>
      <c r="B2670" s="60" t="s">
        <v>218</v>
      </c>
      <c r="C2670" s="61" t="s">
        <v>17834</v>
      </c>
      <c r="D2670" s="155" t="s">
        <v>17835</v>
      </c>
      <c r="E2670" s="155" t="s">
        <v>17836</v>
      </c>
      <c r="F2670" s="155" t="s">
        <v>17837</v>
      </c>
      <c r="G2670" s="35" t="s">
        <v>45</v>
      </c>
      <c r="H2670" s="35" t="s">
        <v>46</v>
      </c>
      <c r="I2670" s="81">
        <v>4800</v>
      </c>
      <c r="J2670" s="81">
        <f t="shared" si="9"/>
        <v>4320</v>
      </c>
      <c r="K2670" s="62" t="s">
        <v>47</v>
      </c>
      <c r="L2670" s="202" t="s">
        <v>17833</v>
      </c>
      <c r="M2670" s="56" t="s">
        <v>9657</v>
      </c>
      <c r="N2670" s="57" t="s">
        <v>935</v>
      </c>
    </row>
    <row r="2671" ht="65" spans="1:14">
      <c r="A2671" s="87">
        <v>12</v>
      </c>
      <c r="B2671" s="60" t="s">
        <v>218</v>
      </c>
      <c r="C2671" s="61" t="s">
        <v>17838</v>
      </c>
      <c r="D2671" s="155" t="s">
        <v>17839</v>
      </c>
      <c r="E2671" s="155" t="s">
        <v>17840</v>
      </c>
      <c r="F2671" s="155" t="s">
        <v>17841</v>
      </c>
      <c r="G2671" s="35" t="s">
        <v>45</v>
      </c>
      <c r="H2671" s="35" t="s">
        <v>46</v>
      </c>
      <c r="I2671" s="81">
        <v>4100</v>
      </c>
      <c r="J2671" s="81">
        <f t="shared" si="9"/>
        <v>3690</v>
      </c>
      <c r="K2671" s="62" t="s">
        <v>47</v>
      </c>
      <c r="L2671" s="202" t="s">
        <v>17833</v>
      </c>
      <c r="M2671" s="56" t="s">
        <v>9657</v>
      </c>
      <c r="N2671" s="57" t="s">
        <v>935</v>
      </c>
    </row>
    <row r="2672" ht="65" spans="1:14">
      <c r="A2672" s="87">
        <v>13</v>
      </c>
      <c r="B2672" s="60" t="s">
        <v>218</v>
      </c>
      <c r="C2672" s="61" t="s">
        <v>17842</v>
      </c>
      <c r="D2672" s="155" t="s">
        <v>17843</v>
      </c>
      <c r="E2672" s="155" t="s">
        <v>17844</v>
      </c>
      <c r="F2672" s="155" t="s">
        <v>17845</v>
      </c>
      <c r="G2672" s="35" t="s">
        <v>45</v>
      </c>
      <c r="H2672" s="35" t="s">
        <v>46</v>
      </c>
      <c r="I2672" s="81">
        <v>3300</v>
      </c>
      <c r="J2672" s="81">
        <f t="shared" si="9"/>
        <v>2970</v>
      </c>
      <c r="K2672" s="62" t="s">
        <v>47</v>
      </c>
      <c r="L2672" s="202" t="s">
        <v>17833</v>
      </c>
      <c r="M2672" s="56" t="s">
        <v>9657</v>
      </c>
      <c r="N2672" s="57" t="s">
        <v>935</v>
      </c>
    </row>
    <row r="2673" ht="65" spans="1:14">
      <c r="A2673" s="87">
        <v>14</v>
      </c>
      <c r="B2673" s="60" t="s">
        <v>218</v>
      </c>
      <c r="C2673" s="61" t="s">
        <v>17846</v>
      </c>
      <c r="D2673" s="155" t="s">
        <v>17847</v>
      </c>
      <c r="E2673" s="155" t="s">
        <v>17848</v>
      </c>
      <c r="F2673" s="155" t="s">
        <v>17849</v>
      </c>
      <c r="G2673" s="35" t="s">
        <v>45</v>
      </c>
      <c r="H2673" s="35" t="s">
        <v>46</v>
      </c>
      <c r="I2673" s="81">
        <v>3750</v>
      </c>
      <c r="J2673" s="81">
        <f t="shared" si="9"/>
        <v>3375</v>
      </c>
      <c r="K2673" s="62" t="s">
        <v>47</v>
      </c>
      <c r="L2673" s="202" t="s">
        <v>17833</v>
      </c>
      <c r="M2673" s="56" t="s">
        <v>9657</v>
      </c>
      <c r="N2673" s="57" t="s">
        <v>935</v>
      </c>
    </row>
    <row r="2674" ht="103" customHeight="1" spans="1:14">
      <c r="A2674" s="183"/>
      <c r="B2674" s="44"/>
      <c r="C2674" s="184" t="s">
        <v>17850</v>
      </c>
      <c r="D2674" s="185" t="s">
        <v>17851</v>
      </c>
      <c r="E2674" s="170" t="s">
        <v>17852</v>
      </c>
      <c r="F2674" s="170"/>
      <c r="G2674" s="74"/>
      <c r="H2674" s="74"/>
      <c r="I2674" s="79"/>
      <c r="J2674" s="79"/>
      <c r="K2674" s="79"/>
      <c r="L2674" s="181"/>
      <c r="M2674" s="203" t="s">
        <v>17853</v>
      </c>
      <c r="N2674" s="204" t="s">
        <v>17254</v>
      </c>
    </row>
    <row r="2675" ht="117" spans="1:14">
      <c r="A2675" s="183">
        <v>1</v>
      </c>
      <c r="B2675" s="44" t="s">
        <v>129</v>
      </c>
      <c r="C2675" s="186" t="s">
        <v>17854</v>
      </c>
      <c r="D2675" s="187" t="s">
        <v>17855</v>
      </c>
      <c r="E2675" s="187" t="s">
        <v>17856</v>
      </c>
      <c r="F2675" s="187" t="s">
        <v>17857</v>
      </c>
      <c r="G2675" s="188"/>
      <c r="H2675" s="189" t="s">
        <v>46</v>
      </c>
      <c r="I2675" s="205">
        <v>966</v>
      </c>
      <c r="J2675" s="205">
        <v>966</v>
      </c>
      <c r="K2675" s="79" t="s">
        <v>47</v>
      </c>
      <c r="L2675" s="206" t="s">
        <v>17858</v>
      </c>
      <c r="M2675" s="203" t="s">
        <v>17853</v>
      </c>
      <c r="N2675" s="204" t="s">
        <v>17254</v>
      </c>
    </row>
    <row r="2676" ht="130" spans="1:14">
      <c r="A2676" s="183">
        <v>2</v>
      </c>
      <c r="B2676" s="60" t="s">
        <v>218</v>
      </c>
      <c r="C2676" s="186" t="s">
        <v>17859</v>
      </c>
      <c r="D2676" s="187" t="s">
        <v>17860</v>
      </c>
      <c r="E2676" s="187" t="s">
        <v>17861</v>
      </c>
      <c r="F2676" s="187" t="s">
        <v>17862</v>
      </c>
      <c r="G2676" s="188"/>
      <c r="H2676" s="189" t="s">
        <v>46</v>
      </c>
      <c r="I2676" s="192">
        <v>6600</v>
      </c>
      <c r="J2676" s="192">
        <v>5940</v>
      </c>
      <c r="K2676" s="79" t="s">
        <v>47</v>
      </c>
      <c r="L2676" s="206" t="s">
        <v>17863</v>
      </c>
      <c r="M2676" s="203" t="s">
        <v>17853</v>
      </c>
      <c r="N2676" s="204" t="s">
        <v>17254</v>
      </c>
    </row>
    <row r="2677" ht="26" spans="1:14">
      <c r="A2677" s="183"/>
      <c r="B2677" s="60" t="s">
        <v>218</v>
      </c>
      <c r="C2677" s="186" t="s">
        <v>17864</v>
      </c>
      <c r="D2677" s="187" t="s">
        <v>17865</v>
      </c>
      <c r="E2677" s="187"/>
      <c r="F2677" s="187"/>
      <c r="G2677" s="188"/>
      <c r="H2677" s="189" t="s">
        <v>46</v>
      </c>
      <c r="I2677" s="205">
        <f>I2676*0.3</f>
        <v>1980</v>
      </c>
      <c r="J2677" s="205">
        <f>J2676*0.3</f>
        <v>1782</v>
      </c>
      <c r="K2677" s="79" t="s">
        <v>47</v>
      </c>
      <c r="L2677" s="206" t="s">
        <v>9697</v>
      </c>
      <c r="M2677" s="203" t="s">
        <v>17853</v>
      </c>
      <c r="N2677" s="204" t="s">
        <v>17254</v>
      </c>
    </row>
    <row r="2678" ht="104" spans="1:14">
      <c r="A2678" s="183">
        <v>3</v>
      </c>
      <c r="B2678" s="60" t="s">
        <v>218</v>
      </c>
      <c r="C2678" s="186" t="s">
        <v>17866</v>
      </c>
      <c r="D2678" s="187" t="s">
        <v>17867</v>
      </c>
      <c r="E2678" s="187" t="s">
        <v>17868</v>
      </c>
      <c r="F2678" s="187" t="s">
        <v>17869</v>
      </c>
      <c r="G2678" s="188"/>
      <c r="H2678" s="189" t="s">
        <v>46</v>
      </c>
      <c r="I2678" s="192">
        <v>3200</v>
      </c>
      <c r="J2678" s="192">
        <v>2880</v>
      </c>
      <c r="K2678" s="79" t="s">
        <v>47</v>
      </c>
      <c r="L2678" s="206"/>
      <c r="M2678" s="203" t="s">
        <v>17853</v>
      </c>
      <c r="N2678" s="204" t="s">
        <v>17254</v>
      </c>
    </row>
    <row r="2679" ht="28" spans="1:14">
      <c r="A2679" s="183"/>
      <c r="B2679" s="60" t="s">
        <v>218</v>
      </c>
      <c r="C2679" s="190" t="s">
        <v>17870</v>
      </c>
      <c r="D2679" s="191" t="s">
        <v>17871</v>
      </c>
      <c r="E2679" s="191"/>
      <c r="F2679" s="191"/>
      <c r="G2679" s="188"/>
      <c r="H2679" s="192" t="s">
        <v>46</v>
      </c>
      <c r="I2679" s="205">
        <f>I2678*0.3</f>
        <v>960</v>
      </c>
      <c r="J2679" s="205">
        <f>J2678*0.3</f>
        <v>864</v>
      </c>
      <c r="K2679" s="79" t="s">
        <v>47</v>
      </c>
      <c r="L2679" s="207" t="s">
        <v>9697</v>
      </c>
      <c r="M2679" s="203" t="s">
        <v>17853</v>
      </c>
      <c r="N2679" s="204" t="s">
        <v>17254</v>
      </c>
    </row>
    <row r="2680" s="6" customFormat="1" ht="162" customHeight="1" spans="1:14">
      <c r="A2680" s="193"/>
      <c r="B2680" s="193"/>
      <c r="C2680" s="194" t="s">
        <v>17872</v>
      </c>
      <c r="D2680" s="195" t="s">
        <v>17873</v>
      </c>
      <c r="E2680" s="196" t="s">
        <v>17874</v>
      </c>
      <c r="F2680" s="196"/>
      <c r="G2680" s="197"/>
      <c r="H2680" s="197"/>
      <c r="I2680" s="208"/>
      <c r="J2680" s="208"/>
      <c r="K2680" s="208"/>
      <c r="L2680" s="209"/>
      <c r="M2680" s="210" t="s">
        <v>10049</v>
      </c>
      <c r="N2680" s="210" t="s">
        <v>10050</v>
      </c>
    </row>
    <row r="2681" s="6" customFormat="1" ht="16" customHeight="1" spans="1:14">
      <c r="A2681" s="193"/>
      <c r="B2681" s="193"/>
      <c r="C2681" s="198">
        <v>3401</v>
      </c>
      <c r="D2681" s="198" t="s">
        <v>17875</v>
      </c>
      <c r="E2681" s="196"/>
      <c r="F2681" s="196"/>
      <c r="G2681" s="197"/>
      <c r="H2681" s="197"/>
      <c r="I2681" s="208"/>
      <c r="J2681" s="208"/>
      <c r="K2681" s="208"/>
      <c r="L2681" s="209"/>
      <c r="M2681" s="210"/>
      <c r="N2681" s="210"/>
    </row>
    <row r="2682" s="6" customFormat="1" ht="16" customHeight="1" spans="1:14">
      <c r="A2682" s="193"/>
      <c r="B2682" s="171" t="s">
        <v>129</v>
      </c>
      <c r="C2682" s="198">
        <v>340101</v>
      </c>
      <c r="D2682" s="198" t="s">
        <v>17876</v>
      </c>
      <c r="E2682" s="196"/>
      <c r="F2682" s="196"/>
      <c r="G2682" s="197"/>
      <c r="H2682" s="197"/>
      <c r="I2682" s="208"/>
      <c r="J2682" s="208"/>
      <c r="K2682" s="208"/>
      <c r="L2682" s="209"/>
      <c r="M2682" s="210" t="s">
        <v>10049</v>
      </c>
      <c r="N2682" s="210" t="s">
        <v>10050</v>
      </c>
    </row>
    <row r="2683" s="4" customFormat="1" ht="65" spans="1:14">
      <c r="A2683" s="199">
        <v>1</v>
      </c>
      <c r="B2683" s="171" t="s">
        <v>129</v>
      </c>
      <c r="C2683" s="200" t="s">
        <v>17877</v>
      </c>
      <c r="D2683" s="200" t="s">
        <v>17878</v>
      </c>
      <c r="E2683" s="200" t="s">
        <v>17879</v>
      </c>
      <c r="F2683" s="200" t="s">
        <v>17880</v>
      </c>
      <c r="G2683" s="28" t="s">
        <v>45</v>
      </c>
      <c r="H2683" s="199" t="s">
        <v>46</v>
      </c>
      <c r="I2683" s="54">
        <v>707</v>
      </c>
      <c r="J2683" s="54">
        <f>I2683</f>
        <v>707</v>
      </c>
      <c r="K2683" s="54">
        <f>J2683</f>
        <v>707</v>
      </c>
      <c r="L2683" s="211"/>
      <c r="M2683" s="210" t="s">
        <v>10049</v>
      </c>
      <c r="N2683" s="210" t="s">
        <v>10050</v>
      </c>
    </row>
    <row r="2684" s="4" customFormat="1" ht="26" spans="1:14">
      <c r="A2684" s="199"/>
      <c r="B2684" s="171" t="s">
        <v>129</v>
      </c>
      <c r="C2684" s="200" t="s">
        <v>17881</v>
      </c>
      <c r="D2684" s="200" t="s">
        <v>17882</v>
      </c>
      <c r="E2684" s="200"/>
      <c r="F2684" s="200"/>
      <c r="G2684" s="28" t="s">
        <v>45</v>
      </c>
      <c r="H2684" s="199" t="s">
        <v>46</v>
      </c>
      <c r="I2684" s="54">
        <v>212</v>
      </c>
      <c r="J2684" s="54">
        <f>I2684</f>
        <v>212</v>
      </c>
      <c r="K2684" s="54">
        <f>J2684</f>
        <v>212</v>
      </c>
      <c r="L2684" s="211"/>
      <c r="M2684" s="210" t="s">
        <v>10049</v>
      </c>
      <c r="N2684" s="210" t="s">
        <v>10050</v>
      </c>
    </row>
    <row r="2685" s="4" customFormat="1" ht="39" spans="1:14">
      <c r="A2685" s="199"/>
      <c r="B2685" s="171" t="s">
        <v>129</v>
      </c>
      <c r="C2685" s="200" t="s">
        <v>17883</v>
      </c>
      <c r="D2685" s="200" t="s">
        <v>17884</v>
      </c>
      <c r="E2685" s="200"/>
      <c r="F2685" s="200"/>
      <c r="G2685" s="28" t="s">
        <v>45</v>
      </c>
      <c r="H2685" s="199" t="s">
        <v>46</v>
      </c>
      <c r="I2685" s="54">
        <v>283</v>
      </c>
      <c r="J2685" s="54">
        <f>I2685</f>
        <v>283</v>
      </c>
      <c r="K2685" s="54">
        <f>J2685</f>
        <v>283</v>
      </c>
      <c r="L2685" s="211"/>
      <c r="M2685" s="210" t="s">
        <v>10049</v>
      </c>
      <c r="N2685" s="210" t="s">
        <v>10050</v>
      </c>
    </row>
    <row r="2686" s="4" customFormat="1" ht="91" spans="1:14">
      <c r="A2686" s="199">
        <v>2</v>
      </c>
      <c r="B2686" s="171" t="s">
        <v>129</v>
      </c>
      <c r="C2686" s="200" t="s">
        <v>17885</v>
      </c>
      <c r="D2686" s="200" t="s">
        <v>17886</v>
      </c>
      <c r="E2686" s="200" t="s">
        <v>17887</v>
      </c>
      <c r="F2686" s="200" t="s">
        <v>17888</v>
      </c>
      <c r="G2686" s="28" t="s">
        <v>45</v>
      </c>
      <c r="H2686" s="199" t="s">
        <v>46</v>
      </c>
      <c r="I2686" s="54">
        <v>1200</v>
      </c>
      <c r="J2686" s="54">
        <f>I2686</f>
        <v>1200</v>
      </c>
      <c r="K2686" s="54">
        <f>J2686</f>
        <v>1200</v>
      </c>
      <c r="L2686" s="211"/>
      <c r="M2686" s="210" t="s">
        <v>10049</v>
      </c>
      <c r="N2686" s="210" t="s">
        <v>10050</v>
      </c>
    </row>
    <row r="2687" s="4" customFormat="1" spans="1:14">
      <c r="A2687" s="199"/>
      <c r="B2687" s="171"/>
      <c r="C2687" s="201">
        <v>340102</v>
      </c>
      <c r="D2687" s="198" t="s">
        <v>17889</v>
      </c>
      <c r="E2687" s="200"/>
      <c r="F2687" s="200"/>
      <c r="G2687" s="28"/>
      <c r="H2687" s="199"/>
      <c r="I2687" s="54"/>
      <c r="J2687" s="54"/>
      <c r="K2687" s="54"/>
      <c r="L2687" s="211"/>
      <c r="M2687" s="210"/>
      <c r="N2687" s="210"/>
    </row>
    <row r="2688" s="4" customFormat="1" ht="130" spans="1:14">
      <c r="A2688" s="28">
        <v>3</v>
      </c>
      <c r="B2688" s="171" t="s">
        <v>129</v>
      </c>
      <c r="C2688" s="29" t="s">
        <v>17890</v>
      </c>
      <c r="D2688" s="29" t="s">
        <v>17889</v>
      </c>
      <c r="E2688" s="29" t="s">
        <v>17891</v>
      </c>
      <c r="F2688" s="29" t="s">
        <v>17892</v>
      </c>
      <c r="G2688" s="28" t="s">
        <v>45</v>
      </c>
      <c r="H2688" s="28" t="s">
        <v>46</v>
      </c>
      <c r="I2688" s="54">
        <v>969</v>
      </c>
      <c r="J2688" s="54">
        <f>I2688</f>
        <v>969</v>
      </c>
      <c r="K2688" s="54">
        <f>J2688</f>
        <v>969</v>
      </c>
      <c r="L2688" s="59" t="s">
        <v>17893</v>
      </c>
      <c r="M2688" s="210" t="s">
        <v>10049</v>
      </c>
      <c r="N2688" s="210" t="s">
        <v>10050</v>
      </c>
    </row>
    <row r="2689" s="4" customFormat="1" ht="26" spans="1:14">
      <c r="A2689" s="28"/>
      <c r="B2689" s="171" t="s">
        <v>129</v>
      </c>
      <c r="C2689" s="29" t="s">
        <v>17894</v>
      </c>
      <c r="D2689" s="29" t="s">
        <v>17895</v>
      </c>
      <c r="E2689" s="29"/>
      <c r="F2689" s="29"/>
      <c r="G2689" s="28" t="s">
        <v>45</v>
      </c>
      <c r="H2689" s="28" t="s">
        <v>46</v>
      </c>
      <c r="I2689" s="54">
        <v>485</v>
      </c>
      <c r="J2689" s="54">
        <f>I2689</f>
        <v>485</v>
      </c>
      <c r="K2689" s="54">
        <f>J2689</f>
        <v>485</v>
      </c>
      <c r="L2689" s="59"/>
      <c r="M2689" s="210" t="s">
        <v>10049</v>
      </c>
      <c r="N2689" s="210" t="s">
        <v>10050</v>
      </c>
    </row>
    <row r="2690" s="4" customFormat="1" ht="26" spans="1:14">
      <c r="A2690" s="28"/>
      <c r="B2690" s="171" t="s">
        <v>129</v>
      </c>
      <c r="C2690" s="29" t="s">
        <v>17896</v>
      </c>
      <c r="D2690" s="29" t="s">
        <v>17897</v>
      </c>
      <c r="E2690" s="29"/>
      <c r="F2690" s="29"/>
      <c r="G2690" s="28" t="s">
        <v>45</v>
      </c>
      <c r="H2690" s="28" t="s">
        <v>46</v>
      </c>
      <c r="I2690" s="54">
        <v>388</v>
      </c>
      <c r="J2690" s="54">
        <f>I2690</f>
        <v>388</v>
      </c>
      <c r="K2690" s="54">
        <f>J2690</f>
        <v>388</v>
      </c>
      <c r="L2690" s="59"/>
      <c r="M2690" s="210" t="s">
        <v>10049</v>
      </c>
      <c r="N2690" s="210" t="s">
        <v>10050</v>
      </c>
    </row>
    <row r="2691" s="4" customFormat="1" ht="26" spans="1:14">
      <c r="A2691" s="28"/>
      <c r="B2691" s="171" t="s">
        <v>129</v>
      </c>
      <c r="C2691" s="29" t="s">
        <v>17898</v>
      </c>
      <c r="D2691" s="29" t="s">
        <v>17899</v>
      </c>
      <c r="E2691" s="29"/>
      <c r="F2691" s="29"/>
      <c r="G2691" s="28" t="s">
        <v>45</v>
      </c>
      <c r="H2691" s="28" t="s">
        <v>46</v>
      </c>
      <c r="I2691" s="54">
        <v>155</v>
      </c>
      <c r="J2691" s="54">
        <f>I2691</f>
        <v>155</v>
      </c>
      <c r="K2691" s="54">
        <f>J2691</f>
        <v>155</v>
      </c>
      <c r="L2691" s="59"/>
      <c r="M2691" s="210" t="s">
        <v>10049</v>
      </c>
      <c r="N2691" s="210" t="s">
        <v>10050</v>
      </c>
    </row>
    <row r="2692" s="4" customFormat="1" ht="39" spans="1:14">
      <c r="A2692" s="28"/>
      <c r="B2692" s="171" t="s">
        <v>129</v>
      </c>
      <c r="C2692" s="29" t="s">
        <v>17900</v>
      </c>
      <c r="D2692" s="29" t="s">
        <v>17901</v>
      </c>
      <c r="E2692" s="29"/>
      <c r="F2692" s="29"/>
      <c r="G2692" s="28" t="s">
        <v>45</v>
      </c>
      <c r="H2692" s="28" t="s">
        <v>46</v>
      </c>
      <c r="I2692" s="54">
        <v>388</v>
      </c>
      <c r="J2692" s="54">
        <f>I2692</f>
        <v>388</v>
      </c>
      <c r="K2692" s="54">
        <f>J2692</f>
        <v>388</v>
      </c>
      <c r="L2692" s="59"/>
      <c r="M2692" s="210" t="s">
        <v>10049</v>
      </c>
      <c r="N2692" s="210" t="s">
        <v>10050</v>
      </c>
    </row>
    <row r="2693" s="4" customFormat="1" spans="1:14">
      <c r="A2693" s="28"/>
      <c r="B2693" s="171" t="s">
        <v>129</v>
      </c>
      <c r="C2693" s="201">
        <v>340103</v>
      </c>
      <c r="D2693" s="198" t="s">
        <v>17902</v>
      </c>
      <c r="E2693" s="29"/>
      <c r="F2693" s="29"/>
      <c r="G2693" s="28"/>
      <c r="H2693" s="28"/>
      <c r="I2693" s="54"/>
      <c r="J2693" s="54"/>
      <c r="K2693" s="54"/>
      <c r="L2693" s="59"/>
      <c r="M2693" s="210" t="s">
        <v>10049</v>
      </c>
      <c r="N2693" s="210" t="s">
        <v>10050</v>
      </c>
    </row>
    <row r="2694" s="4" customFormat="1" ht="91" spans="1:14">
      <c r="A2694" s="28">
        <v>4</v>
      </c>
      <c r="B2694" s="171" t="s">
        <v>129</v>
      </c>
      <c r="C2694" s="29" t="s">
        <v>17903</v>
      </c>
      <c r="D2694" s="29" t="s">
        <v>17904</v>
      </c>
      <c r="E2694" s="29" t="s">
        <v>17905</v>
      </c>
      <c r="F2694" s="29" t="s">
        <v>17906</v>
      </c>
      <c r="G2694" s="28" t="s">
        <v>45</v>
      </c>
      <c r="H2694" s="28" t="s">
        <v>46</v>
      </c>
      <c r="I2694" s="54">
        <v>384</v>
      </c>
      <c r="J2694" s="54">
        <f t="shared" ref="J2694:J2715" si="10">I2694</f>
        <v>384</v>
      </c>
      <c r="K2694" s="54">
        <f t="shared" ref="K2694:K2715" si="11">J2694</f>
        <v>384</v>
      </c>
      <c r="L2694" s="59"/>
      <c r="M2694" s="210" t="s">
        <v>10049</v>
      </c>
      <c r="N2694" s="210" t="s">
        <v>10050</v>
      </c>
    </row>
    <row r="2695" s="4" customFormat="1" ht="26" spans="1:14">
      <c r="A2695" s="28"/>
      <c r="B2695" s="171" t="s">
        <v>129</v>
      </c>
      <c r="C2695" s="29" t="s">
        <v>17907</v>
      </c>
      <c r="D2695" s="29" t="s">
        <v>17908</v>
      </c>
      <c r="E2695" s="29"/>
      <c r="F2695" s="29"/>
      <c r="G2695" s="28" t="s">
        <v>45</v>
      </c>
      <c r="H2695" s="28" t="s">
        <v>46</v>
      </c>
      <c r="I2695" s="54">
        <v>58</v>
      </c>
      <c r="J2695" s="54">
        <f t="shared" si="10"/>
        <v>58</v>
      </c>
      <c r="K2695" s="54">
        <f t="shared" si="11"/>
        <v>58</v>
      </c>
      <c r="L2695" s="59"/>
      <c r="M2695" s="210" t="s">
        <v>10049</v>
      </c>
      <c r="N2695" s="210" t="s">
        <v>10050</v>
      </c>
    </row>
    <row r="2696" s="4" customFormat="1" ht="39" spans="1:14">
      <c r="A2696" s="28"/>
      <c r="B2696" s="171" t="s">
        <v>129</v>
      </c>
      <c r="C2696" s="29" t="s">
        <v>17909</v>
      </c>
      <c r="D2696" s="29" t="s">
        <v>17910</v>
      </c>
      <c r="E2696" s="29"/>
      <c r="F2696" s="29"/>
      <c r="G2696" s="28" t="s">
        <v>45</v>
      </c>
      <c r="H2696" s="28" t="s">
        <v>46</v>
      </c>
      <c r="I2696" s="54">
        <v>384</v>
      </c>
      <c r="J2696" s="54">
        <f t="shared" si="10"/>
        <v>384</v>
      </c>
      <c r="K2696" s="54">
        <f t="shared" si="11"/>
        <v>384</v>
      </c>
      <c r="L2696" s="59"/>
      <c r="M2696" s="210" t="s">
        <v>10049</v>
      </c>
      <c r="N2696" s="210" t="s">
        <v>10050</v>
      </c>
    </row>
    <row r="2697" s="4" customFormat="1" ht="104" spans="1:14">
      <c r="A2697" s="28">
        <v>5</v>
      </c>
      <c r="B2697" s="171" t="s">
        <v>129</v>
      </c>
      <c r="C2697" s="29" t="s">
        <v>17911</v>
      </c>
      <c r="D2697" s="29" t="s">
        <v>17912</v>
      </c>
      <c r="E2697" s="29" t="s">
        <v>17913</v>
      </c>
      <c r="F2697" s="29" t="s">
        <v>17914</v>
      </c>
      <c r="G2697" s="28" t="s">
        <v>45</v>
      </c>
      <c r="H2697" s="28" t="s">
        <v>46</v>
      </c>
      <c r="I2697" s="54">
        <v>1023</v>
      </c>
      <c r="J2697" s="54">
        <f t="shared" si="10"/>
        <v>1023</v>
      </c>
      <c r="K2697" s="54">
        <f t="shared" si="11"/>
        <v>1023</v>
      </c>
      <c r="L2697" s="59"/>
      <c r="M2697" s="210" t="s">
        <v>10049</v>
      </c>
      <c r="N2697" s="210" t="s">
        <v>10050</v>
      </c>
    </row>
    <row r="2698" s="4" customFormat="1" ht="39" spans="1:14">
      <c r="A2698" s="28"/>
      <c r="B2698" s="171" t="s">
        <v>129</v>
      </c>
      <c r="C2698" s="29" t="s">
        <v>17915</v>
      </c>
      <c r="D2698" s="29" t="s">
        <v>17916</v>
      </c>
      <c r="E2698" s="29"/>
      <c r="F2698" s="29"/>
      <c r="G2698" s="28" t="s">
        <v>45</v>
      </c>
      <c r="H2698" s="28" t="s">
        <v>46</v>
      </c>
      <c r="I2698" s="54">
        <v>153</v>
      </c>
      <c r="J2698" s="54">
        <f t="shared" si="10"/>
        <v>153</v>
      </c>
      <c r="K2698" s="54">
        <f t="shared" si="11"/>
        <v>153</v>
      </c>
      <c r="L2698" s="59"/>
      <c r="M2698" s="210" t="s">
        <v>10049</v>
      </c>
      <c r="N2698" s="210" t="s">
        <v>10050</v>
      </c>
    </row>
    <row r="2699" s="4" customFormat="1" ht="39" spans="1:14">
      <c r="A2699" s="28"/>
      <c r="B2699" s="171" t="s">
        <v>129</v>
      </c>
      <c r="C2699" s="29" t="s">
        <v>17917</v>
      </c>
      <c r="D2699" s="29" t="s">
        <v>17918</v>
      </c>
      <c r="E2699" s="29"/>
      <c r="F2699" s="29"/>
      <c r="G2699" s="28" t="s">
        <v>45</v>
      </c>
      <c r="H2699" s="28" t="s">
        <v>46</v>
      </c>
      <c r="I2699" s="54">
        <v>1023</v>
      </c>
      <c r="J2699" s="54">
        <f t="shared" si="10"/>
        <v>1023</v>
      </c>
      <c r="K2699" s="54">
        <f t="shared" si="11"/>
        <v>1023</v>
      </c>
      <c r="L2699" s="59"/>
      <c r="M2699" s="210" t="s">
        <v>10049</v>
      </c>
      <c r="N2699" s="210" t="s">
        <v>10050</v>
      </c>
    </row>
    <row r="2700" s="4" customFormat="1" ht="39" spans="1:14">
      <c r="A2700" s="28"/>
      <c r="B2700" s="171" t="s">
        <v>129</v>
      </c>
      <c r="C2700" s="29" t="s">
        <v>17919</v>
      </c>
      <c r="D2700" s="29" t="s">
        <v>17920</v>
      </c>
      <c r="E2700" s="29"/>
      <c r="F2700" s="29"/>
      <c r="G2700" s="28" t="s">
        <v>45</v>
      </c>
      <c r="H2700" s="28" t="s">
        <v>46</v>
      </c>
      <c r="I2700" s="54">
        <v>120</v>
      </c>
      <c r="J2700" s="54">
        <f t="shared" si="10"/>
        <v>120</v>
      </c>
      <c r="K2700" s="54">
        <f t="shared" si="11"/>
        <v>120</v>
      </c>
      <c r="L2700" s="59"/>
      <c r="M2700" s="210" t="s">
        <v>10049</v>
      </c>
      <c r="N2700" s="210" t="s">
        <v>10050</v>
      </c>
    </row>
    <row r="2701" s="4" customFormat="1" ht="104" spans="1:14">
      <c r="A2701" s="28">
        <v>6</v>
      </c>
      <c r="B2701" s="171" t="s">
        <v>129</v>
      </c>
      <c r="C2701" s="29" t="s">
        <v>17921</v>
      </c>
      <c r="D2701" s="29" t="s">
        <v>17922</v>
      </c>
      <c r="E2701" s="29" t="s">
        <v>17923</v>
      </c>
      <c r="F2701" s="29" t="s">
        <v>17914</v>
      </c>
      <c r="G2701" s="28" t="s">
        <v>45</v>
      </c>
      <c r="H2701" s="28" t="s">
        <v>46</v>
      </c>
      <c r="I2701" s="54">
        <v>1300</v>
      </c>
      <c r="J2701" s="54">
        <f t="shared" si="10"/>
        <v>1300</v>
      </c>
      <c r="K2701" s="54">
        <f t="shared" si="11"/>
        <v>1300</v>
      </c>
      <c r="L2701" s="82"/>
      <c r="M2701" s="210" t="s">
        <v>10049</v>
      </c>
      <c r="N2701" s="210" t="s">
        <v>10050</v>
      </c>
    </row>
    <row r="2702" s="4" customFormat="1" ht="39" spans="1:14">
      <c r="A2702" s="28"/>
      <c r="B2702" s="171" t="s">
        <v>129</v>
      </c>
      <c r="C2702" s="29" t="s">
        <v>17924</v>
      </c>
      <c r="D2702" s="29" t="s">
        <v>17925</v>
      </c>
      <c r="E2702" s="29"/>
      <c r="F2702" s="29"/>
      <c r="G2702" s="28" t="s">
        <v>45</v>
      </c>
      <c r="H2702" s="28" t="s">
        <v>46</v>
      </c>
      <c r="I2702" s="54">
        <v>195</v>
      </c>
      <c r="J2702" s="54">
        <f t="shared" si="10"/>
        <v>195</v>
      </c>
      <c r="K2702" s="54">
        <f t="shared" si="11"/>
        <v>195</v>
      </c>
      <c r="L2702" s="59"/>
      <c r="M2702" s="210" t="s">
        <v>10049</v>
      </c>
      <c r="N2702" s="210" t="s">
        <v>10050</v>
      </c>
    </row>
    <row r="2703" s="4" customFormat="1" ht="39" spans="1:14">
      <c r="A2703" s="28"/>
      <c r="B2703" s="171" t="s">
        <v>129</v>
      </c>
      <c r="C2703" s="29" t="s">
        <v>17926</v>
      </c>
      <c r="D2703" s="29" t="s">
        <v>17927</v>
      </c>
      <c r="E2703" s="29"/>
      <c r="F2703" s="29"/>
      <c r="G2703" s="28" t="s">
        <v>45</v>
      </c>
      <c r="H2703" s="28" t="s">
        <v>46</v>
      </c>
      <c r="I2703" s="54">
        <v>1300</v>
      </c>
      <c r="J2703" s="54">
        <f t="shared" si="10"/>
        <v>1300</v>
      </c>
      <c r="K2703" s="54">
        <f t="shared" si="11"/>
        <v>1300</v>
      </c>
      <c r="L2703" s="59"/>
      <c r="M2703" s="210" t="s">
        <v>10049</v>
      </c>
      <c r="N2703" s="210" t="s">
        <v>10050</v>
      </c>
    </row>
    <row r="2704" s="4" customFormat="1" ht="39" spans="1:14">
      <c r="A2704" s="28"/>
      <c r="B2704" s="171" t="s">
        <v>129</v>
      </c>
      <c r="C2704" s="29" t="s">
        <v>17928</v>
      </c>
      <c r="D2704" s="29" t="s">
        <v>17929</v>
      </c>
      <c r="E2704" s="29"/>
      <c r="F2704" s="29"/>
      <c r="G2704" s="28" t="s">
        <v>45</v>
      </c>
      <c r="H2704" s="28" t="s">
        <v>46</v>
      </c>
      <c r="I2704" s="54">
        <v>780</v>
      </c>
      <c r="J2704" s="54">
        <f t="shared" si="10"/>
        <v>780</v>
      </c>
      <c r="K2704" s="54">
        <f t="shared" si="11"/>
        <v>780</v>
      </c>
      <c r="L2704" s="59"/>
      <c r="M2704" s="210" t="s">
        <v>10049</v>
      </c>
      <c r="N2704" s="210" t="s">
        <v>10050</v>
      </c>
    </row>
    <row r="2705" s="4" customFormat="1" ht="39" spans="1:14">
      <c r="A2705" s="28"/>
      <c r="B2705" s="171" t="s">
        <v>129</v>
      </c>
      <c r="C2705" s="29" t="s">
        <v>17930</v>
      </c>
      <c r="D2705" s="29" t="s">
        <v>17931</v>
      </c>
      <c r="E2705" s="29"/>
      <c r="F2705" s="29"/>
      <c r="G2705" s="28" t="s">
        <v>45</v>
      </c>
      <c r="H2705" s="28" t="s">
        <v>46</v>
      </c>
      <c r="I2705" s="54">
        <v>155</v>
      </c>
      <c r="J2705" s="54">
        <f t="shared" si="10"/>
        <v>155</v>
      </c>
      <c r="K2705" s="54">
        <f t="shared" si="11"/>
        <v>155</v>
      </c>
      <c r="L2705" s="59"/>
      <c r="M2705" s="210" t="s">
        <v>10049</v>
      </c>
      <c r="N2705" s="210" t="s">
        <v>10050</v>
      </c>
    </row>
    <row r="2706" s="4" customFormat="1" ht="39" spans="1:14">
      <c r="A2706" s="28"/>
      <c r="B2706" s="171" t="s">
        <v>129</v>
      </c>
      <c r="C2706" s="29" t="s">
        <v>17932</v>
      </c>
      <c r="D2706" s="29" t="s">
        <v>17933</v>
      </c>
      <c r="E2706" s="29"/>
      <c r="F2706" s="29"/>
      <c r="G2706" s="28" t="s">
        <v>45</v>
      </c>
      <c r="H2706" s="28" t="s">
        <v>46</v>
      </c>
      <c r="I2706" s="54">
        <v>120</v>
      </c>
      <c r="J2706" s="54">
        <f t="shared" si="10"/>
        <v>120</v>
      </c>
      <c r="K2706" s="54">
        <f t="shared" si="11"/>
        <v>120</v>
      </c>
      <c r="L2706" s="59"/>
      <c r="M2706" s="210" t="s">
        <v>10049</v>
      </c>
      <c r="N2706" s="210" t="s">
        <v>10050</v>
      </c>
    </row>
    <row r="2707" s="4" customFormat="1" ht="39" spans="1:14">
      <c r="A2707" s="28"/>
      <c r="B2707" s="171" t="s">
        <v>129</v>
      </c>
      <c r="C2707" s="29" t="s">
        <v>17934</v>
      </c>
      <c r="D2707" s="29" t="s">
        <v>17935</v>
      </c>
      <c r="E2707" s="29"/>
      <c r="F2707" s="29"/>
      <c r="G2707" s="28" t="s">
        <v>45</v>
      </c>
      <c r="H2707" s="28" t="s">
        <v>46</v>
      </c>
      <c r="I2707" s="54">
        <v>1040</v>
      </c>
      <c r="J2707" s="54">
        <f t="shared" si="10"/>
        <v>1040</v>
      </c>
      <c r="K2707" s="54">
        <f t="shared" si="11"/>
        <v>1040</v>
      </c>
      <c r="L2707" s="59"/>
      <c r="M2707" s="210" t="s">
        <v>10049</v>
      </c>
      <c r="N2707" s="210" t="s">
        <v>10050</v>
      </c>
    </row>
    <row r="2708" s="4" customFormat="1" ht="39" spans="1:14">
      <c r="A2708" s="28"/>
      <c r="B2708" s="171" t="s">
        <v>129</v>
      </c>
      <c r="C2708" s="29" t="s">
        <v>17936</v>
      </c>
      <c r="D2708" s="29" t="s">
        <v>17937</v>
      </c>
      <c r="E2708" s="29"/>
      <c r="F2708" s="29"/>
      <c r="G2708" s="28" t="s">
        <v>45</v>
      </c>
      <c r="H2708" s="28" t="s">
        <v>46</v>
      </c>
      <c r="I2708" s="54">
        <v>390</v>
      </c>
      <c r="J2708" s="54">
        <f t="shared" si="10"/>
        <v>390</v>
      </c>
      <c r="K2708" s="54">
        <f t="shared" si="11"/>
        <v>390</v>
      </c>
      <c r="L2708" s="59"/>
      <c r="M2708" s="210" t="s">
        <v>10049</v>
      </c>
      <c r="N2708" s="210" t="s">
        <v>10050</v>
      </c>
    </row>
    <row r="2709" s="4" customFormat="1" ht="91" spans="1:14">
      <c r="A2709" s="28">
        <v>7</v>
      </c>
      <c r="B2709" s="171" t="s">
        <v>129</v>
      </c>
      <c r="C2709" s="29" t="s">
        <v>17938</v>
      </c>
      <c r="D2709" s="29" t="s">
        <v>17939</v>
      </c>
      <c r="E2709" s="29" t="s">
        <v>17940</v>
      </c>
      <c r="F2709" s="29" t="s">
        <v>17941</v>
      </c>
      <c r="G2709" s="28" t="s">
        <v>45</v>
      </c>
      <c r="H2709" s="28" t="s">
        <v>884</v>
      </c>
      <c r="I2709" s="54">
        <v>25520</v>
      </c>
      <c r="J2709" s="54">
        <f t="shared" si="10"/>
        <v>25520</v>
      </c>
      <c r="K2709" s="54">
        <f t="shared" si="11"/>
        <v>25520</v>
      </c>
      <c r="L2709" s="59" t="s">
        <v>17942</v>
      </c>
      <c r="M2709" s="210" t="s">
        <v>10049</v>
      </c>
      <c r="N2709" s="210" t="s">
        <v>10050</v>
      </c>
    </row>
    <row r="2710" s="4" customFormat="1" ht="39" spans="1:14">
      <c r="A2710" s="28"/>
      <c r="B2710" s="171" t="s">
        <v>129</v>
      </c>
      <c r="C2710" s="29" t="s">
        <v>17943</v>
      </c>
      <c r="D2710" s="29" t="s">
        <v>17944</v>
      </c>
      <c r="E2710" s="29"/>
      <c r="F2710" s="29"/>
      <c r="G2710" s="28" t="s">
        <v>45</v>
      </c>
      <c r="H2710" s="28" t="s">
        <v>884</v>
      </c>
      <c r="I2710" s="54">
        <v>15312</v>
      </c>
      <c r="J2710" s="54">
        <f t="shared" si="10"/>
        <v>15312</v>
      </c>
      <c r="K2710" s="54">
        <f t="shared" si="11"/>
        <v>15312</v>
      </c>
      <c r="L2710" s="59"/>
      <c r="M2710" s="210" t="s">
        <v>10049</v>
      </c>
      <c r="N2710" s="210" t="s">
        <v>10050</v>
      </c>
    </row>
    <row r="2711" s="4" customFormat="1" ht="39" spans="1:14">
      <c r="A2711" s="28"/>
      <c r="B2711" s="171" t="s">
        <v>129</v>
      </c>
      <c r="C2711" s="29" t="s">
        <v>17945</v>
      </c>
      <c r="D2711" s="29" t="s">
        <v>17946</v>
      </c>
      <c r="E2711" s="29"/>
      <c r="F2711" s="29"/>
      <c r="G2711" s="28" t="s">
        <v>45</v>
      </c>
      <c r="H2711" s="28" t="s">
        <v>884</v>
      </c>
      <c r="I2711" s="54">
        <v>1100</v>
      </c>
      <c r="J2711" s="54">
        <f t="shared" si="10"/>
        <v>1100</v>
      </c>
      <c r="K2711" s="54">
        <f t="shared" si="11"/>
        <v>1100</v>
      </c>
      <c r="L2711" s="59"/>
      <c r="M2711" s="210" t="s">
        <v>10049</v>
      </c>
      <c r="N2711" s="210" t="s">
        <v>10050</v>
      </c>
    </row>
    <row r="2712" s="4" customFormat="1" ht="39" spans="1:14">
      <c r="A2712" s="28"/>
      <c r="B2712" s="171" t="s">
        <v>129</v>
      </c>
      <c r="C2712" s="29" t="s">
        <v>17947</v>
      </c>
      <c r="D2712" s="29" t="s">
        <v>17948</v>
      </c>
      <c r="E2712" s="29"/>
      <c r="F2712" s="29"/>
      <c r="G2712" s="28" t="s">
        <v>45</v>
      </c>
      <c r="H2712" s="28" t="s">
        <v>884</v>
      </c>
      <c r="I2712" s="54">
        <v>25520</v>
      </c>
      <c r="J2712" s="54">
        <f t="shared" si="10"/>
        <v>25520</v>
      </c>
      <c r="K2712" s="54">
        <f t="shared" si="11"/>
        <v>25520</v>
      </c>
      <c r="L2712" s="59"/>
      <c r="M2712" s="210" t="s">
        <v>10049</v>
      </c>
      <c r="N2712" s="210" t="s">
        <v>10050</v>
      </c>
    </row>
    <row r="2713" s="4" customFormat="1" ht="117" spans="1:14">
      <c r="A2713" s="28">
        <v>8</v>
      </c>
      <c r="B2713" s="171" t="s">
        <v>129</v>
      </c>
      <c r="C2713" s="29" t="s">
        <v>17949</v>
      </c>
      <c r="D2713" s="29" t="s">
        <v>17950</v>
      </c>
      <c r="E2713" s="29" t="s">
        <v>17951</v>
      </c>
      <c r="F2713" s="29" t="s">
        <v>17952</v>
      </c>
      <c r="G2713" s="28" t="s">
        <v>29</v>
      </c>
      <c r="H2713" s="28" t="s">
        <v>46</v>
      </c>
      <c r="I2713" s="54">
        <v>35000</v>
      </c>
      <c r="J2713" s="54">
        <f t="shared" si="10"/>
        <v>35000</v>
      </c>
      <c r="K2713" s="54">
        <f t="shared" si="11"/>
        <v>35000</v>
      </c>
      <c r="L2713" s="59" t="s">
        <v>17953</v>
      </c>
      <c r="M2713" s="210" t="s">
        <v>10049</v>
      </c>
      <c r="N2713" s="210" t="s">
        <v>10050</v>
      </c>
    </row>
    <row r="2714" s="4" customFormat="1" ht="117" spans="1:14">
      <c r="A2714" s="28">
        <v>9</v>
      </c>
      <c r="B2714" s="171" t="s">
        <v>129</v>
      </c>
      <c r="C2714" s="29" t="s">
        <v>17954</v>
      </c>
      <c r="D2714" s="29" t="s">
        <v>17955</v>
      </c>
      <c r="E2714" s="29" t="s">
        <v>17956</v>
      </c>
      <c r="F2714" s="29" t="s">
        <v>17952</v>
      </c>
      <c r="G2714" s="28" t="s">
        <v>29</v>
      </c>
      <c r="H2714" s="28" t="s">
        <v>46</v>
      </c>
      <c r="I2714" s="54">
        <v>49500</v>
      </c>
      <c r="J2714" s="54">
        <f t="shared" si="10"/>
        <v>49500</v>
      </c>
      <c r="K2714" s="54">
        <f t="shared" si="11"/>
        <v>49500</v>
      </c>
      <c r="L2714" s="59" t="s">
        <v>17957</v>
      </c>
      <c r="M2714" s="210" t="s">
        <v>10049</v>
      </c>
      <c r="N2714" s="210" t="s">
        <v>10050</v>
      </c>
    </row>
    <row r="2715" s="4" customFormat="1" ht="78" spans="1:14">
      <c r="A2715" s="28">
        <v>10</v>
      </c>
      <c r="B2715" s="171" t="s">
        <v>129</v>
      </c>
      <c r="C2715" s="29" t="s">
        <v>17958</v>
      </c>
      <c r="D2715" s="29" t="s">
        <v>17959</v>
      </c>
      <c r="E2715" s="29" t="s">
        <v>17960</v>
      </c>
      <c r="F2715" s="29" t="s">
        <v>17961</v>
      </c>
      <c r="G2715" s="28" t="s">
        <v>45</v>
      </c>
      <c r="H2715" s="28" t="s">
        <v>46</v>
      </c>
      <c r="I2715" s="54">
        <v>3800</v>
      </c>
      <c r="J2715" s="54">
        <f t="shared" si="10"/>
        <v>3800</v>
      </c>
      <c r="K2715" s="54">
        <f t="shared" si="11"/>
        <v>3800</v>
      </c>
      <c r="L2715" s="82"/>
      <c r="M2715" s="210" t="s">
        <v>10049</v>
      </c>
      <c r="N2715" s="210" t="s">
        <v>10050</v>
      </c>
    </row>
    <row r="2716" s="4" customFormat="1" spans="1:14">
      <c r="A2716" s="28"/>
      <c r="B2716" s="171" t="s">
        <v>129</v>
      </c>
      <c r="C2716" s="198">
        <v>340104</v>
      </c>
      <c r="D2716" s="198" t="s">
        <v>17962</v>
      </c>
      <c r="E2716" s="29"/>
      <c r="F2716" s="29"/>
      <c r="G2716" s="28"/>
      <c r="H2716" s="28"/>
      <c r="I2716" s="54"/>
      <c r="J2716" s="54"/>
      <c r="K2716" s="54"/>
      <c r="L2716" s="82"/>
      <c r="M2716" s="210" t="s">
        <v>10049</v>
      </c>
      <c r="N2716" s="210" t="s">
        <v>10050</v>
      </c>
    </row>
    <row r="2717" s="4" customFormat="1" ht="117" spans="1:14">
      <c r="A2717" s="28">
        <v>10</v>
      </c>
      <c r="B2717" s="171" t="s">
        <v>129</v>
      </c>
      <c r="C2717" s="29" t="s">
        <v>17963</v>
      </c>
      <c r="D2717" s="29" t="s">
        <v>17964</v>
      </c>
      <c r="E2717" s="29" t="s">
        <v>17965</v>
      </c>
      <c r="F2717" s="29" t="s">
        <v>17966</v>
      </c>
      <c r="G2717" s="28" t="s">
        <v>45</v>
      </c>
      <c r="H2717" s="28" t="s">
        <v>46</v>
      </c>
      <c r="I2717" s="54">
        <v>1225</v>
      </c>
      <c r="J2717" s="54">
        <f t="shared" ref="J2717:J2722" si="12">I2717</f>
        <v>1225</v>
      </c>
      <c r="K2717" s="54">
        <f t="shared" ref="K2717:K2722" si="13">J2717</f>
        <v>1225</v>
      </c>
      <c r="L2717" s="59" t="s">
        <v>17967</v>
      </c>
      <c r="M2717" s="210" t="s">
        <v>10049</v>
      </c>
      <c r="N2717" s="210" t="s">
        <v>10050</v>
      </c>
    </row>
    <row r="2718" s="4" customFormat="1" ht="26" spans="1:14">
      <c r="A2718" s="28"/>
      <c r="B2718" s="171" t="s">
        <v>129</v>
      </c>
      <c r="C2718" s="29" t="s">
        <v>17968</v>
      </c>
      <c r="D2718" s="29" t="s">
        <v>17969</v>
      </c>
      <c r="E2718" s="29"/>
      <c r="F2718" s="29"/>
      <c r="G2718" s="28" t="s">
        <v>45</v>
      </c>
      <c r="H2718" s="28" t="s">
        <v>46</v>
      </c>
      <c r="I2718" s="54">
        <v>190</v>
      </c>
      <c r="J2718" s="54">
        <f t="shared" si="12"/>
        <v>190</v>
      </c>
      <c r="K2718" s="54">
        <f t="shared" si="13"/>
        <v>190</v>
      </c>
      <c r="L2718" s="59"/>
      <c r="M2718" s="210" t="s">
        <v>10049</v>
      </c>
      <c r="N2718" s="210" t="s">
        <v>10050</v>
      </c>
    </row>
    <row r="2719" s="4" customFormat="1" ht="26" spans="1:14">
      <c r="A2719" s="28"/>
      <c r="B2719" s="171" t="s">
        <v>129</v>
      </c>
      <c r="C2719" s="29" t="s">
        <v>17970</v>
      </c>
      <c r="D2719" s="29" t="s">
        <v>17971</v>
      </c>
      <c r="E2719" s="29"/>
      <c r="F2719" s="29"/>
      <c r="G2719" s="28" t="s">
        <v>45</v>
      </c>
      <c r="H2719" s="28" t="s">
        <v>46</v>
      </c>
      <c r="I2719" s="54">
        <v>440</v>
      </c>
      <c r="J2719" s="54">
        <f t="shared" si="12"/>
        <v>440</v>
      </c>
      <c r="K2719" s="54">
        <f t="shared" si="13"/>
        <v>440</v>
      </c>
      <c r="L2719" s="59"/>
      <c r="M2719" s="210" t="s">
        <v>10049</v>
      </c>
      <c r="N2719" s="210" t="s">
        <v>10050</v>
      </c>
    </row>
    <row r="2720" s="4" customFormat="1" ht="39" spans="1:14">
      <c r="A2720" s="28"/>
      <c r="B2720" s="171" t="s">
        <v>129</v>
      </c>
      <c r="C2720" s="29" t="s">
        <v>17972</v>
      </c>
      <c r="D2720" s="29" t="s">
        <v>17973</v>
      </c>
      <c r="E2720" s="29"/>
      <c r="F2720" s="29"/>
      <c r="G2720" s="28" t="s">
        <v>45</v>
      </c>
      <c r="H2720" s="28" t="s">
        <v>46</v>
      </c>
      <c r="I2720" s="54">
        <v>200</v>
      </c>
      <c r="J2720" s="54">
        <f t="shared" si="12"/>
        <v>200</v>
      </c>
      <c r="K2720" s="54">
        <f t="shared" si="13"/>
        <v>200</v>
      </c>
      <c r="L2720" s="59"/>
      <c r="M2720" s="210" t="s">
        <v>10049</v>
      </c>
      <c r="N2720" s="210" t="s">
        <v>10050</v>
      </c>
    </row>
    <row r="2721" s="4" customFormat="1" ht="39" spans="1:14">
      <c r="A2721" s="28"/>
      <c r="B2721" s="171" t="s">
        <v>129</v>
      </c>
      <c r="C2721" s="29" t="s">
        <v>17974</v>
      </c>
      <c r="D2721" s="29" t="s">
        <v>17975</v>
      </c>
      <c r="E2721" s="29"/>
      <c r="F2721" s="29"/>
      <c r="G2721" s="28" t="s">
        <v>45</v>
      </c>
      <c r="H2721" s="28" t="s">
        <v>46</v>
      </c>
      <c r="I2721" s="54">
        <v>600</v>
      </c>
      <c r="J2721" s="54">
        <f t="shared" si="12"/>
        <v>600</v>
      </c>
      <c r="K2721" s="54">
        <f t="shared" si="13"/>
        <v>600</v>
      </c>
      <c r="L2721" s="59"/>
      <c r="M2721" s="210" t="s">
        <v>10049</v>
      </c>
      <c r="N2721" s="210" t="s">
        <v>10050</v>
      </c>
    </row>
    <row r="2722" s="4" customFormat="1" ht="39" spans="1:14">
      <c r="A2722" s="28"/>
      <c r="B2722" s="171" t="s">
        <v>129</v>
      </c>
      <c r="C2722" s="29" t="s">
        <v>17976</v>
      </c>
      <c r="D2722" s="29" t="s">
        <v>17977</v>
      </c>
      <c r="E2722" s="29"/>
      <c r="F2722" s="29"/>
      <c r="G2722" s="28" t="s">
        <v>45</v>
      </c>
      <c r="H2722" s="28" t="s">
        <v>46</v>
      </c>
      <c r="I2722" s="54">
        <v>1200</v>
      </c>
      <c r="J2722" s="54">
        <f t="shared" si="12"/>
        <v>1200</v>
      </c>
      <c r="K2722" s="54">
        <f t="shared" si="13"/>
        <v>1200</v>
      </c>
      <c r="L2722" s="59"/>
      <c r="M2722" s="210" t="s">
        <v>10049</v>
      </c>
      <c r="N2722" s="210" t="s">
        <v>10050</v>
      </c>
    </row>
    <row r="2723" s="4" customFormat="1" spans="1:14">
      <c r="A2723" s="28"/>
      <c r="B2723" s="171" t="s">
        <v>129</v>
      </c>
      <c r="C2723" s="29">
        <v>3402</v>
      </c>
      <c r="D2723" s="29" t="s">
        <v>17978</v>
      </c>
      <c r="E2723" s="29"/>
      <c r="F2723" s="29"/>
      <c r="G2723" s="28"/>
      <c r="H2723" s="28"/>
      <c r="I2723" s="54"/>
      <c r="J2723" s="54"/>
      <c r="K2723" s="54"/>
      <c r="L2723" s="59"/>
      <c r="M2723" s="210" t="s">
        <v>10049</v>
      </c>
      <c r="N2723" s="210" t="s">
        <v>10050</v>
      </c>
    </row>
    <row r="2724" s="4" customFormat="1" ht="104" spans="1:14">
      <c r="A2724" s="28">
        <v>12</v>
      </c>
      <c r="B2724" s="171" t="s">
        <v>129</v>
      </c>
      <c r="C2724" s="29" t="s">
        <v>17979</v>
      </c>
      <c r="D2724" s="29" t="s">
        <v>17980</v>
      </c>
      <c r="E2724" s="29" t="s">
        <v>17981</v>
      </c>
      <c r="F2724" s="29" t="s">
        <v>17982</v>
      </c>
      <c r="G2724" s="28" t="s">
        <v>45</v>
      </c>
      <c r="H2724" s="28" t="s">
        <v>46</v>
      </c>
      <c r="I2724" s="54">
        <v>413</v>
      </c>
      <c r="J2724" s="54">
        <f>I2724</f>
        <v>413</v>
      </c>
      <c r="K2724" s="54">
        <f>J2724</f>
        <v>413</v>
      </c>
      <c r="L2724" s="59" t="s">
        <v>17983</v>
      </c>
      <c r="M2724" s="210" t="s">
        <v>10049</v>
      </c>
      <c r="N2724" s="210" t="s">
        <v>10050</v>
      </c>
    </row>
    <row r="2725" s="4" customFormat="1" ht="39" spans="1:14">
      <c r="A2725" s="28"/>
      <c r="B2725" s="171" t="s">
        <v>129</v>
      </c>
      <c r="C2725" s="576" t="s">
        <v>17984</v>
      </c>
      <c r="D2725" s="29" t="s">
        <v>17985</v>
      </c>
      <c r="E2725" s="29"/>
      <c r="F2725" s="29"/>
      <c r="G2725" s="28" t="s">
        <v>45</v>
      </c>
      <c r="H2725" s="28" t="s">
        <v>46</v>
      </c>
      <c r="I2725" s="54">
        <v>413</v>
      </c>
      <c r="J2725" s="54">
        <f>I2725</f>
        <v>413</v>
      </c>
      <c r="K2725" s="54">
        <f>J2725</f>
        <v>413</v>
      </c>
      <c r="L2725" s="59" t="s">
        <v>17986</v>
      </c>
      <c r="M2725" s="210" t="s">
        <v>10049</v>
      </c>
      <c r="N2725" s="210" t="s">
        <v>10050</v>
      </c>
    </row>
    <row r="2726" s="4" customFormat="1" ht="104" spans="1:14">
      <c r="A2726" s="28">
        <v>13</v>
      </c>
      <c r="B2726" s="171" t="s">
        <v>129</v>
      </c>
      <c r="C2726" s="29" t="s">
        <v>17987</v>
      </c>
      <c r="D2726" s="29" t="s">
        <v>17988</v>
      </c>
      <c r="E2726" s="29" t="s">
        <v>17989</v>
      </c>
      <c r="F2726" s="29" t="s">
        <v>17990</v>
      </c>
      <c r="G2726" s="28" t="s">
        <v>45</v>
      </c>
      <c r="H2726" s="28" t="s">
        <v>46</v>
      </c>
      <c r="I2726" s="54">
        <v>1300</v>
      </c>
      <c r="J2726" s="54">
        <f>I2726</f>
        <v>1300</v>
      </c>
      <c r="K2726" s="54">
        <f>J2726</f>
        <v>1300</v>
      </c>
      <c r="L2726" s="59"/>
      <c r="M2726" s="210" t="s">
        <v>10049</v>
      </c>
      <c r="N2726" s="210" t="s">
        <v>10050</v>
      </c>
    </row>
    <row r="2727" s="4" customFormat="1" ht="104" spans="1:14">
      <c r="A2727" s="28">
        <v>14</v>
      </c>
      <c r="B2727" s="171" t="s">
        <v>129</v>
      </c>
      <c r="C2727" s="29" t="s">
        <v>17991</v>
      </c>
      <c r="D2727" s="29" t="s">
        <v>17992</v>
      </c>
      <c r="E2727" s="29" t="s">
        <v>17993</v>
      </c>
      <c r="F2727" s="29" t="s">
        <v>17994</v>
      </c>
      <c r="G2727" s="28" t="s">
        <v>45</v>
      </c>
      <c r="H2727" s="28" t="s">
        <v>46</v>
      </c>
      <c r="I2727" s="54">
        <v>68</v>
      </c>
      <c r="J2727" s="54">
        <f>I2727</f>
        <v>68</v>
      </c>
      <c r="K2727" s="54">
        <f>J2727</f>
        <v>68</v>
      </c>
      <c r="L2727" s="59" t="s">
        <v>17995</v>
      </c>
      <c r="M2727" s="210" t="s">
        <v>10049</v>
      </c>
      <c r="N2727" s="210" t="s">
        <v>10050</v>
      </c>
    </row>
    <row r="2728" spans="1:14">
      <c r="A2728" s="44"/>
      <c r="B2728" s="34"/>
      <c r="C2728" s="212" t="s">
        <v>9481</v>
      </c>
      <c r="D2728" s="61"/>
      <c r="E2728" s="61"/>
      <c r="F2728" s="61"/>
      <c r="G2728" s="40"/>
      <c r="H2728" s="40"/>
      <c r="I2728" s="135"/>
      <c r="J2728" s="135"/>
      <c r="K2728" s="135"/>
      <c r="L2728" s="85"/>
      <c r="M2728" s="56"/>
      <c r="N2728" s="57"/>
    </row>
    <row r="2729" ht="231.95" customHeight="1" spans="1:14">
      <c r="A2729" s="44"/>
      <c r="B2729" s="34"/>
      <c r="C2729" s="156" t="s">
        <v>17996</v>
      </c>
      <c r="D2729" s="31" t="s">
        <v>17997</v>
      </c>
      <c r="E2729" s="60" t="s">
        <v>17998</v>
      </c>
      <c r="F2729" s="60"/>
      <c r="G2729" s="87"/>
      <c r="H2729" s="87"/>
      <c r="I2729" s="81"/>
      <c r="J2729" s="81"/>
      <c r="K2729" s="81"/>
      <c r="L2729" s="168"/>
      <c r="M2729" s="60" t="s">
        <v>6302</v>
      </c>
      <c r="N2729" s="60" t="s">
        <v>6303</v>
      </c>
    </row>
    <row r="2730" spans="1:14">
      <c r="A2730" s="128"/>
      <c r="B2730" s="60"/>
      <c r="C2730" s="213" t="s">
        <v>9482</v>
      </c>
      <c r="D2730" s="31" t="s">
        <v>17999</v>
      </c>
      <c r="E2730" s="42"/>
      <c r="F2730" s="42"/>
      <c r="G2730" s="35"/>
      <c r="H2730" s="35"/>
      <c r="I2730" s="62"/>
      <c r="J2730" s="62"/>
      <c r="K2730" s="62"/>
      <c r="L2730" s="58" t="s">
        <v>18000</v>
      </c>
      <c r="M2730" s="60" t="s">
        <v>6302</v>
      </c>
      <c r="N2730" s="60" t="s">
        <v>6303</v>
      </c>
    </row>
    <row r="2731" ht="104" spans="1:14">
      <c r="A2731" s="44">
        <v>1</v>
      </c>
      <c r="B2731" s="34" t="s">
        <v>9487</v>
      </c>
      <c r="C2731" s="163" t="s">
        <v>18001</v>
      </c>
      <c r="D2731" s="34" t="s">
        <v>18002</v>
      </c>
      <c r="E2731" s="42" t="s">
        <v>18003</v>
      </c>
      <c r="F2731" s="42" t="s">
        <v>18004</v>
      </c>
      <c r="G2731" s="87" t="s">
        <v>76</v>
      </c>
      <c r="H2731" s="35" t="s">
        <v>46</v>
      </c>
      <c r="I2731" s="214">
        <v>61</v>
      </c>
      <c r="J2731" s="214">
        <v>61</v>
      </c>
      <c r="K2731" s="214">
        <v>61</v>
      </c>
      <c r="L2731" s="58"/>
      <c r="M2731" s="60" t="s">
        <v>6302</v>
      </c>
      <c r="N2731" s="60" t="s">
        <v>6303</v>
      </c>
    </row>
    <row r="2732" ht="26" spans="1:14">
      <c r="A2732" s="44"/>
      <c r="B2732" s="34" t="s">
        <v>9487</v>
      </c>
      <c r="C2732" s="163" t="s">
        <v>18005</v>
      </c>
      <c r="D2732" s="34" t="s">
        <v>18006</v>
      </c>
      <c r="E2732" s="42"/>
      <c r="F2732" s="42"/>
      <c r="G2732" s="87" t="s">
        <v>76</v>
      </c>
      <c r="H2732" s="35" t="s">
        <v>46</v>
      </c>
      <c r="I2732" s="214">
        <v>6</v>
      </c>
      <c r="J2732" s="214">
        <v>6</v>
      </c>
      <c r="K2732" s="214">
        <v>6</v>
      </c>
      <c r="L2732" s="58" t="s">
        <v>18007</v>
      </c>
      <c r="M2732" s="60" t="s">
        <v>6302</v>
      </c>
      <c r="N2732" s="60" t="s">
        <v>6303</v>
      </c>
    </row>
    <row r="2733" ht="26" spans="1:14">
      <c r="A2733" s="44"/>
      <c r="B2733" s="34" t="s">
        <v>9487</v>
      </c>
      <c r="C2733" s="163" t="s">
        <v>18008</v>
      </c>
      <c r="D2733" s="34" t="s">
        <v>18009</v>
      </c>
      <c r="E2733" s="42" t="s">
        <v>18010</v>
      </c>
      <c r="F2733" s="42"/>
      <c r="G2733" s="87" t="s">
        <v>45</v>
      </c>
      <c r="H2733" s="35" t="s">
        <v>46</v>
      </c>
      <c r="I2733" s="214">
        <v>6</v>
      </c>
      <c r="J2733" s="214">
        <v>6</v>
      </c>
      <c r="K2733" s="214">
        <v>6</v>
      </c>
      <c r="L2733" s="58" t="s">
        <v>18007</v>
      </c>
      <c r="M2733" s="60" t="s">
        <v>6302</v>
      </c>
      <c r="N2733" s="60" t="s">
        <v>6303</v>
      </c>
    </row>
    <row r="2734" ht="26" spans="1:14">
      <c r="A2734" s="44"/>
      <c r="B2734" s="34" t="s">
        <v>9487</v>
      </c>
      <c r="C2734" s="71" t="s">
        <v>18011</v>
      </c>
      <c r="D2734" s="34" t="s">
        <v>18012</v>
      </c>
      <c r="E2734" s="42" t="s">
        <v>18013</v>
      </c>
      <c r="F2734" s="42"/>
      <c r="G2734" s="87" t="s">
        <v>45</v>
      </c>
      <c r="H2734" s="44" t="s">
        <v>46</v>
      </c>
      <c r="I2734" s="215">
        <v>12</v>
      </c>
      <c r="J2734" s="215">
        <v>12</v>
      </c>
      <c r="K2734" s="215">
        <v>12</v>
      </c>
      <c r="L2734" s="58" t="s">
        <v>18014</v>
      </c>
      <c r="M2734" s="60" t="s">
        <v>6302</v>
      </c>
      <c r="N2734" s="60" t="s">
        <v>6303</v>
      </c>
    </row>
    <row r="2735" ht="26" spans="1:14">
      <c r="A2735" s="44"/>
      <c r="B2735" s="34" t="s">
        <v>9487</v>
      </c>
      <c r="C2735" s="71" t="s">
        <v>18015</v>
      </c>
      <c r="D2735" s="34" t="s">
        <v>18016</v>
      </c>
      <c r="E2735" s="42"/>
      <c r="F2735" s="42"/>
      <c r="G2735" s="87" t="s">
        <v>76</v>
      </c>
      <c r="H2735" s="44" t="s">
        <v>46</v>
      </c>
      <c r="I2735" s="215">
        <v>61</v>
      </c>
      <c r="J2735" s="215">
        <v>61</v>
      </c>
      <c r="K2735" s="215">
        <v>61</v>
      </c>
      <c r="L2735" s="58"/>
      <c r="M2735" s="60" t="s">
        <v>6302</v>
      </c>
      <c r="N2735" s="60" t="s">
        <v>6303</v>
      </c>
    </row>
    <row r="2736" ht="39" spans="1:14">
      <c r="A2736" s="44"/>
      <c r="B2736" s="34" t="s">
        <v>9487</v>
      </c>
      <c r="C2736" s="163" t="s">
        <v>18017</v>
      </c>
      <c r="D2736" s="34" t="s">
        <v>18018</v>
      </c>
      <c r="E2736" s="42" t="s">
        <v>18019</v>
      </c>
      <c r="F2736" s="42"/>
      <c r="G2736" s="87" t="s">
        <v>76</v>
      </c>
      <c r="H2736" s="35" t="s">
        <v>46</v>
      </c>
      <c r="I2736" s="214">
        <v>61</v>
      </c>
      <c r="J2736" s="214">
        <v>61</v>
      </c>
      <c r="K2736" s="214">
        <v>61</v>
      </c>
      <c r="L2736" s="58"/>
      <c r="M2736" s="60" t="s">
        <v>6302</v>
      </c>
      <c r="N2736" s="60" t="s">
        <v>6303</v>
      </c>
    </row>
    <row r="2737" ht="78" spans="1:14">
      <c r="A2737" s="44">
        <v>2</v>
      </c>
      <c r="B2737" s="34" t="s">
        <v>9487</v>
      </c>
      <c r="C2737" s="71" t="s">
        <v>18020</v>
      </c>
      <c r="D2737" s="34" t="s">
        <v>18021</v>
      </c>
      <c r="E2737" s="42" t="s">
        <v>18022</v>
      </c>
      <c r="F2737" s="42" t="s">
        <v>18023</v>
      </c>
      <c r="G2737" s="87" t="s">
        <v>76</v>
      </c>
      <c r="H2737" s="44" t="s">
        <v>46</v>
      </c>
      <c r="I2737" s="215">
        <v>10</v>
      </c>
      <c r="J2737" s="215">
        <v>10</v>
      </c>
      <c r="K2737" s="215">
        <v>10</v>
      </c>
      <c r="L2737" s="58"/>
      <c r="M2737" s="60" t="s">
        <v>6302</v>
      </c>
      <c r="N2737" s="60" t="s">
        <v>6303</v>
      </c>
    </row>
    <row r="2738" ht="78" spans="1:14">
      <c r="A2738" s="44">
        <v>3</v>
      </c>
      <c r="B2738" s="34" t="s">
        <v>9487</v>
      </c>
      <c r="C2738" s="71" t="s">
        <v>18024</v>
      </c>
      <c r="D2738" s="34" t="s">
        <v>18025</v>
      </c>
      <c r="E2738" s="42" t="s">
        <v>18026</v>
      </c>
      <c r="F2738" s="42" t="s">
        <v>18027</v>
      </c>
      <c r="G2738" s="87" t="s">
        <v>45</v>
      </c>
      <c r="H2738" s="44" t="s">
        <v>46</v>
      </c>
      <c r="I2738" s="215">
        <v>46</v>
      </c>
      <c r="J2738" s="215">
        <v>46</v>
      </c>
      <c r="K2738" s="215">
        <v>46</v>
      </c>
      <c r="L2738" s="58"/>
      <c r="M2738" s="60" t="s">
        <v>6302</v>
      </c>
      <c r="N2738" s="60" t="s">
        <v>6303</v>
      </c>
    </row>
    <row r="2739" ht="26" spans="1:14">
      <c r="A2739" s="44"/>
      <c r="B2739" s="34" t="s">
        <v>9487</v>
      </c>
      <c r="C2739" s="163" t="s">
        <v>18028</v>
      </c>
      <c r="D2739" s="34" t="s">
        <v>18029</v>
      </c>
      <c r="E2739" s="42" t="s">
        <v>18013</v>
      </c>
      <c r="F2739" s="42"/>
      <c r="G2739" s="87" t="s">
        <v>29</v>
      </c>
      <c r="H2739" s="35" t="s">
        <v>46</v>
      </c>
      <c r="I2739" s="214">
        <v>9</v>
      </c>
      <c r="J2739" s="214">
        <v>9</v>
      </c>
      <c r="K2739" s="214">
        <v>9</v>
      </c>
      <c r="L2739" s="58" t="s">
        <v>18014</v>
      </c>
      <c r="M2739" s="60" t="s">
        <v>6302</v>
      </c>
      <c r="N2739" s="60" t="s">
        <v>6303</v>
      </c>
    </row>
    <row r="2740" ht="91" spans="1:14">
      <c r="A2740" s="44">
        <v>4</v>
      </c>
      <c r="B2740" s="34" t="s">
        <v>9487</v>
      </c>
      <c r="C2740" s="71" t="s">
        <v>18030</v>
      </c>
      <c r="D2740" s="34" t="s">
        <v>18031</v>
      </c>
      <c r="E2740" s="42" t="s">
        <v>18032</v>
      </c>
      <c r="F2740" s="42" t="s">
        <v>18033</v>
      </c>
      <c r="G2740" s="87" t="s">
        <v>29</v>
      </c>
      <c r="H2740" s="44" t="s">
        <v>46</v>
      </c>
      <c r="I2740" s="215">
        <v>5</v>
      </c>
      <c r="J2740" s="215">
        <v>5</v>
      </c>
      <c r="K2740" s="215">
        <v>5</v>
      </c>
      <c r="L2740" s="58" t="s">
        <v>18034</v>
      </c>
      <c r="M2740" s="60" t="s">
        <v>6302</v>
      </c>
      <c r="N2740" s="60" t="s">
        <v>6303</v>
      </c>
    </row>
    <row r="2741" ht="78" spans="1:14">
      <c r="A2741" s="44">
        <v>5</v>
      </c>
      <c r="B2741" s="34" t="s">
        <v>9487</v>
      </c>
      <c r="C2741" s="163" t="s">
        <v>18035</v>
      </c>
      <c r="D2741" s="34" t="s">
        <v>18036</v>
      </c>
      <c r="E2741" s="42" t="s">
        <v>18037</v>
      </c>
      <c r="F2741" s="42" t="s">
        <v>18038</v>
      </c>
      <c r="G2741" s="87" t="s">
        <v>76</v>
      </c>
      <c r="H2741" s="35" t="s">
        <v>46</v>
      </c>
      <c r="I2741" s="214">
        <v>20</v>
      </c>
      <c r="J2741" s="214">
        <v>20</v>
      </c>
      <c r="K2741" s="214">
        <v>20</v>
      </c>
      <c r="L2741" s="58"/>
      <c r="M2741" s="60" t="s">
        <v>6302</v>
      </c>
      <c r="N2741" s="60" t="s">
        <v>6303</v>
      </c>
    </row>
    <row r="2742" ht="78" spans="1:14">
      <c r="A2742" s="44">
        <v>6</v>
      </c>
      <c r="B2742" s="34" t="s">
        <v>9487</v>
      </c>
      <c r="C2742" s="163" t="s">
        <v>18039</v>
      </c>
      <c r="D2742" s="34" t="s">
        <v>18040</v>
      </c>
      <c r="E2742" s="42" t="s">
        <v>18041</v>
      </c>
      <c r="F2742" s="42" t="s">
        <v>18042</v>
      </c>
      <c r="G2742" s="87" t="s">
        <v>76</v>
      </c>
      <c r="H2742" s="35" t="s">
        <v>46</v>
      </c>
      <c r="I2742" s="214">
        <v>17</v>
      </c>
      <c r="J2742" s="214">
        <v>17</v>
      </c>
      <c r="K2742" s="214">
        <v>17</v>
      </c>
      <c r="L2742" s="58"/>
      <c r="M2742" s="60" t="s">
        <v>6302</v>
      </c>
      <c r="N2742" s="60" t="s">
        <v>6303</v>
      </c>
    </row>
    <row r="2743" ht="26" spans="1:14">
      <c r="A2743" s="44"/>
      <c r="B2743" s="34" t="s">
        <v>9487</v>
      </c>
      <c r="C2743" s="71" t="s">
        <v>18043</v>
      </c>
      <c r="D2743" s="34" t="s">
        <v>18044</v>
      </c>
      <c r="E2743" s="42" t="s">
        <v>18013</v>
      </c>
      <c r="F2743" s="42"/>
      <c r="G2743" s="87" t="s">
        <v>76</v>
      </c>
      <c r="H2743" s="44" t="s">
        <v>46</v>
      </c>
      <c r="I2743" s="214">
        <v>3</v>
      </c>
      <c r="J2743" s="214">
        <v>3</v>
      </c>
      <c r="K2743" s="214">
        <v>3</v>
      </c>
      <c r="L2743" s="58" t="s">
        <v>18014</v>
      </c>
      <c r="M2743" s="60" t="s">
        <v>6302</v>
      </c>
      <c r="N2743" s="60" t="s">
        <v>6303</v>
      </c>
    </row>
    <row r="2744" ht="78" spans="1:14">
      <c r="A2744" s="44">
        <v>7</v>
      </c>
      <c r="B2744" s="34" t="s">
        <v>9487</v>
      </c>
      <c r="C2744" s="71" t="s">
        <v>18045</v>
      </c>
      <c r="D2744" s="34" t="s">
        <v>18046</v>
      </c>
      <c r="E2744" s="42" t="s">
        <v>18047</v>
      </c>
      <c r="F2744" s="42" t="s">
        <v>18048</v>
      </c>
      <c r="G2744" s="87" t="s">
        <v>76</v>
      </c>
      <c r="H2744" s="44" t="s">
        <v>46</v>
      </c>
      <c r="I2744" s="215">
        <v>17</v>
      </c>
      <c r="J2744" s="215">
        <v>17</v>
      </c>
      <c r="K2744" s="215">
        <v>17</v>
      </c>
      <c r="L2744" s="58"/>
      <c r="M2744" s="60" t="s">
        <v>6302</v>
      </c>
      <c r="N2744" s="60" t="s">
        <v>6303</v>
      </c>
    </row>
    <row r="2745" ht="26" spans="1:14">
      <c r="A2745" s="44"/>
      <c r="B2745" s="34" t="s">
        <v>9487</v>
      </c>
      <c r="C2745" s="163" t="s">
        <v>18049</v>
      </c>
      <c r="D2745" s="34" t="s">
        <v>18050</v>
      </c>
      <c r="E2745" s="42" t="s">
        <v>18013</v>
      </c>
      <c r="F2745" s="42"/>
      <c r="G2745" s="87" t="s">
        <v>76</v>
      </c>
      <c r="H2745" s="35" t="s">
        <v>46</v>
      </c>
      <c r="I2745" s="214">
        <v>3</v>
      </c>
      <c r="J2745" s="214">
        <v>3</v>
      </c>
      <c r="K2745" s="214">
        <v>3</v>
      </c>
      <c r="L2745" s="58" t="s">
        <v>18014</v>
      </c>
      <c r="M2745" s="60" t="s">
        <v>6302</v>
      </c>
      <c r="N2745" s="60" t="s">
        <v>6303</v>
      </c>
    </row>
    <row r="2746" ht="78" spans="1:14">
      <c r="A2746" s="44">
        <v>8</v>
      </c>
      <c r="B2746" s="34" t="s">
        <v>9487</v>
      </c>
      <c r="C2746" s="163" t="s">
        <v>18051</v>
      </c>
      <c r="D2746" s="34" t="s">
        <v>18052</v>
      </c>
      <c r="E2746" s="42" t="s">
        <v>18053</v>
      </c>
      <c r="F2746" s="42" t="s">
        <v>18054</v>
      </c>
      <c r="G2746" s="87" t="s">
        <v>45</v>
      </c>
      <c r="H2746" s="35" t="s">
        <v>46</v>
      </c>
      <c r="I2746" s="214">
        <v>47</v>
      </c>
      <c r="J2746" s="214">
        <v>47</v>
      </c>
      <c r="K2746" s="214">
        <v>47</v>
      </c>
      <c r="L2746" s="58" t="s">
        <v>18034</v>
      </c>
      <c r="M2746" s="60" t="s">
        <v>6302</v>
      </c>
      <c r="N2746" s="60" t="s">
        <v>6303</v>
      </c>
    </row>
    <row r="2747" ht="78" spans="1:14">
      <c r="A2747" s="44">
        <v>9</v>
      </c>
      <c r="B2747" s="34" t="s">
        <v>9487</v>
      </c>
      <c r="C2747" s="163" t="s">
        <v>18055</v>
      </c>
      <c r="D2747" s="34" t="s">
        <v>18056</v>
      </c>
      <c r="E2747" s="42" t="s">
        <v>18057</v>
      </c>
      <c r="F2747" s="42" t="s">
        <v>18058</v>
      </c>
      <c r="G2747" s="87" t="s">
        <v>76</v>
      </c>
      <c r="H2747" s="35" t="s">
        <v>18059</v>
      </c>
      <c r="I2747" s="214">
        <v>13</v>
      </c>
      <c r="J2747" s="214">
        <v>13</v>
      </c>
      <c r="K2747" s="214">
        <v>13</v>
      </c>
      <c r="L2747" s="58"/>
      <c r="M2747" s="60" t="s">
        <v>6302</v>
      </c>
      <c r="N2747" s="60" t="s">
        <v>6303</v>
      </c>
    </row>
    <row r="2748" ht="91" spans="1:14">
      <c r="A2748" s="44">
        <v>10</v>
      </c>
      <c r="B2748" s="34" t="s">
        <v>9487</v>
      </c>
      <c r="C2748" s="163" t="s">
        <v>18060</v>
      </c>
      <c r="D2748" s="34" t="s">
        <v>18061</v>
      </c>
      <c r="E2748" s="42" t="s">
        <v>18062</v>
      </c>
      <c r="F2748" s="42" t="s">
        <v>18063</v>
      </c>
      <c r="G2748" s="87" t="s">
        <v>76</v>
      </c>
      <c r="H2748" s="35" t="s">
        <v>18064</v>
      </c>
      <c r="I2748" s="214">
        <v>26</v>
      </c>
      <c r="J2748" s="214">
        <v>26</v>
      </c>
      <c r="K2748" s="214">
        <v>26</v>
      </c>
      <c r="L2748" s="58"/>
      <c r="M2748" s="60" t="s">
        <v>6302</v>
      </c>
      <c r="N2748" s="60" t="s">
        <v>6303</v>
      </c>
    </row>
    <row r="2749" ht="26" spans="1:14">
      <c r="A2749" s="44"/>
      <c r="B2749" s="34" t="s">
        <v>9487</v>
      </c>
      <c r="C2749" s="163" t="s">
        <v>18065</v>
      </c>
      <c r="D2749" s="34" t="s">
        <v>18066</v>
      </c>
      <c r="E2749" s="42"/>
      <c r="F2749" s="42"/>
      <c r="G2749" s="87" t="s">
        <v>45</v>
      </c>
      <c r="H2749" s="35" t="s">
        <v>18064</v>
      </c>
      <c r="I2749" s="214">
        <v>8</v>
      </c>
      <c r="J2749" s="214">
        <v>8</v>
      </c>
      <c r="K2749" s="214">
        <v>8</v>
      </c>
      <c r="L2749" s="58" t="s">
        <v>16804</v>
      </c>
      <c r="M2749" s="60" t="s">
        <v>6302</v>
      </c>
      <c r="N2749" s="60" t="s">
        <v>6303</v>
      </c>
    </row>
    <row r="2750" ht="104" spans="1:14">
      <c r="A2750" s="44">
        <v>11</v>
      </c>
      <c r="B2750" s="34" t="s">
        <v>9487</v>
      </c>
      <c r="C2750" s="163" t="s">
        <v>18067</v>
      </c>
      <c r="D2750" s="34" t="s">
        <v>18068</v>
      </c>
      <c r="E2750" s="42" t="s">
        <v>18069</v>
      </c>
      <c r="F2750" s="42" t="s">
        <v>18070</v>
      </c>
      <c r="G2750" s="87" t="s">
        <v>29</v>
      </c>
      <c r="H2750" s="35" t="s">
        <v>18064</v>
      </c>
      <c r="I2750" s="214">
        <v>65</v>
      </c>
      <c r="J2750" s="214">
        <v>65</v>
      </c>
      <c r="K2750" s="214">
        <v>65</v>
      </c>
      <c r="L2750" s="58"/>
      <c r="M2750" s="60" t="s">
        <v>6302</v>
      </c>
      <c r="N2750" s="60" t="s">
        <v>6303</v>
      </c>
    </row>
    <row r="2751" ht="78" spans="1:14">
      <c r="A2751" s="44">
        <v>12</v>
      </c>
      <c r="B2751" s="34" t="s">
        <v>9487</v>
      </c>
      <c r="C2751" s="163" t="s">
        <v>18071</v>
      </c>
      <c r="D2751" s="34" t="s">
        <v>18072</v>
      </c>
      <c r="E2751" s="42" t="s">
        <v>18073</v>
      </c>
      <c r="F2751" s="42" t="s">
        <v>18074</v>
      </c>
      <c r="G2751" s="87" t="s">
        <v>45</v>
      </c>
      <c r="H2751" s="35" t="s">
        <v>18075</v>
      </c>
      <c r="I2751" s="214">
        <v>100</v>
      </c>
      <c r="J2751" s="214">
        <v>100</v>
      </c>
      <c r="K2751" s="214">
        <v>100</v>
      </c>
      <c r="L2751" s="58"/>
      <c r="M2751" s="60" t="s">
        <v>6302</v>
      </c>
      <c r="N2751" s="60" t="s">
        <v>6303</v>
      </c>
    </row>
    <row r="2752" ht="26" spans="1:14">
      <c r="A2752" s="44"/>
      <c r="B2752" s="34" t="s">
        <v>9487</v>
      </c>
      <c r="C2752" s="163" t="s">
        <v>18076</v>
      </c>
      <c r="D2752" s="34" t="s">
        <v>18077</v>
      </c>
      <c r="E2752" s="42"/>
      <c r="F2752" s="42"/>
      <c r="G2752" s="87" t="s">
        <v>45</v>
      </c>
      <c r="H2752" s="35" t="s">
        <v>18075</v>
      </c>
      <c r="I2752" s="214">
        <v>30</v>
      </c>
      <c r="J2752" s="214">
        <v>30</v>
      </c>
      <c r="K2752" s="214">
        <v>30</v>
      </c>
      <c r="L2752" s="58" t="s">
        <v>16804</v>
      </c>
      <c r="M2752" s="60" t="s">
        <v>6302</v>
      </c>
      <c r="N2752" s="60" t="s">
        <v>6303</v>
      </c>
    </row>
    <row r="2753" ht="26" spans="1:14">
      <c r="A2753" s="44"/>
      <c r="B2753" s="34" t="s">
        <v>9487</v>
      </c>
      <c r="C2753" s="163" t="s">
        <v>18078</v>
      </c>
      <c r="D2753" s="34" t="s">
        <v>18079</v>
      </c>
      <c r="E2753" s="42"/>
      <c r="F2753" s="42"/>
      <c r="G2753" s="87" t="s">
        <v>45</v>
      </c>
      <c r="H2753" s="35" t="s">
        <v>18075</v>
      </c>
      <c r="I2753" s="214">
        <v>30</v>
      </c>
      <c r="J2753" s="214">
        <v>30</v>
      </c>
      <c r="K2753" s="214">
        <v>30</v>
      </c>
      <c r="L2753" s="58" t="s">
        <v>16804</v>
      </c>
      <c r="M2753" s="60" t="s">
        <v>6302</v>
      </c>
      <c r="N2753" s="60" t="s">
        <v>6303</v>
      </c>
    </row>
    <row r="2754" ht="78" spans="1:14">
      <c r="A2754" s="44">
        <v>13</v>
      </c>
      <c r="B2754" s="34" t="s">
        <v>9487</v>
      </c>
      <c r="C2754" s="163" t="s">
        <v>18080</v>
      </c>
      <c r="D2754" s="34" t="s">
        <v>18081</v>
      </c>
      <c r="E2754" s="42" t="s">
        <v>18082</v>
      </c>
      <c r="F2754" s="42" t="s">
        <v>18083</v>
      </c>
      <c r="G2754" s="87" t="s">
        <v>76</v>
      </c>
      <c r="H2754" s="35" t="s">
        <v>18084</v>
      </c>
      <c r="I2754" s="214">
        <v>28</v>
      </c>
      <c r="J2754" s="214">
        <v>28</v>
      </c>
      <c r="K2754" s="214">
        <v>28</v>
      </c>
      <c r="L2754" s="58"/>
      <c r="M2754" s="60" t="s">
        <v>6302</v>
      </c>
      <c r="N2754" s="60" t="s">
        <v>6303</v>
      </c>
    </row>
    <row r="2755" ht="78" spans="1:14">
      <c r="A2755" s="44">
        <v>14</v>
      </c>
      <c r="B2755" s="34" t="s">
        <v>9487</v>
      </c>
      <c r="C2755" s="163" t="s">
        <v>18085</v>
      </c>
      <c r="D2755" s="34" t="s">
        <v>18086</v>
      </c>
      <c r="E2755" s="42" t="s">
        <v>18087</v>
      </c>
      <c r="F2755" s="42" t="s">
        <v>18088</v>
      </c>
      <c r="G2755" s="87" t="s">
        <v>76</v>
      </c>
      <c r="H2755" s="35" t="s">
        <v>46</v>
      </c>
      <c r="I2755" s="214">
        <v>34</v>
      </c>
      <c r="J2755" s="214">
        <v>34</v>
      </c>
      <c r="K2755" s="214">
        <v>34</v>
      </c>
      <c r="L2755" s="58"/>
      <c r="M2755" s="60" t="s">
        <v>6302</v>
      </c>
      <c r="N2755" s="60" t="s">
        <v>6303</v>
      </c>
    </row>
    <row r="2756" ht="78" spans="1:14">
      <c r="A2756" s="44">
        <v>15</v>
      </c>
      <c r="B2756" s="34" t="s">
        <v>9487</v>
      </c>
      <c r="C2756" s="163" t="s">
        <v>18089</v>
      </c>
      <c r="D2756" s="34" t="s">
        <v>18090</v>
      </c>
      <c r="E2756" s="42" t="s">
        <v>18091</v>
      </c>
      <c r="F2756" s="42" t="s">
        <v>18092</v>
      </c>
      <c r="G2756" s="87" t="s">
        <v>76</v>
      </c>
      <c r="H2756" s="35" t="s">
        <v>46</v>
      </c>
      <c r="I2756" s="214">
        <v>42</v>
      </c>
      <c r="J2756" s="214">
        <v>42</v>
      </c>
      <c r="K2756" s="214">
        <v>42</v>
      </c>
      <c r="L2756" s="58"/>
      <c r="M2756" s="60" t="s">
        <v>6302</v>
      </c>
      <c r="N2756" s="60" t="s">
        <v>6303</v>
      </c>
    </row>
    <row r="2757" ht="26" spans="1:14">
      <c r="A2757" s="44"/>
      <c r="B2757" s="34" t="s">
        <v>9487</v>
      </c>
      <c r="C2757" s="163" t="s">
        <v>18093</v>
      </c>
      <c r="D2757" s="34" t="s">
        <v>18094</v>
      </c>
      <c r="E2757" s="42"/>
      <c r="F2757" s="42"/>
      <c r="G2757" s="87" t="s">
        <v>76</v>
      </c>
      <c r="H2757" s="35" t="s">
        <v>11804</v>
      </c>
      <c r="I2757" s="214">
        <v>4</v>
      </c>
      <c r="J2757" s="214">
        <v>4</v>
      </c>
      <c r="K2757" s="214">
        <v>4</v>
      </c>
      <c r="L2757" s="58" t="s">
        <v>18007</v>
      </c>
      <c r="M2757" s="60" t="s">
        <v>6302</v>
      </c>
      <c r="N2757" s="60" t="s">
        <v>6303</v>
      </c>
    </row>
    <row r="2758" ht="26" spans="1:14">
      <c r="A2758" s="44"/>
      <c r="B2758" s="34" t="s">
        <v>9487</v>
      </c>
      <c r="C2758" s="163" t="s">
        <v>18095</v>
      </c>
      <c r="D2758" s="34" t="s">
        <v>18096</v>
      </c>
      <c r="E2758" s="42"/>
      <c r="F2758" s="42"/>
      <c r="G2758" s="87" t="s">
        <v>45</v>
      </c>
      <c r="H2758" s="35" t="s">
        <v>46</v>
      </c>
      <c r="I2758" s="214">
        <v>4</v>
      </c>
      <c r="J2758" s="214">
        <v>4</v>
      </c>
      <c r="K2758" s="214">
        <v>4</v>
      </c>
      <c r="L2758" s="58" t="s">
        <v>18007</v>
      </c>
      <c r="M2758" s="60" t="s">
        <v>6302</v>
      </c>
      <c r="N2758" s="60" t="s">
        <v>6303</v>
      </c>
    </row>
    <row r="2759" ht="104" spans="1:14">
      <c r="A2759" s="44">
        <v>16</v>
      </c>
      <c r="B2759" s="34" t="s">
        <v>9487</v>
      </c>
      <c r="C2759" s="163" t="s">
        <v>18097</v>
      </c>
      <c r="D2759" s="34" t="s">
        <v>18098</v>
      </c>
      <c r="E2759" s="42" t="s">
        <v>18099</v>
      </c>
      <c r="F2759" s="42" t="s">
        <v>18100</v>
      </c>
      <c r="G2759" s="87" t="s">
        <v>76</v>
      </c>
      <c r="H2759" s="35" t="s">
        <v>18101</v>
      </c>
      <c r="I2759" s="214">
        <v>20</v>
      </c>
      <c r="J2759" s="214">
        <v>20</v>
      </c>
      <c r="K2759" s="214">
        <v>20</v>
      </c>
      <c r="L2759" s="58"/>
      <c r="M2759" s="60" t="s">
        <v>6302</v>
      </c>
      <c r="N2759" s="60" t="s">
        <v>6303</v>
      </c>
    </row>
    <row r="2760" ht="78" spans="1:14">
      <c r="A2760" s="44">
        <v>17</v>
      </c>
      <c r="B2760" s="34" t="s">
        <v>9487</v>
      </c>
      <c r="C2760" s="163" t="s">
        <v>18102</v>
      </c>
      <c r="D2760" s="34" t="s">
        <v>18103</v>
      </c>
      <c r="E2760" s="42" t="s">
        <v>18104</v>
      </c>
      <c r="F2760" s="42" t="s">
        <v>18105</v>
      </c>
      <c r="G2760" s="87" t="s">
        <v>76</v>
      </c>
      <c r="H2760" s="35" t="s">
        <v>46</v>
      </c>
      <c r="I2760" s="214">
        <v>88</v>
      </c>
      <c r="J2760" s="214">
        <v>88</v>
      </c>
      <c r="K2760" s="214">
        <v>88</v>
      </c>
      <c r="L2760" s="58"/>
      <c r="M2760" s="60" t="s">
        <v>6302</v>
      </c>
      <c r="N2760" s="60" t="s">
        <v>6303</v>
      </c>
    </row>
    <row r="2761" ht="104" spans="1:14">
      <c r="A2761" s="44">
        <v>18</v>
      </c>
      <c r="B2761" s="34" t="s">
        <v>9487</v>
      </c>
      <c r="C2761" s="163" t="s">
        <v>18106</v>
      </c>
      <c r="D2761" s="34" t="s">
        <v>18107</v>
      </c>
      <c r="E2761" s="42" t="s">
        <v>18108</v>
      </c>
      <c r="F2761" s="42" t="s">
        <v>18109</v>
      </c>
      <c r="G2761" s="87" t="s">
        <v>29</v>
      </c>
      <c r="H2761" s="35" t="s">
        <v>46</v>
      </c>
      <c r="I2761" s="214">
        <v>88</v>
      </c>
      <c r="J2761" s="214">
        <v>88</v>
      </c>
      <c r="K2761" s="214">
        <v>88</v>
      </c>
      <c r="L2761" s="58"/>
      <c r="M2761" s="60" t="s">
        <v>6302</v>
      </c>
      <c r="N2761" s="60" t="s">
        <v>6303</v>
      </c>
    </row>
    <row r="2762" ht="39" spans="1:14">
      <c r="A2762" s="44"/>
      <c r="B2762" s="34"/>
      <c r="C2762" s="169" t="s">
        <v>9502</v>
      </c>
      <c r="D2762" s="31" t="s">
        <v>18110</v>
      </c>
      <c r="E2762" s="42"/>
      <c r="F2762" s="42"/>
      <c r="G2762" s="35"/>
      <c r="H2762" s="35"/>
      <c r="I2762" s="214"/>
      <c r="J2762" s="214"/>
      <c r="K2762" s="214"/>
      <c r="L2762" s="58" t="s">
        <v>18111</v>
      </c>
      <c r="M2762" s="60" t="s">
        <v>6302</v>
      </c>
      <c r="N2762" s="60" t="s">
        <v>6303</v>
      </c>
    </row>
    <row r="2763" ht="78" spans="1:14">
      <c r="A2763" s="44">
        <v>19</v>
      </c>
      <c r="B2763" s="34" t="s">
        <v>9487</v>
      </c>
      <c r="C2763" s="163" t="s">
        <v>18112</v>
      </c>
      <c r="D2763" s="34" t="s">
        <v>18113</v>
      </c>
      <c r="E2763" s="42" t="s">
        <v>18114</v>
      </c>
      <c r="F2763" s="42" t="s">
        <v>18115</v>
      </c>
      <c r="G2763" s="87" t="s">
        <v>76</v>
      </c>
      <c r="H2763" s="35" t="s">
        <v>46</v>
      </c>
      <c r="I2763" s="214">
        <v>35</v>
      </c>
      <c r="J2763" s="214">
        <v>35</v>
      </c>
      <c r="K2763" s="214">
        <v>35</v>
      </c>
      <c r="L2763" s="58" t="s">
        <v>18000</v>
      </c>
      <c r="M2763" s="60" t="s">
        <v>6302</v>
      </c>
      <c r="N2763" s="60" t="s">
        <v>6303</v>
      </c>
    </row>
    <row r="2764" ht="26" spans="1:14">
      <c r="A2764" s="44"/>
      <c r="B2764" s="34" t="s">
        <v>9487</v>
      </c>
      <c r="C2764" s="163" t="s">
        <v>18116</v>
      </c>
      <c r="D2764" s="34" t="s">
        <v>18117</v>
      </c>
      <c r="E2764" s="42"/>
      <c r="F2764" s="42"/>
      <c r="G2764" s="87" t="s">
        <v>45</v>
      </c>
      <c r="H2764" s="35" t="s">
        <v>46</v>
      </c>
      <c r="I2764" s="214">
        <v>35</v>
      </c>
      <c r="J2764" s="214">
        <v>35</v>
      </c>
      <c r="K2764" s="214">
        <v>35</v>
      </c>
      <c r="L2764" s="58"/>
      <c r="M2764" s="60" t="s">
        <v>6302</v>
      </c>
      <c r="N2764" s="60" t="s">
        <v>6303</v>
      </c>
    </row>
    <row r="2765" ht="78" spans="1:14">
      <c r="A2765" s="44">
        <v>20</v>
      </c>
      <c r="B2765" s="34" t="s">
        <v>9487</v>
      </c>
      <c r="C2765" s="163" t="s">
        <v>18118</v>
      </c>
      <c r="D2765" s="34" t="s">
        <v>18119</v>
      </c>
      <c r="E2765" s="42" t="s">
        <v>18120</v>
      </c>
      <c r="F2765" s="42" t="s">
        <v>18121</v>
      </c>
      <c r="G2765" s="87" t="s">
        <v>76</v>
      </c>
      <c r="H2765" s="35" t="s">
        <v>46</v>
      </c>
      <c r="I2765" s="214">
        <v>20</v>
      </c>
      <c r="J2765" s="214">
        <v>20</v>
      </c>
      <c r="K2765" s="214">
        <v>20</v>
      </c>
      <c r="L2765" s="58" t="s">
        <v>18000</v>
      </c>
      <c r="M2765" s="60" t="s">
        <v>6302</v>
      </c>
      <c r="N2765" s="60" t="s">
        <v>6303</v>
      </c>
    </row>
    <row r="2766" ht="65" spans="1:14">
      <c r="A2766" s="44">
        <v>21</v>
      </c>
      <c r="B2766" s="34" t="s">
        <v>9487</v>
      </c>
      <c r="C2766" s="163" t="s">
        <v>18122</v>
      </c>
      <c r="D2766" s="34" t="s">
        <v>18123</v>
      </c>
      <c r="E2766" s="42" t="s">
        <v>18124</v>
      </c>
      <c r="F2766" s="42" t="s">
        <v>18125</v>
      </c>
      <c r="G2766" s="87" t="s">
        <v>76</v>
      </c>
      <c r="H2766" s="35" t="s">
        <v>46</v>
      </c>
      <c r="I2766" s="214">
        <v>24</v>
      </c>
      <c r="J2766" s="214">
        <v>24</v>
      </c>
      <c r="K2766" s="214">
        <v>24</v>
      </c>
      <c r="L2766" s="58" t="s">
        <v>18000</v>
      </c>
      <c r="M2766" s="60" t="s">
        <v>6302</v>
      </c>
      <c r="N2766" s="60" t="s">
        <v>6303</v>
      </c>
    </row>
    <row r="2767" ht="78" spans="1:14">
      <c r="A2767" s="44">
        <v>22</v>
      </c>
      <c r="B2767" s="34" t="s">
        <v>9487</v>
      </c>
      <c r="C2767" s="163" t="s">
        <v>18126</v>
      </c>
      <c r="D2767" s="34" t="s">
        <v>18127</v>
      </c>
      <c r="E2767" s="42" t="s">
        <v>18128</v>
      </c>
      <c r="F2767" s="42" t="s">
        <v>18129</v>
      </c>
      <c r="G2767" s="87" t="s">
        <v>29</v>
      </c>
      <c r="H2767" s="35" t="s">
        <v>46</v>
      </c>
      <c r="I2767" s="214">
        <v>100</v>
      </c>
      <c r="J2767" s="214">
        <v>100</v>
      </c>
      <c r="K2767" s="214">
        <v>100</v>
      </c>
      <c r="L2767" s="58" t="s">
        <v>18000</v>
      </c>
      <c r="M2767" s="60" t="s">
        <v>6302</v>
      </c>
      <c r="N2767" s="60" t="s">
        <v>6303</v>
      </c>
    </row>
    <row r="2768" ht="26" spans="1:14">
      <c r="A2768" s="44"/>
      <c r="B2768" s="34" t="s">
        <v>9487</v>
      </c>
      <c r="C2768" s="163" t="s">
        <v>18130</v>
      </c>
      <c r="D2768" s="34" t="s">
        <v>18131</v>
      </c>
      <c r="E2768" s="42"/>
      <c r="F2768" s="42"/>
      <c r="G2768" s="87" t="s">
        <v>45</v>
      </c>
      <c r="H2768" s="35" t="s">
        <v>46</v>
      </c>
      <c r="I2768" s="214">
        <v>20</v>
      </c>
      <c r="J2768" s="214">
        <v>20</v>
      </c>
      <c r="K2768" s="214">
        <v>20</v>
      </c>
      <c r="L2768" s="58" t="s">
        <v>18014</v>
      </c>
      <c r="M2768" s="60" t="s">
        <v>6302</v>
      </c>
      <c r="N2768" s="60" t="s">
        <v>6303</v>
      </c>
    </row>
    <row r="2769" ht="78" spans="1:14">
      <c r="A2769" s="44">
        <v>23</v>
      </c>
      <c r="B2769" s="34" t="s">
        <v>9487</v>
      </c>
      <c r="C2769" s="163" t="s">
        <v>18132</v>
      </c>
      <c r="D2769" s="34" t="s">
        <v>18133</v>
      </c>
      <c r="E2769" s="42" t="s">
        <v>18134</v>
      </c>
      <c r="F2769" s="42" t="s">
        <v>18135</v>
      </c>
      <c r="G2769" s="87" t="s">
        <v>76</v>
      </c>
      <c r="H2769" s="35" t="s">
        <v>46</v>
      </c>
      <c r="I2769" s="214">
        <v>42</v>
      </c>
      <c r="J2769" s="214">
        <v>42</v>
      </c>
      <c r="K2769" s="214">
        <v>42</v>
      </c>
      <c r="L2769" s="58"/>
      <c r="M2769" s="60" t="s">
        <v>6302</v>
      </c>
      <c r="N2769" s="60" t="s">
        <v>6303</v>
      </c>
    </row>
    <row r="2770" ht="26" spans="1:14">
      <c r="A2770" s="44"/>
      <c r="B2770" s="34" t="s">
        <v>9487</v>
      </c>
      <c r="C2770" s="163" t="s">
        <v>18136</v>
      </c>
      <c r="D2770" s="34" t="s">
        <v>18137</v>
      </c>
      <c r="E2770" s="42"/>
      <c r="F2770" s="42"/>
      <c r="G2770" s="87" t="s">
        <v>76</v>
      </c>
      <c r="H2770" s="35" t="s">
        <v>46</v>
      </c>
      <c r="I2770" s="214">
        <v>4</v>
      </c>
      <c r="J2770" s="214">
        <v>4</v>
      </c>
      <c r="K2770" s="214">
        <v>4</v>
      </c>
      <c r="L2770" s="58" t="s">
        <v>18007</v>
      </c>
      <c r="M2770" s="60" t="s">
        <v>6302</v>
      </c>
      <c r="N2770" s="60" t="s">
        <v>6303</v>
      </c>
    </row>
    <row r="2771" ht="26" spans="1:14">
      <c r="A2771" s="44"/>
      <c r="B2771" s="34" t="s">
        <v>9487</v>
      </c>
      <c r="C2771" s="163" t="s">
        <v>18138</v>
      </c>
      <c r="D2771" s="34" t="s">
        <v>18139</v>
      </c>
      <c r="E2771" s="42"/>
      <c r="F2771" s="42"/>
      <c r="G2771" s="87" t="s">
        <v>76</v>
      </c>
      <c r="H2771" s="35" t="s">
        <v>46</v>
      </c>
      <c r="I2771" s="214">
        <v>4</v>
      </c>
      <c r="J2771" s="214">
        <v>4</v>
      </c>
      <c r="K2771" s="214">
        <v>4</v>
      </c>
      <c r="L2771" s="58" t="s">
        <v>18007</v>
      </c>
      <c r="M2771" s="60" t="s">
        <v>6302</v>
      </c>
      <c r="N2771" s="60" t="s">
        <v>6303</v>
      </c>
    </row>
    <row r="2772" ht="65" spans="1:14">
      <c r="A2772" s="44">
        <v>24</v>
      </c>
      <c r="B2772" s="34" t="s">
        <v>9487</v>
      </c>
      <c r="C2772" s="163" t="s">
        <v>18140</v>
      </c>
      <c r="D2772" s="34" t="s">
        <v>18141</v>
      </c>
      <c r="E2772" s="42" t="s">
        <v>18142</v>
      </c>
      <c r="F2772" s="42" t="s">
        <v>18143</v>
      </c>
      <c r="G2772" s="87" t="s">
        <v>76</v>
      </c>
      <c r="H2772" s="35" t="s">
        <v>46</v>
      </c>
      <c r="I2772" s="214">
        <v>63</v>
      </c>
      <c r="J2772" s="214">
        <v>63</v>
      </c>
      <c r="K2772" s="214">
        <v>63</v>
      </c>
      <c r="L2772" s="58"/>
      <c r="M2772" s="60" t="s">
        <v>6302</v>
      </c>
      <c r="N2772" s="60" t="s">
        <v>6303</v>
      </c>
    </row>
    <row r="2773" ht="26" spans="1:14">
      <c r="A2773" s="44"/>
      <c r="B2773" s="34" t="s">
        <v>9487</v>
      </c>
      <c r="C2773" s="163" t="s">
        <v>18144</v>
      </c>
      <c r="D2773" s="34" t="s">
        <v>18145</v>
      </c>
      <c r="E2773" s="42"/>
      <c r="F2773" s="42"/>
      <c r="G2773" s="87" t="s">
        <v>29</v>
      </c>
      <c r="H2773" s="35" t="s">
        <v>46</v>
      </c>
      <c r="I2773" s="214">
        <v>63</v>
      </c>
      <c r="J2773" s="214">
        <v>63</v>
      </c>
      <c r="K2773" s="214">
        <v>63</v>
      </c>
      <c r="L2773" s="58"/>
      <c r="M2773" s="60" t="s">
        <v>6302</v>
      </c>
      <c r="N2773" s="60" t="s">
        <v>6303</v>
      </c>
    </row>
    <row r="2774" ht="65" spans="1:14">
      <c r="A2774" s="44">
        <v>25</v>
      </c>
      <c r="B2774" s="34" t="s">
        <v>9487</v>
      </c>
      <c r="C2774" s="163" t="s">
        <v>18146</v>
      </c>
      <c r="D2774" s="34" t="s">
        <v>18147</v>
      </c>
      <c r="E2774" s="42" t="s">
        <v>18148</v>
      </c>
      <c r="F2774" s="42" t="s">
        <v>18149</v>
      </c>
      <c r="G2774" s="87" t="s">
        <v>76</v>
      </c>
      <c r="H2774" s="35" t="s">
        <v>46</v>
      </c>
      <c r="I2774" s="214">
        <v>63</v>
      </c>
      <c r="J2774" s="214">
        <v>63</v>
      </c>
      <c r="K2774" s="214">
        <v>63</v>
      </c>
      <c r="L2774" s="58"/>
      <c r="M2774" s="60" t="s">
        <v>6302</v>
      </c>
      <c r="N2774" s="60" t="s">
        <v>6303</v>
      </c>
    </row>
    <row r="2775" ht="26" spans="1:14">
      <c r="A2775" s="44"/>
      <c r="B2775" s="34"/>
      <c r="C2775" s="216" t="s">
        <v>9504</v>
      </c>
      <c r="D2775" s="31" t="s">
        <v>18150</v>
      </c>
      <c r="E2775" s="42"/>
      <c r="F2775" s="42"/>
      <c r="G2775" s="87"/>
      <c r="H2775" s="35"/>
      <c r="I2775" s="214"/>
      <c r="J2775" s="214"/>
      <c r="K2775" s="214"/>
      <c r="L2775" s="58" t="s">
        <v>9499</v>
      </c>
      <c r="M2775" s="60" t="s">
        <v>6302</v>
      </c>
      <c r="N2775" s="60" t="s">
        <v>6303</v>
      </c>
    </row>
    <row r="2776" ht="65" spans="1:14">
      <c r="A2776" s="44">
        <v>26</v>
      </c>
      <c r="B2776" s="34" t="s">
        <v>9487</v>
      </c>
      <c r="C2776" s="71" t="s">
        <v>18151</v>
      </c>
      <c r="D2776" s="34" t="s">
        <v>18152</v>
      </c>
      <c r="E2776" s="42" t="s">
        <v>18153</v>
      </c>
      <c r="F2776" s="42" t="s">
        <v>18154</v>
      </c>
      <c r="G2776" s="87" t="s">
        <v>76</v>
      </c>
      <c r="H2776" s="35" t="s">
        <v>46</v>
      </c>
      <c r="I2776" s="214">
        <v>55</v>
      </c>
      <c r="J2776" s="214">
        <v>55</v>
      </c>
      <c r="K2776" s="214">
        <v>55</v>
      </c>
      <c r="L2776" s="58" t="s">
        <v>18000</v>
      </c>
      <c r="M2776" s="60" t="s">
        <v>6302</v>
      </c>
      <c r="N2776" s="60" t="s">
        <v>6303</v>
      </c>
    </row>
    <row r="2777" ht="65" spans="1:14">
      <c r="A2777" s="44">
        <v>27</v>
      </c>
      <c r="B2777" s="34" t="s">
        <v>9487</v>
      </c>
      <c r="C2777" s="163" t="s">
        <v>18155</v>
      </c>
      <c r="D2777" s="34" t="s">
        <v>18156</v>
      </c>
      <c r="E2777" s="42" t="s">
        <v>18157</v>
      </c>
      <c r="F2777" s="42" t="s">
        <v>18154</v>
      </c>
      <c r="G2777" s="87" t="s">
        <v>76</v>
      </c>
      <c r="H2777" s="35" t="s">
        <v>46</v>
      </c>
      <c r="I2777" s="214">
        <v>54</v>
      </c>
      <c r="J2777" s="214">
        <v>54</v>
      </c>
      <c r="K2777" s="214">
        <v>54</v>
      </c>
      <c r="L2777" s="58" t="s">
        <v>18000</v>
      </c>
      <c r="M2777" s="60" t="s">
        <v>6302</v>
      </c>
      <c r="N2777" s="60" t="s">
        <v>6303</v>
      </c>
    </row>
    <row r="2778" ht="65" spans="1:14">
      <c r="A2778" s="44">
        <v>28</v>
      </c>
      <c r="B2778" s="34" t="s">
        <v>9487</v>
      </c>
      <c r="C2778" s="71" t="s">
        <v>18158</v>
      </c>
      <c r="D2778" s="34" t="s">
        <v>18159</v>
      </c>
      <c r="E2778" s="42" t="s">
        <v>18160</v>
      </c>
      <c r="F2778" s="42" t="s">
        <v>18154</v>
      </c>
      <c r="G2778" s="87" t="s">
        <v>45</v>
      </c>
      <c r="H2778" s="35" t="s">
        <v>46</v>
      </c>
      <c r="I2778" s="214">
        <v>69</v>
      </c>
      <c r="J2778" s="214">
        <v>69</v>
      </c>
      <c r="K2778" s="214">
        <v>69</v>
      </c>
      <c r="L2778" s="58" t="s">
        <v>18000</v>
      </c>
      <c r="M2778" s="60" t="s">
        <v>6302</v>
      </c>
      <c r="N2778" s="60" t="s">
        <v>6303</v>
      </c>
    </row>
    <row r="2779" ht="26" spans="1:14">
      <c r="A2779" s="44"/>
      <c r="B2779" s="34" t="s">
        <v>9487</v>
      </c>
      <c r="C2779" s="71" t="s">
        <v>18161</v>
      </c>
      <c r="D2779" s="34" t="s">
        <v>18162</v>
      </c>
      <c r="E2779" s="42"/>
      <c r="F2779" s="42"/>
      <c r="G2779" s="87" t="s">
        <v>45</v>
      </c>
      <c r="H2779" s="35" t="s">
        <v>46</v>
      </c>
      <c r="I2779" s="214">
        <v>21</v>
      </c>
      <c r="J2779" s="214">
        <v>21</v>
      </c>
      <c r="K2779" s="214">
        <v>21</v>
      </c>
      <c r="L2779" s="58" t="s">
        <v>16804</v>
      </c>
      <c r="M2779" s="60" t="s">
        <v>6302</v>
      </c>
      <c r="N2779" s="60" t="s">
        <v>6303</v>
      </c>
    </row>
    <row r="2780" ht="65" spans="1:14">
      <c r="A2780" s="44">
        <v>29</v>
      </c>
      <c r="B2780" s="34" t="s">
        <v>9487</v>
      </c>
      <c r="C2780" s="163" t="s">
        <v>18163</v>
      </c>
      <c r="D2780" s="34" t="s">
        <v>18164</v>
      </c>
      <c r="E2780" s="42" t="s">
        <v>18165</v>
      </c>
      <c r="F2780" s="42" t="s">
        <v>18154</v>
      </c>
      <c r="G2780" s="87" t="s">
        <v>76</v>
      </c>
      <c r="H2780" s="35" t="s">
        <v>972</v>
      </c>
      <c r="I2780" s="214">
        <v>46</v>
      </c>
      <c r="J2780" s="214">
        <v>46</v>
      </c>
      <c r="K2780" s="214">
        <v>46</v>
      </c>
      <c r="L2780" s="58" t="s">
        <v>18000</v>
      </c>
      <c r="M2780" s="60" t="s">
        <v>6302</v>
      </c>
      <c r="N2780" s="60" t="s">
        <v>6303</v>
      </c>
    </row>
    <row r="2781" ht="65" spans="1:14">
      <c r="A2781" s="44">
        <v>30</v>
      </c>
      <c r="B2781" s="34" t="s">
        <v>9487</v>
      </c>
      <c r="C2781" s="71" t="s">
        <v>18166</v>
      </c>
      <c r="D2781" s="34" t="s">
        <v>18167</v>
      </c>
      <c r="E2781" s="42" t="s">
        <v>18168</v>
      </c>
      <c r="F2781" s="42" t="s">
        <v>18154</v>
      </c>
      <c r="G2781" s="87" t="s">
        <v>45</v>
      </c>
      <c r="H2781" s="35" t="s">
        <v>46</v>
      </c>
      <c r="I2781" s="214">
        <v>98</v>
      </c>
      <c r="J2781" s="214">
        <v>98</v>
      </c>
      <c r="K2781" s="214">
        <v>98</v>
      </c>
      <c r="L2781" s="58" t="s">
        <v>18000</v>
      </c>
      <c r="M2781" s="60" t="s">
        <v>6302</v>
      </c>
      <c r="N2781" s="60" t="s">
        <v>6303</v>
      </c>
    </row>
    <row r="2782" ht="65" spans="1:14">
      <c r="A2782" s="44">
        <v>31</v>
      </c>
      <c r="B2782" s="34" t="s">
        <v>9487</v>
      </c>
      <c r="C2782" s="163" t="s">
        <v>18169</v>
      </c>
      <c r="D2782" s="34" t="s">
        <v>18170</v>
      </c>
      <c r="E2782" s="42" t="s">
        <v>18171</v>
      </c>
      <c r="F2782" s="42" t="s">
        <v>18154</v>
      </c>
      <c r="G2782" s="87" t="s">
        <v>76</v>
      </c>
      <c r="H2782" s="35" t="s">
        <v>46</v>
      </c>
      <c r="I2782" s="214">
        <v>78</v>
      </c>
      <c r="J2782" s="214">
        <v>78</v>
      </c>
      <c r="K2782" s="214">
        <v>78</v>
      </c>
      <c r="L2782" s="58" t="s">
        <v>18000</v>
      </c>
      <c r="M2782" s="60" t="s">
        <v>6302</v>
      </c>
      <c r="N2782" s="60" t="s">
        <v>6303</v>
      </c>
    </row>
    <row r="2783" ht="91" spans="1:14">
      <c r="A2783" s="44">
        <v>32</v>
      </c>
      <c r="B2783" s="34" t="s">
        <v>9487</v>
      </c>
      <c r="C2783" s="163" t="s">
        <v>18172</v>
      </c>
      <c r="D2783" s="34" t="s">
        <v>18173</v>
      </c>
      <c r="E2783" s="42" t="s">
        <v>18174</v>
      </c>
      <c r="F2783" s="42" t="s">
        <v>18175</v>
      </c>
      <c r="G2783" s="87" t="s">
        <v>76</v>
      </c>
      <c r="H2783" s="35" t="s">
        <v>46</v>
      </c>
      <c r="I2783" s="214">
        <v>82</v>
      </c>
      <c r="J2783" s="214">
        <v>82</v>
      </c>
      <c r="K2783" s="214">
        <v>82</v>
      </c>
      <c r="L2783" s="58" t="s">
        <v>18000</v>
      </c>
      <c r="M2783" s="60" t="s">
        <v>6302</v>
      </c>
      <c r="N2783" s="60" t="s">
        <v>6303</v>
      </c>
    </row>
    <row r="2784" ht="65" spans="1:14">
      <c r="A2784" s="44">
        <v>33</v>
      </c>
      <c r="B2784" s="34" t="s">
        <v>9487</v>
      </c>
      <c r="C2784" s="71" t="s">
        <v>18176</v>
      </c>
      <c r="D2784" s="34" t="s">
        <v>18177</v>
      </c>
      <c r="E2784" s="42" t="s">
        <v>18178</v>
      </c>
      <c r="F2784" s="42" t="s">
        <v>18154</v>
      </c>
      <c r="G2784" s="87" t="s">
        <v>76</v>
      </c>
      <c r="H2784" s="35" t="s">
        <v>7881</v>
      </c>
      <c r="I2784" s="214">
        <v>46</v>
      </c>
      <c r="J2784" s="214">
        <v>46</v>
      </c>
      <c r="K2784" s="214">
        <v>46</v>
      </c>
      <c r="L2784" s="58" t="s">
        <v>18000</v>
      </c>
      <c r="M2784" s="60" t="s">
        <v>6302</v>
      </c>
      <c r="N2784" s="60" t="s">
        <v>6303</v>
      </c>
    </row>
    <row r="2785" ht="65" spans="1:14">
      <c r="A2785" s="44">
        <v>34</v>
      </c>
      <c r="B2785" s="34" t="s">
        <v>9487</v>
      </c>
      <c r="C2785" s="71" t="s">
        <v>18179</v>
      </c>
      <c r="D2785" s="34" t="s">
        <v>18180</v>
      </c>
      <c r="E2785" s="42" t="s">
        <v>18181</v>
      </c>
      <c r="F2785" s="42" t="s">
        <v>18154</v>
      </c>
      <c r="G2785" s="87" t="s">
        <v>29</v>
      </c>
      <c r="H2785" s="35" t="s">
        <v>46</v>
      </c>
      <c r="I2785" s="214">
        <v>45</v>
      </c>
      <c r="J2785" s="214">
        <v>45</v>
      </c>
      <c r="K2785" s="214">
        <v>45</v>
      </c>
      <c r="L2785" s="58" t="s">
        <v>18000</v>
      </c>
      <c r="M2785" s="60" t="s">
        <v>6302</v>
      </c>
      <c r="N2785" s="60" t="s">
        <v>6303</v>
      </c>
    </row>
    <row r="2786" ht="91" spans="1:14">
      <c r="A2786" s="44">
        <v>35</v>
      </c>
      <c r="B2786" s="34" t="s">
        <v>9487</v>
      </c>
      <c r="C2786" s="163" t="s">
        <v>18182</v>
      </c>
      <c r="D2786" s="34" t="s">
        <v>18183</v>
      </c>
      <c r="E2786" s="42" t="s">
        <v>18184</v>
      </c>
      <c r="F2786" s="42" t="s">
        <v>18175</v>
      </c>
      <c r="G2786" s="87" t="s">
        <v>29</v>
      </c>
      <c r="H2786" s="35" t="s">
        <v>972</v>
      </c>
      <c r="I2786" s="214">
        <v>40</v>
      </c>
      <c r="J2786" s="214">
        <v>40</v>
      </c>
      <c r="K2786" s="214">
        <v>40</v>
      </c>
      <c r="L2786" s="58"/>
      <c r="M2786" s="60" t="s">
        <v>6302</v>
      </c>
      <c r="N2786" s="60" t="s">
        <v>6303</v>
      </c>
    </row>
    <row r="2787" ht="65" spans="1:14">
      <c r="A2787" s="44">
        <v>36</v>
      </c>
      <c r="B2787" s="34" t="s">
        <v>9487</v>
      </c>
      <c r="C2787" s="163" t="s">
        <v>18185</v>
      </c>
      <c r="D2787" s="34" t="s">
        <v>18186</v>
      </c>
      <c r="E2787" s="42" t="s">
        <v>18187</v>
      </c>
      <c r="F2787" s="42" t="s">
        <v>18154</v>
      </c>
      <c r="G2787" s="87" t="s">
        <v>76</v>
      </c>
      <c r="H2787" s="35" t="s">
        <v>46</v>
      </c>
      <c r="I2787" s="214">
        <v>55</v>
      </c>
      <c r="J2787" s="214">
        <v>55</v>
      </c>
      <c r="K2787" s="214">
        <v>55</v>
      </c>
      <c r="L2787" s="58" t="s">
        <v>18000</v>
      </c>
      <c r="M2787" s="60" t="s">
        <v>6302</v>
      </c>
      <c r="N2787" s="60" t="s">
        <v>6303</v>
      </c>
    </row>
    <row r="2788" ht="299.1" customHeight="1" spans="1:14">
      <c r="A2788" s="128"/>
      <c r="B2788" s="67"/>
      <c r="C2788" s="213" t="s">
        <v>9484</v>
      </c>
      <c r="D2788" s="176" t="s">
        <v>18188</v>
      </c>
      <c r="E2788" s="155" t="s">
        <v>18189</v>
      </c>
      <c r="F2788" s="155"/>
      <c r="G2788" s="35"/>
      <c r="H2788" s="35"/>
      <c r="I2788" s="62"/>
      <c r="J2788" s="62"/>
      <c r="K2788" s="62"/>
      <c r="L2788" s="202"/>
      <c r="M2788" s="60" t="s">
        <v>18190</v>
      </c>
      <c r="N2788" s="63" t="s">
        <v>18191</v>
      </c>
    </row>
    <row r="2789" ht="104" spans="1:14">
      <c r="A2789" s="44">
        <v>1</v>
      </c>
      <c r="B2789" s="34" t="s">
        <v>9487</v>
      </c>
      <c r="C2789" s="217" t="s">
        <v>18192</v>
      </c>
      <c r="D2789" s="42" t="s">
        <v>18193</v>
      </c>
      <c r="E2789" s="42" t="s">
        <v>18194</v>
      </c>
      <c r="F2789" s="42" t="s">
        <v>18195</v>
      </c>
      <c r="G2789" s="35" t="s">
        <v>76</v>
      </c>
      <c r="H2789" s="218" t="s">
        <v>18196</v>
      </c>
      <c r="I2789" s="62">
        <v>80</v>
      </c>
      <c r="J2789" s="62">
        <v>80</v>
      </c>
      <c r="K2789" s="62">
        <v>80</v>
      </c>
      <c r="L2789" s="58" t="s">
        <v>18197</v>
      </c>
      <c r="M2789" s="60" t="s">
        <v>18190</v>
      </c>
      <c r="N2789" s="63" t="s">
        <v>18191</v>
      </c>
    </row>
    <row r="2790" ht="26" spans="1:14">
      <c r="A2790" s="44"/>
      <c r="B2790" s="34" t="s">
        <v>9487</v>
      </c>
      <c r="C2790" s="217" t="s">
        <v>18198</v>
      </c>
      <c r="D2790" s="42" t="s">
        <v>18199</v>
      </c>
      <c r="E2790" s="42"/>
      <c r="F2790" s="42"/>
      <c r="G2790" s="35" t="s">
        <v>76</v>
      </c>
      <c r="H2790" s="218" t="s">
        <v>18196</v>
      </c>
      <c r="I2790" s="62">
        <f>ROUND(I2789*0.3,0)</f>
        <v>24</v>
      </c>
      <c r="J2790" s="62">
        <f>ROUND(J2789*0.3,0)</f>
        <v>24</v>
      </c>
      <c r="K2790" s="62">
        <f>ROUND(K2789*0.3,0)</f>
        <v>24</v>
      </c>
      <c r="L2790" s="58" t="s">
        <v>395</v>
      </c>
      <c r="M2790" s="60" t="s">
        <v>18190</v>
      </c>
      <c r="N2790" s="63" t="s">
        <v>18191</v>
      </c>
    </row>
    <row r="2791" ht="26" spans="1:14">
      <c r="A2791" s="44"/>
      <c r="B2791" s="34" t="s">
        <v>9487</v>
      </c>
      <c r="C2791" s="217" t="s">
        <v>18200</v>
      </c>
      <c r="D2791" s="42" t="s">
        <v>18201</v>
      </c>
      <c r="E2791" s="42"/>
      <c r="F2791" s="42"/>
      <c r="G2791" s="35" t="s">
        <v>76</v>
      </c>
      <c r="H2791" s="218" t="s">
        <v>18196</v>
      </c>
      <c r="I2791" s="62">
        <f>ROUND(I2789*0.2,0)</f>
        <v>16</v>
      </c>
      <c r="J2791" s="62">
        <f>ROUND(J2789*0.2,0)</f>
        <v>16</v>
      </c>
      <c r="K2791" s="62">
        <f>ROUND(K2789*0.2,0)</f>
        <v>16</v>
      </c>
      <c r="L2791" s="58" t="s">
        <v>18202</v>
      </c>
      <c r="M2791" s="60" t="s">
        <v>18190</v>
      </c>
      <c r="N2791" s="63" t="s">
        <v>18191</v>
      </c>
    </row>
    <row r="2792" ht="26" spans="1:14">
      <c r="A2792" s="44"/>
      <c r="B2792" s="34" t="s">
        <v>9487</v>
      </c>
      <c r="C2792" s="217" t="s">
        <v>18203</v>
      </c>
      <c r="D2792" s="42" t="s">
        <v>18204</v>
      </c>
      <c r="E2792" s="42"/>
      <c r="F2792" s="42"/>
      <c r="G2792" s="35" t="s">
        <v>76</v>
      </c>
      <c r="H2792" s="218" t="s">
        <v>18196</v>
      </c>
      <c r="I2792" s="62">
        <f>ROUND(I2789*0.1,0)</f>
        <v>8</v>
      </c>
      <c r="J2792" s="62">
        <f>ROUND(J2789*0.1,0)</f>
        <v>8</v>
      </c>
      <c r="K2792" s="62">
        <f>ROUND(K2789*0.1,0)</f>
        <v>8</v>
      </c>
      <c r="L2792" s="58" t="s">
        <v>18205</v>
      </c>
      <c r="M2792" s="60" t="s">
        <v>18190</v>
      </c>
      <c r="N2792" s="63" t="s">
        <v>18191</v>
      </c>
    </row>
    <row r="2793" ht="104" spans="1:14">
      <c r="A2793" s="44">
        <v>2</v>
      </c>
      <c r="B2793" s="34" t="s">
        <v>9487</v>
      </c>
      <c r="C2793" s="217" t="s">
        <v>18206</v>
      </c>
      <c r="D2793" s="42" t="s">
        <v>18207</v>
      </c>
      <c r="E2793" s="42" t="s">
        <v>18208</v>
      </c>
      <c r="F2793" s="42" t="s">
        <v>18195</v>
      </c>
      <c r="G2793" s="35" t="s">
        <v>76</v>
      </c>
      <c r="H2793" s="218" t="s">
        <v>18196</v>
      </c>
      <c r="I2793" s="62">
        <v>104</v>
      </c>
      <c r="J2793" s="62">
        <v>104</v>
      </c>
      <c r="K2793" s="62">
        <v>104</v>
      </c>
      <c r="L2793" s="58" t="s">
        <v>18197</v>
      </c>
      <c r="M2793" s="60" t="s">
        <v>18190</v>
      </c>
      <c r="N2793" s="63" t="s">
        <v>18191</v>
      </c>
    </row>
    <row r="2794" ht="26" spans="1:14">
      <c r="A2794" s="44"/>
      <c r="B2794" s="34" t="s">
        <v>9487</v>
      </c>
      <c r="C2794" s="217" t="s">
        <v>18209</v>
      </c>
      <c r="D2794" s="42" t="s">
        <v>18210</v>
      </c>
      <c r="E2794" s="42"/>
      <c r="F2794" s="42"/>
      <c r="G2794" s="35" t="s">
        <v>76</v>
      </c>
      <c r="H2794" s="218" t="s">
        <v>18196</v>
      </c>
      <c r="I2794" s="62">
        <f>ROUND(I2793*0.3,0)</f>
        <v>31</v>
      </c>
      <c r="J2794" s="62">
        <f>ROUND(J2793*0.3,0)</f>
        <v>31</v>
      </c>
      <c r="K2794" s="62">
        <f>ROUND(K2793*0.3,0)</f>
        <v>31</v>
      </c>
      <c r="L2794" s="58" t="s">
        <v>395</v>
      </c>
      <c r="M2794" s="60" t="s">
        <v>18190</v>
      </c>
      <c r="N2794" s="63" t="s">
        <v>18191</v>
      </c>
    </row>
    <row r="2795" ht="26" spans="1:14">
      <c r="A2795" s="44"/>
      <c r="B2795" s="34" t="s">
        <v>9487</v>
      </c>
      <c r="C2795" s="217" t="s">
        <v>18211</v>
      </c>
      <c r="D2795" s="42" t="s">
        <v>18212</v>
      </c>
      <c r="E2795" s="42"/>
      <c r="F2795" s="42"/>
      <c r="G2795" s="35" t="s">
        <v>76</v>
      </c>
      <c r="H2795" s="218" t="s">
        <v>18196</v>
      </c>
      <c r="I2795" s="62">
        <f>ROUND(I2793*0.2,0)</f>
        <v>21</v>
      </c>
      <c r="J2795" s="62">
        <f>ROUND(J2793*0.2,0)</f>
        <v>21</v>
      </c>
      <c r="K2795" s="62">
        <f>ROUND(K2793*0.2,0)</f>
        <v>21</v>
      </c>
      <c r="L2795" s="58" t="s">
        <v>18202</v>
      </c>
      <c r="M2795" s="60" t="s">
        <v>18190</v>
      </c>
      <c r="N2795" s="63" t="s">
        <v>18191</v>
      </c>
    </row>
    <row r="2796" ht="26" spans="1:14">
      <c r="A2796" s="44"/>
      <c r="B2796" s="34" t="s">
        <v>9487</v>
      </c>
      <c r="C2796" s="217" t="s">
        <v>18213</v>
      </c>
      <c r="D2796" s="42" t="s">
        <v>18214</v>
      </c>
      <c r="E2796" s="42"/>
      <c r="F2796" s="42"/>
      <c r="G2796" s="35" t="s">
        <v>76</v>
      </c>
      <c r="H2796" s="218" t="s">
        <v>18196</v>
      </c>
      <c r="I2796" s="62">
        <f>ROUND(I2793*0.1,0)</f>
        <v>10</v>
      </c>
      <c r="J2796" s="62">
        <f>ROUND(J2793*0.1,0)</f>
        <v>10</v>
      </c>
      <c r="K2796" s="62">
        <f>ROUND(K2793*0.1,0)</f>
        <v>10</v>
      </c>
      <c r="L2796" s="58" t="s">
        <v>18205</v>
      </c>
      <c r="M2796" s="60" t="s">
        <v>18190</v>
      </c>
      <c r="N2796" s="63" t="s">
        <v>18191</v>
      </c>
    </row>
    <row r="2797" ht="104" spans="1:14">
      <c r="A2797" s="44">
        <v>3</v>
      </c>
      <c r="B2797" s="34" t="s">
        <v>9487</v>
      </c>
      <c r="C2797" s="217" t="s">
        <v>18215</v>
      </c>
      <c r="D2797" s="42" t="s">
        <v>18216</v>
      </c>
      <c r="E2797" s="42" t="s">
        <v>18217</v>
      </c>
      <c r="F2797" s="42" t="s">
        <v>18195</v>
      </c>
      <c r="G2797" s="35" t="s">
        <v>45</v>
      </c>
      <c r="H2797" s="218" t="s">
        <v>18196</v>
      </c>
      <c r="I2797" s="65">
        <v>120</v>
      </c>
      <c r="J2797" s="65">
        <v>120</v>
      </c>
      <c r="K2797" s="65">
        <v>120</v>
      </c>
      <c r="L2797" s="58" t="s">
        <v>18197</v>
      </c>
      <c r="M2797" s="60" t="s">
        <v>18190</v>
      </c>
      <c r="N2797" s="63" t="s">
        <v>18191</v>
      </c>
    </row>
    <row r="2798" ht="26" spans="1:14">
      <c r="A2798" s="44"/>
      <c r="B2798" s="34" t="s">
        <v>9487</v>
      </c>
      <c r="C2798" s="217" t="s">
        <v>18218</v>
      </c>
      <c r="D2798" s="42" t="s">
        <v>18219</v>
      </c>
      <c r="E2798" s="42"/>
      <c r="F2798" s="42"/>
      <c r="G2798" s="35" t="s">
        <v>45</v>
      </c>
      <c r="H2798" s="218" t="s">
        <v>18196</v>
      </c>
      <c r="I2798" s="62">
        <f>ROUND(I2797*0.3,0)</f>
        <v>36</v>
      </c>
      <c r="J2798" s="62">
        <f>ROUND(J2797*0.3,0)</f>
        <v>36</v>
      </c>
      <c r="K2798" s="62">
        <f>ROUND(K2797*0.3,0)</f>
        <v>36</v>
      </c>
      <c r="L2798" s="58" t="s">
        <v>395</v>
      </c>
      <c r="M2798" s="60" t="s">
        <v>18190</v>
      </c>
      <c r="N2798" s="63" t="s">
        <v>18191</v>
      </c>
    </row>
    <row r="2799" ht="26" spans="1:14">
      <c r="A2799" s="44"/>
      <c r="B2799" s="34" t="s">
        <v>9487</v>
      </c>
      <c r="C2799" s="217" t="s">
        <v>18220</v>
      </c>
      <c r="D2799" s="42" t="s">
        <v>18221</v>
      </c>
      <c r="E2799" s="42"/>
      <c r="F2799" s="42"/>
      <c r="G2799" s="35" t="s">
        <v>45</v>
      </c>
      <c r="H2799" s="218" t="s">
        <v>18196</v>
      </c>
      <c r="I2799" s="62">
        <f>ROUND(I2797*0.2,0)</f>
        <v>24</v>
      </c>
      <c r="J2799" s="62">
        <f>ROUND(J2797*0.2,0)</f>
        <v>24</v>
      </c>
      <c r="K2799" s="62">
        <f>ROUND(K2797*0.2,0)</f>
        <v>24</v>
      </c>
      <c r="L2799" s="58" t="s">
        <v>18202</v>
      </c>
      <c r="M2799" s="60" t="s">
        <v>18190</v>
      </c>
      <c r="N2799" s="63" t="s">
        <v>18191</v>
      </c>
    </row>
    <row r="2800" ht="26" spans="1:14">
      <c r="A2800" s="44"/>
      <c r="B2800" s="34" t="s">
        <v>9487</v>
      </c>
      <c r="C2800" s="217" t="s">
        <v>18222</v>
      </c>
      <c r="D2800" s="42" t="s">
        <v>18223</v>
      </c>
      <c r="E2800" s="42"/>
      <c r="F2800" s="42"/>
      <c r="G2800" s="35" t="s">
        <v>45</v>
      </c>
      <c r="H2800" s="218" t="s">
        <v>18196</v>
      </c>
      <c r="I2800" s="62">
        <f>ROUND(I2797*0.1,0)</f>
        <v>12</v>
      </c>
      <c r="J2800" s="62">
        <f>ROUND(J2797*0.1,0)</f>
        <v>12</v>
      </c>
      <c r="K2800" s="62">
        <f>ROUND(K2797*0.1,0)</f>
        <v>12</v>
      </c>
      <c r="L2800" s="58" t="s">
        <v>18205</v>
      </c>
      <c r="M2800" s="60" t="s">
        <v>18190</v>
      </c>
      <c r="N2800" s="63" t="s">
        <v>18191</v>
      </c>
    </row>
    <row r="2801" ht="26" spans="1:14">
      <c r="A2801" s="44">
        <v>4</v>
      </c>
      <c r="B2801" s="34" t="s">
        <v>9487</v>
      </c>
      <c r="C2801" s="217" t="s">
        <v>18224</v>
      </c>
      <c r="D2801" s="42" t="s">
        <v>18225</v>
      </c>
      <c r="E2801" s="42"/>
      <c r="F2801" s="42"/>
      <c r="G2801" s="35" t="s">
        <v>76</v>
      </c>
      <c r="H2801" s="218" t="s">
        <v>18226</v>
      </c>
      <c r="I2801" s="65">
        <v>11</v>
      </c>
      <c r="J2801" s="65">
        <v>11</v>
      </c>
      <c r="K2801" s="65">
        <v>11</v>
      </c>
      <c r="L2801" s="58"/>
      <c r="M2801" s="60" t="s">
        <v>18190</v>
      </c>
      <c r="N2801" s="63" t="s">
        <v>18191</v>
      </c>
    </row>
    <row r="2802" ht="26" spans="1:14">
      <c r="A2802" s="44"/>
      <c r="B2802" s="34" t="s">
        <v>9487</v>
      </c>
      <c r="C2802" s="217" t="s">
        <v>18227</v>
      </c>
      <c r="D2802" s="219" t="s">
        <v>18228</v>
      </c>
      <c r="E2802" s="219"/>
      <c r="F2802" s="219"/>
      <c r="G2802" s="218" t="s">
        <v>76</v>
      </c>
      <c r="H2802" s="218" t="s">
        <v>18226</v>
      </c>
      <c r="I2802" s="62">
        <f>ROUND(I2801*0.3,0)</f>
        <v>3</v>
      </c>
      <c r="J2802" s="62">
        <f>ROUND(J2801*0.3,0)</f>
        <v>3</v>
      </c>
      <c r="K2802" s="62">
        <f>ROUND(K2801*0.3,0)</f>
        <v>3</v>
      </c>
      <c r="L2802" s="58" t="s">
        <v>395</v>
      </c>
      <c r="M2802" s="60" t="s">
        <v>18190</v>
      </c>
      <c r="N2802" s="63" t="s">
        <v>18191</v>
      </c>
    </row>
    <row r="2803" ht="26" spans="1:14">
      <c r="A2803" s="44"/>
      <c r="B2803" s="34" t="s">
        <v>9487</v>
      </c>
      <c r="C2803" s="217" t="s">
        <v>18229</v>
      </c>
      <c r="D2803" s="219" t="s">
        <v>18230</v>
      </c>
      <c r="E2803" s="219"/>
      <c r="F2803" s="219"/>
      <c r="G2803" s="218" t="s">
        <v>76</v>
      </c>
      <c r="H2803" s="218" t="s">
        <v>18226</v>
      </c>
      <c r="I2803" s="62">
        <f>ROUND(I2801*0.2,0)</f>
        <v>2</v>
      </c>
      <c r="J2803" s="62">
        <f>ROUND(J2801*0.2,0)</f>
        <v>2</v>
      </c>
      <c r="K2803" s="62">
        <f>ROUND(K2801*0.2,0)</f>
        <v>2</v>
      </c>
      <c r="L2803" s="58" t="s">
        <v>18202</v>
      </c>
      <c r="M2803" s="60" t="s">
        <v>18190</v>
      </c>
      <c r="N2803" s="63" t="s">
        <v>18191</v>
      </c>
    </row>
    <row r="2804" ht="26" spans="1:14">
      <c r="A2804" s="44"/>
      <c r="B2804" s="34" t="s">
        <v>9487</v>
      </c>
      <c r="C2804" s="217" t="s">
        <v>18231</v>
      </c>
      <c r="D2804" s="219" t="s">
        <v>18232</v>
      </c>
      <c r="E2804" s="219"/>
      <c r="F2804" s="219"/>
      <c r="G2804" s="218" t="s">
        <v>76</v>
      </c>
      <c r="H2804" s="218" t="s">
        <v>18226</v>
      </c>
      <c r="I2804" s="62">
        <f>ROUND(I2801*0.1,0)</f>
        <v>1</v>
      </c>
      <c r="J2804" s="62">
        <f>ROUND(J2801*0.1,0)</f>
        <v>1</v>
      </c>
      <c r="K2804" s="62">
        <f>ROUND(K2801*0.1,0)</f>
        <v>1</v>
      </c>
      <c r="L2804" s="58" t="s">
        <v>18205</v>
      </c>
      <c r="M2804" s="60" t="s">
        <v>18190</v>
      </c>
      <c r="N2804" s="63" t="s">
        <v>18191</v>
      </c>
    </row>
    <row r="2805" ht="78" spans="1:14">
      <c r="A2805" s="44">
        <v>5</v>
      </c>
      <c r="B2805" s="34" t="s">
        <v>9487</v>
      </c>
      <c r="C2805" s="217" t="s">
        <v>18233</v>
      </c>
      <c r="D2805" s="219" t="s">
        <v>18234</v>
      </c>
      <c r="E2805" s="219" t="s">
        <v>18235</v>
      </c>
      <c r="F2805" s="219" t="s">
        <v>18236</v>
      </c>
      <c r="G2805" s="218" t="s">
        <v>45</v>
      </c>
      <c r="H2805" s="218" t="s">
        <v>18196</v>
      </c>
      <c r="I2805" s="62">
        <v>21</v>
      </c>
      <c r="J2805" s="62">
        <v>21</v>
      </c>
      <c r="K2805" s="62">
        <v>21</v>
      </c>
      <c r="L2805" s="58" t="s">
        <v>18237</v>
      </c>
      <c r="M2805" s="60" t="s">
        <v>18190</v>
      </c>
      <c r="N2805" s="63" t="s">
        <v>18191</v>
      </c>
    </row>
    <row r="2806" ht="26" spans="1:14">
      <c r="A2806" s="44"/>
      <c r="B2806" s="34" t="s">
        <v>9487</v>
      </c>
      <c r="C2806" s="217" t="s">
        <v>18238</v>
      </c>
      <c r="D2806" s="219" t="s">
        <v>18239</v>
      </c>
      <c r="E2806" s="219"/>
      <c r="F2806" s="219"/>
      <c r="G2806" s="218" t="s">
        <v>45</v>
      </c>
      <c r="H2806" s="218" t="s">
        <v>18196</v>
      </c>
      <c r="I2806" s="62">
        <f>ROUND(I2805*0.3,0)</f>
        <v>6</v>
      </c>
      <c r="J2806" s="62">
        <f>ROUND(J2805*0.3,0)</f>
        <v>6</v>
      </c>
      <c r="K2806" s="62">
        <f>ROUND(K2805*0.3,0)</f>
        <v>6</v>
      </c>
      <c r="L2806" s="58" t="s">
        <v>395</v>
      </c>
      <c r="M2806" s="60" t="s">
        <v>18190</v>
      </c>
      <c r="N2806" s="63" t="s">
        <v>18191</v>
      </c>
    </row>
    <row r="2807" ht="65" spans="1:14">
      <c r="A2807" s="44">
        <v>6</v>
      </c>
      <c r="B2807" s="34" t="s">
        <v>9487</v>
      </c>
      <c r="C2807" s="217" t="s">
        <v>18240</v>
      </c>
      <c r="D2807" s="219" t="s">
        <v>18241</v>
      </c>
      <c r="E2807" s="219" t="s">
        <v>18242</v>
      </c>
      <c r="F2807" s="219" t="s">
        <v>18243</v>
      </c>
      <c r="G2807" s="218" t="s">
        <v>76</v>
      </c>
      <c r="H2807" s="218" t="s">
        <v>18196</v>
      </c>
      <c r="I2807" s="62">
        <v>34</v>
      </c>
      <c r="J2807" s="62">
        <v>34</v>
      </c>
      <c r="K2807" s="62">
        <v>34</v>
      </c>
      <c r="L2807" s="58"/>
      <c r="M2807" s="60" t="s">
        <v>18190</v>
      </c>
      <c r="N2807" s="63" t="s">
        <v>18191</v>
      </c>
    </row>
    <row r="2808" ht="26" spans="1:14">
      <c r="A2808" s="44"/>
      <c r="B2808" s="34" t="s">
        <v>9487</v>
      </c>
      <c r="C2808" s="220" t="s">
        <v>18244</v>
      </c>
      <c r="D2808" s="219" t="s">
        <v>18245</v>
      </c>
      <c r="E2808" s="219"/>
      <c r="F2808" s="219"/>
      <c r="G2808" s="218" t="s">
        <v>76</v>
      </c>
      <c r="H2808" s="218" t="s">
        <v>18196</v>
      </c>
      <c r="I2808" s="62">
        <f>ROUND(I2807*0.3,0)</f>
        <v>10</v>
      </c>
      <c r="J2808" s="62">
        <f>ROUND(J2807*0.3,0)</f>
        <v>10</v>
      </c>
      <c r="K2808" s="62">
        <f>ROUND(K2807*0.3,0)</f>
        <v>10</v>
      </c>
      <c r="L2808" s="58" t="s">
        <v>395</v>
      </c>
      <c r="M2808" s="60" t="s">
        <v>18190</v>
      </c>
      <c r="N2808" s="63" t="s">
        <v>18191</v>
      </c>
    </row>
    <row r="2809" ht="26" spans="1:14">
      <c r="A2809" s="44"/>
      <c r="B2809" s="34" t="s">
        <v>9487</v>
      </c>
      <c r="C2809" s="220" t="s">
        <v>18246</v>
      </c>
      <c r="D2809" s="219" t="s">
        <v>18247</v>
      </c>
      <c r="E2809" s="219"/>
      <c r="F2809" s="219"/>
      <c r="G2809" s="218" t="s">
        <v>76</v>
      </c>
      <c r="H2809" s="218" t="s">
        <v>18196</v>
      </c>
      <c r="I2809" s="62">
        <f>ROUND(I2807*0.2,0)</f>
        <v>7</v>
      </c>
      <c r="J2809" s="62">
        <f>ROUND(J2807*0.2,0)</f>
        <v>7</v>
      </c>
      <c r="K2809" s="62">
        <f>ROUND(K2807*0.2,0)</f>
        <v>7</v>
      </c>
      <c r="L2809" s="58" t="s">
        <v>18202</v>
      </c>
      <c r="M2809" s="60" t="s">
        <v>18190</v>
      </c>
      <c r="N2809" s="63" t="s">
        <v>18191</v>
      </c>
    </row>
    <row r="2810" ht="26" spans="1:14">
      <c r="A2810" s="44"/>
      <c r="B2810" s="34" t="s">
        <v>9487</v>
      </c>
      <c r="C2810" s="220" t="s">
        <v>18248</v>
      </c>
      <c r="D2810" s="219" t="s">
        <v>18249</v>
      </c>
      <c r="E2810" s="219"/>
      <c r="F2810" s="219"/>
      <c r="G2810" s="218" t="s">
        <v>76</v>
      </c>
      <c r="H2810" s="218" t="s">
        <v>18196</v>
      </c>
      <c r="I2810" s="62">
        <f>ROUND(I2807*0.1,0)</f>
        <v>3</v>
      </c>
      <c r="J2810" s="62">
        <f>ROUND(J2807*0.1,0)</f>
        <v>3</v>
      </c>
      <c r="K2810" s="62">
        <f>ROUND(K2807*0.1,0)</f>
        <v>3</v>
      </c>
      <c r="L2810" s="58" t="s">
        <v>18205</v>
      </c>
      <c r="M2810" s="60" t="s">
        <v>18190</v>
      </c>
      <c r="N2810" s="63" t="s">
        <v>18191</v>
      </c>
    </row>
    <row r="2811" ht="65" spans="1:14">
      <c r="A2811" s="44">
        <v>7</v>
      </c>
      <c r="B2811" s="34" t="s">
        <v>9487</v>
      </c>
      <c r="C2811" s="220" t="s">
        <v>18250</v>
      </c>
      <c r="D2811" s="219" t="s">
        <v>18251</v>
      </c>
      <c r="E2811" s="219" t="s">
        <v>18252</v>
      </c>
      <c r="F2811" s="219" t="s">
        <v>18253</v>
      </c>
      <c r="G2811" s="218" t="s">
        <v>29</v>
      </c>
      <c r="H2811" s="218" t="s">
        <v>18196</v>
      </c>
      <c r="I2811" s="62">
        <v>100</v>
      </c>
      <c r="J2811" s="62">
        <v>100</v>
      </c>
      <c r="K2811" s="62">
        <v>100</v>
      </c>
      <c r="L2811" s="58"/>
      <c r="M2811" s="60" t="s">
        <v>18190</v>
      </c>
      <c r="N2811" s="63" t="s">
        <v>18191</v>
      </c>
    </row>
    <row r="2812" ht="26" spans="1:14">
      <c r="A2812" s="44"/>
      <c r="B2812" s="34" t="s">
        <v>9487</v>
      </c>
      <c r="C2812" s="217" t="s">
        <v>18254</v>
      </c>
      <c r="D2812" s="219" t="s">
        <v>18255</v>
      </c>
      <c r="E2812" s="219"/>
      <c r="F2812" s="219"/>
      <c r="G2812" s="218" t="s">
        <v>29</v>
      </c>
      <c r="H2812" s="218" t="s">
        <v>18196</v>
      </c>
      <c r="I2812" s="62">
        <f>ROUND(I2811*0.3,0)</f>
        <v>30</v>
      </c>
      <c r="J2812" s="62">
        <f>ROUND(J2811*0.3,0)</f>
        <v>30</v>
      </c>
      <c r="K2812" s="62">
        <f>ROUND(K2811*0.3,0)</f>
        <v>30</v>
      </c>
      <c r="L2812" s="58" t="s">
        <v>395</v>
      </c>
      <c r="M2812" s="60" t="s">
        <v>18190</v>
      </c>
      <c r="N2812" s="63" t="s">
        <v>18191</v>
      </c>
    </row>
    <row r="2813" ht="52" spans="1:14">
      <c r="A2813" s="44">
        <v>8</v>
      </c>
      <c r="B2813" s="34" t="s">
        <v>9487</v>
      </c>
      <c r="C2813" s="217" t="s">
        <v>18256</v>
      </c>
      <c r="D2813" s="219" t="s">
        <v>18257</v>
      </c>
      <c r="E2813" s="219" t="s">
        <v>18258</v>
      </c>
      <c r="F2813" s="219" t="s">
        <v>18259</v>
      </c>
      <c r="G2813" s="218" t="s">
        <v>29</v>
      </c>
      <c r="H2813" s="218" t="s">
        <v>18226</v>
      </c>
      <c r="I2813" s="62">
        <v>25</v>
      </c>
      <c r="J2813" s="62">
        <v>25</v>
      </c>
      <c r="K2813" s="62">
        <v>25</v>
      </c>
      <c r="L2813" s="58"/>
      <c r="M2813" s="60" t="s">
        <v>18190</v>
      </c>
      <c r="N2813" s="63" t="s">
        <v>18191</v>
      </c>
    </row>
    <row r="2814" ht="26" spans="1:14">
      <c r="A2814" s="44"/>
      <c r="B2814" s="34" t="s">
        <v>9487</v>
      </c>
      <c r="C2814" s="220" t="s">
        <v>18260</v>
      </c>
      <c r="D2814" s="221" t="s">
        <v>18261</v>
      </c>
      <c r="E2814" s="221"/>
      <c r="F2814" s="221"/>
      <c r="G2814" s="218" t="s">
        <v>29</v>
      </c>
      <c r="H2814" s="218" t="s">
        <v>18226</v>
      </c>
      <c r="I2814" s="62">
        <f>ROUND(I2813*0.3,0)</f>
        <v>8</v>
      </c>
      <c r="J2814" s="62">
        <f>ROUND(J2813*0.3,0)</f>
        <v>8</v>
      </c>
      <c r="K2814" s="62">
        <f>ROUND(K2813*0.3,0)</f>
        <v>8</v>
      </c>
      <c r="L2814" s="58" t="s">
        <v>395</v>
      </c>
      <c r="M2814" s="60" t="s">
        <v>18190</v>
      </c>
      <c r="N2814" s="63" t="s">
        <v>18191</v>
      </c>
    </row>
    <row r="2815" ht="65" spans="1:14">
      <c r="A2815" s="44">
        <v>9</v>
      </c>
      <c r="B2815" s="34" t="s">
        <v>9487</v>
      </c>
      <c r="C2815" s="220" t="s">
        <v>18262</v>
      </c>
      <c r="D2815" s="221" t="s">
        <v>18263</v>
      </c>
      <c r="E2815" s="221" t="s">
        <v>18264</v>
      </c>
      <c r="F2815" s="221" t="s">
        <v>18265</v>
      </c>
      <c r="G2815" s="218" t="s">
        <v>76</v>
      </c>
      <c r="H2815" s="218" t="s">
        <v>18226</v>
      </c>
      <c r="I2815" s="62">
        <v>13</v>
      </c>
      <c r="J2815" s="62">
        <v>13</v>
      </c>
      <c r="K2815" s="62">
        <v>13</v>
      </c>
      <c r="L2815" s="58"/>
      <c r="M2815" s="60" t="s">
        <v>18190</v>
      </c>
      <c r="N2815" s="63" t="s">
        <v>18191</v>
      </c>
    </row>
    <row r="2816" ht="26" spans="1:14">
      <c r="A2816" s="44"/>
      <c r="B2816" s="34" t="s">
        <v>9487</v>
      </c>
      <c r="C2816" s="220" t="s">
        <v>18266</v>
      </c>
      <c r="D2816" s="219" t="s">
        <v>18267</v>
      </c>
      <c r="E2816" s="219"/>
      <c r="F2816" s="219"/>
      <c r="G2816" s="218" t="s">
        <v>76</v>
      </c>
      <c r="H2816" s="218" t="s">
        <v>18226</v>
      </c>
      <c r="I2816" s="62">
        <f>ROUND(I2815*0.3,0)</f>
        <v>4</v>
      </c>
      <c r="J2816" s="62">
        <f>ROUND(J2815*0.3,0)</f>
        <v>4</v>
      </c>
      <c r="K2816" s="62">
        <f>ROUND(K2815*0.3,0)</f>
        <v>4</v>
      </c>
      <c r="L2816" s="58" t="s">
        <v>395</v>
      </c>
      <c r="M2816" s="60" t="s">
        <v>18190</v>
      </c>
      <c r="N2816" s="63" t="s">
        <v>18191</v>
      </c>
    </row>
    <row r="2817" ht="52" spans="1:14">
      <c r="A2817" s="44"/>
      <c r="B2817" s="34" t="s">
        <v>9487</v>
      </c>
      <c r="C2817" s="220" t="s">
        <v>18268</v>
      </c>
      <c r="D2817" s="219" t="s">
        <v>18269</v>
      </c>
      <c r="E2817" s="219"/>
      <c r="F2817" s="219"/>
      <c r="G2817" s="218" t="s">
        <v>76</v>
      </c>
      <c r="H2817" s="218" t="s">
        <v>18226</v>
      </c>
      <c r="I2817" s="62">
        <v>13</v>
      </c>
      <c r="J2817" s="62">
        <v>13</v>
      </c>
      <c r="K2817" s="62">
        <v>13</v>
      </c>
      <c r="L2817" s="58" t="s">
        <v>18270</v>
      </c>
      <c r="M2817" s="60" t="s">
        <v>18190</v>
      </c>
      <c r="N2817" s="63" t="s">
        <v>18191</v>
      </c>
    </row>
    <row r="2818" ht="65" spans="1:14">
      <c r="A2818" s="44">
        <v>10</v>
      </c>
      <c r="B2818" s="34" t="s">
        <v>9487</v>
      </c>
      <c r="C2818" s="217" t="s">
        <v>18271</v>
      </c>
      <c r="D2818" s="219" t="s">
        <v>18272</v>
      </c>
      <c r="E2818" s="219" t="s">
        <v>18273</v>
      </c>
      <c r="F2818" s="219" t="s">
        <v>18274</v>
      </c>
      <c r="G2818" s="218" t="s">
        <v>76</v>
      </c>
      <c r="H2818" s="218" t="s">
        <v>18275</v>
      </c>
      <c r="I2818" s="62">
        <v>24</v>
      </c>
      <c r="J2818" s="62">
        <v>24</v>
      </c>
      <c r="K2818" s="62">
        <v>24</v>
      </c>
      <c r="L2818" s="58"/>
      <c r="M2818" s="60" t="s">
        <v>18190</v>
      </c>
      <c r="N2818" s="63" t="s">
        <v>18191</v>
      </c>
    </row>
    <row r="2819" ht="26" spans="1:14">
      <c r="A2819" s="128"/>
      <c r="B2819" s="34" t="s">
        <v>9487</v>
      </c>
      <c r="C2819" s="217" t="s">
        <v>18276</v>
      </c>
      <c r="D2819" s="42" t="s">
        <v>18277</v>
      </c>
      <c r="E2819" s="42"/>
      <c r="F2819" s="42"/>
      <c r="G2819" s="35" t="s">
        <v>76</v>
      </c>
      <c r="H2819" s="218" t="s">
        <v>18275</v>
      </c>
      <c r="I2819" s="62">
        <f>ROUND(I2818*0.3,0)</f>
        <v>7</v>
      </c>
      <c r="J2819" s="62">
        <f>ROUND(J2818*0.3,0)</f>
        <v>7</v>
      </c>
      <c r="K2819" s="62">
        <f>ROUND(K2818*0.3,0)</f>
        <v>7</v>
      </c>
      <c r="L2819" s="58" t="s">
        <v>395</v>
      </c>
      <c r="M2819" s="60" t="s">
        <v>18190</v>
      </c>
      <c r="N2819" s="63" t="s">
        <v>18191</v>
      </c>
    </row>
    <row r="2820" ht="99" customHeight="1" spans="1:14">
      <c r="A2820" s="128"/>
      <c r="B2820" s="67"/>
      <c r="C2820" s="213" t="s">
        <v>9497</v>
      </c>
      <c r="D2820" s="176" t="s">
        <v>18278</v>
      </c>
      <c r="E2820" s="34" t="s">
        <v>18279</v>
      </c>
      <c r="F2820" s="34"/>
      <c r="G2820" s="35"/>
      <c r="H2820" s="35"/>
      <c r="I2820" s="62"/>
      <c r="J2820" s="62"/>
      <c r="K2820" s="62"/>
      <c r="L2820" s="58"/>
      <c r="M2820" s="60" t="s">
        <v>18190</v>
      </c>
      <c r="N2820" s="63" t="s">
        <v>18191</v>
      </c>
    </row>
    <row r="2821" ht="78" spans="1:14">
      <c r="A2821" s="44">
        <v>11</v>
      </c>
      <c r="B2821" s="34" t="s">
        <v>9487</v>
      </c>
      <c r="C2821" s="217" t="s">
        <v>18280</v>
      </c>
      <c r="D2821" s="60" t="s">
        <v>18281</v>
      </c>
      <c r="E2821" s="60" t="s">
        <v>18282</v>
      </c>
      <c r="F2821" s="60" t="s">
        <v>18283</v>
      </c>
      <c r="G2821" s="87" t="s">
        <v>76</v>
      </c>
      <c r="H2821" s="87" t="s">
        <v>13377</v>
      </c>
      <c r="I2821" s="62">
        <v>140</v>
      </c>
      <c r="J2821" s="62">
        <v>140</v>
      </c>
      <c r="K2821" s="62">
        <v>140</v>
      </c>
      <c r="L2821" s="168"/>
      <c r="M2821" s="60" t="s">
        <v>18190</v>
      </c>
      <c r="N2821" s="63" t="s">
        <v>18191</v>
      </c>
    </row>
    <row r="2822" ht="26" spans="1:14">
      <c r="A2822" s="44"/>
      <c r="B2822" s="34" t="s">
        <v>9487</v>
      </c>
      <c r="C2822" s="217" t="s">
        <v>18284</v>
      </c>
      <c r="D2822" s="60" t="s">
        <v>18285</v>
      </c>
      <c r="E2822" s="60"/>
      <c r="F2822" s="60"/>
      <c r="G2822" s="87" t="s">
        <v>76</v>
      </c>
      <c r="H2822" s="87" t="s">
        <v>13377</v>
      </c>
      <c r="I2822" s="62">
        <f>ROUND(I2821*0.3,0)</f>
        <v>42</v>
      </c>
      <c r="J2822" s="62">
        <f>ROUND(J2821*0.3,0)</f>
        <v>42</v>
      </c>
      <c r="K2822" s="62">
        <f>ROUND(K2821*0.3,0)</f>
        <v>42</v>
      </c>
      <c r="L2822" s="58" t="s">
        <v>395</v>
      </c>
      <c r="M2822" s="60" t="s">
        <v>18190</v>
      </c>
      <c r="N2822" s="63" t="s">
        <v>18191</v>
      </c>
    </row>
    <row r="2823" ht="78" spans="1:14">
      <c r="A2823" s="44">
        <v>12</v>
      </c>
      <c r="B2823" s="34" t="s">
        <v>9487</v>
      </c>
      <c r="C2823" s="220" t="s">
        <v>18286</v>
      </c>
      <c r="D2823" s="60" t="s">
        <v>18287</v>
      </c>
      <c r="E2823" s="60" t="s">
        <v>18288</v>
      </c>
      <c r="F2823" s="60" t="s">
        <v>18283</v>
      </c>
      <c r="G2823" s="87" t="s">
        <v>76</v>
      </c>
      <c r="H2823" s="87" t="s">
        <v>13377</v>
      </c>
      <c r="I2823" s="62">
        <v>300</v>
      </c>
      <c r="J2823" s="62">
        <v>300</v>
      </c>
      <c r="K2823" s="62">
        <v>300</v>
      </c>
      <c r="L2823" s="168" t="s">
        <v>18289</v>
      </c>
      <c r="M2823" s="60" t="s">
        <v>18190</v>
      </c>
      <c r="N2823" s="63" t="s">
        <v>18191</v>
      </c>
    </row>
    <row r="2824" ht="26" spans="1:14">
      <c r="A2824" s="44"/>
      <c r="B2824" s="34" t="s">
        <v>9487</v>
      </c>
      <c r="C2824" s="220" t="s">
        <v>18290</v>
      </c>
      <c r="D2824" s="60" t="s">
        <v>18291</v>
      </c>
      <c r="E2824" s="60"/>
      <c r="F2824" s="60"/>
      <c r="G2824" s="87" t="s">
        <v>76</v>
      </c>
      <c r="H2824" s="87" t="s">
        <v>13377</v>
      </c>
      <c r="I2824" s="62">
        <f>ROUND(I2823*0.3,0)</f>
        <v>90</v>
      </c>
      <c r="J2824" s="62">
        <f>ROUND(J2823*0.3,0)</f>
        <v>90</v>
      </c>
      <c r="K2824" s="62">
        <f>ROUND(K2823*0.3,0)</f>
        <v>90</v>
      </c>
      <c r="L2824" s="58" t="s">
        <v>395</v>
      </c>
      <c r="M2824" s="60" t="s">
        <v>18190</v>
      </c>
      <c r="N2824" s="63" t="s">
        <v>18191</v>
      </c>
    </row>
    <row r="2825" ht="78" spans="1:14">
      <c r="A2825" s="44">
        <v>13</v>
      </c>
      <c r="B2825" s="34" t="s">
        <v>9487</v>
      </c>
      <c r="C2825" s="220" t="s">
        <v>18292</v>
      </c>
      <c r="D2825" s="60" t="s">
        <v>18293</v>
      </c>
      <c r="E2825" s="60" t="s">
        <v>18294</v>
      </c>
      <c r="F2825" s="60" t="s">
        <v>18283</v>
      </c>
      <c r="G2825" s="87" t="s">
        <v>76</v>
      </c>
      <c r="H2825" s="87" t="s">
        <v>18295</v>
      </c>
      <c r="I2825" s="62">
        <v>250</v>
      </c>
      <c r="J2825" s="62">
        <v>250</v>
      </c>
      <c r="K2825" s="62">
        <v>250</v>
      </c>
      <c r="L2825" s="168"/>
      <c r="M2825" s="60" t="s">
        <v>18190</v>
      </c>
      <c r="N2825" s="63" t="s">
        <v>18191</v>
      </c>
    </row>
    <row r="2826" ht="26" spans="1:14">
      <c r="A2826" s="44"/>
      <c r="B2826" s="34" t="s">
        <v>9487</v>
      </c>
      <c r="C2826" s="220" t="s">
        <v>18296</v>
      </c>
      <c r="D2826" s="60" t="s">
        <v>18297</v>
      </c>
      <c r="E2826" s="60"/>
      <c r="F2826" s="60"/>
      <c r="G2826" s="87" t="s">
        <v>76</v>
      </c>
      <c r="H2826" s="87" t="s">
        <v>18295</v>
      </c>
      <c r="I2826" s="62">
        <f>ROUND(I2825*0.3,0)</f>
        <v>75</v>
      </c>
      <c r="J2826" s="62">
        <f>ROUND(J2825*0.3,0)</f>
        <v>75</v>
      </c>
      <c r="K2826" s="62">
        <f>ROUND(K2825*0.3,0)</f>
        <v>75</v>
      </c>
      <c r="L2826" s="58" t="s">
        <v>395</v>
      </c>
      <c r="M2826" s="60" t="s">
        <v>18190</v>
      </c>
      <c r="N2826" s="63" t="s">
        <v>18191</v>
      </c>
    </row>
    <row r="2827" ht="78" spans="1:14">
      <c r="A2827" s="44">
        <v>14</v>
      </c>
      <c r="B2827" s="34" t="s">
        <v>9487</v>
      </c>
      <c r="C2827" s="220" t="s">
        <v>18298</v>
      </c>
      <c r="D2827" s="60" t="s">
        <v>18299</v>
      </c>
      <c r="E2827" s="60" t="s">
        <v>18300</v>
      </c>
      <c r="F2827" s="60" t="s">
        <v>18283</v>
      </c>
      <c r="G2827" s="87" t="s">
        <v>76</v>
      </c>
      <c r="H2827" s="87" t="s">
        <v>18295</v>
      </c>
      <c r="I2827" s="65">
        <v>450</v>
      </c>
      <c r="J2827" s="65">
        <v>450</v>
      </c>
      <c r="K2827" s="65">
        <v>450</v>
      </c>
      <c r="L2827" s="168" t="s">
        <v>18301</v>
      </c>
      <c r="M2827" s="60" t="s">
        <v>18190</v>
      </c>
      <c r="N2827" s="63" t="s">
        <v>18191</v>
      </c>
    </row>
    <row r="2828" ht="26" spans="1:14">
      <c r="A2828" s="44"/>
      <c r="B2828" s="34" t="s">
        <v>9487</v>
      </c>
      <c r="C2828" s="220" t="s">
        <v>18302</v>
      </c>
      <c r="D2828" s="60" t="s">
        <v>18303</v>
      </c>
      <c r="E2828" s="60"/>
      <c r="F2828" s="60"/>
      <c r="G2828" s="87" t="s">
        <v>76</v>
      </c>
      <c r="H2828" s="87" t="s">
        <v>18295</v>
      </c>
      <c r="I2828" s="62">
        <f>ROUND(I2827*0.3,0)</f>
        <v>135</v>
      </c>
      <c r="J2828" s="62">
        <f>ROUND(J2827*0.3,0)</f>
        <v>135</v>
      </c>
      <c r="K2828" s="62">
        <f>ROUND(K2827*0.3,0)</f>
        <v>135</v>
      </c>
      <c r="L2828" s="58" t="s">
        <v>395</v>
      </c>
      <c r="M2828" s="60" t="s">
        <v>18190</v>
      </c>
      <c r="N2828" s="63" t="s">
        <v>18191</v>
      </c>
    </row>
    <row r="2829" ht="52" spans="1:14">
      <c r="A2829" s="44">
        <v>15</v>
      </c>
      <c r="B2829" s="34" t="s">
        <v>9487</v>
      </c>
      <c r="C2829" s="217" t="s">
        <v>18304</v>
      </c>
      <c r="D2829" s="60" t="s">
        <v>18305</v>
      </c>
      <c r="E2829" s="60" t="s">
        <v>18306</v>
      </c>
      <c r="F2829" s="60" t="s">
        <v>18307</v>
      </c>
      <c r="G2829" s="87" t="s">
        <v>76</v>
      </c>
      <c r="H2829" s="87" t="s">
        <v>6013</v>
      </c>
      <c r="I2829" s="65">
        <v>220</v>
      </c>
      <c r="J2829" s="65">
        <v>220</v>
      </c>
      <c r="K2829" s="65">
        <v>220</v>
      </c>
      <c r="L2829" s="168"/>
      <c r="M2829" s="60" t="s">
        <v>18190</v>
      </c>
      <c r="N2829" s="63" t="s">
        <v>18191</v>
      </c>
    </row>
    <row r="2830" ht="26" spans="1:14">
      <c r="A2830" s="44"/>
      <c r="B2830" s="34" t="s">
        <v>9487</v>
      </c>
      <c r="C2830" s="217" t="s">
        <v>18308</v>
      </c>
      <c r="D2830" s="60" t="s">
        <v>18309</v>
      </c>
      <c r="E2830" s="60"/>
      <c r="F2830" s="60"/>
      <c r="G2830" s="87" t="s">
        <v>76</v>
      </c>
      <c r="H2830" s="87" t="s">
        <v>6013</v>
      </c>
      <c r="I2830" s="62">
        <f>ROUND(I2829*0.3,0)</f>
        <v>66</v>
      </c>
      <c r="J2830" s="62">
        <f>ROUND(J2829*0.3,0)</f>
        <v>66</v>
      </c>
      <c r="K2830" s="62">
        <f>ROUND(K2829*0.3,0)</f>
        <v>66</v>
      </c>
      <c r="L2830" s="58" t="s">
        <v>395</v>
      </c>
      <c r="M2830" s="60" t="s">
        <v>18190</v>
      </c>
      <c r="N2830" s="63" t="s">
        <v>18191</v>
      </c>
    </row>
    <row r="2831" ht="52" spans="1:14">
      <c r="A2831" s="44">
        <v>16</v>
      </c>
      <c r="B2831" s="34" t="s">
        <v>9487</v>
      </c>
      <c r="C2831" s="217" t="s">
        <v>18310</v>
      </c>
      <c r="D2831" s="60" t="s">
        <v>18311</v>
      </c>
      <c r="E2831" s="87" t="s">
        <v>18312</v>
      </c>
      <c r="F2831" s="60" t="s">
        <v>18313</v>
      </c>
      <c r="G2831" s="87" t="s">
        <v>76</v>
      </c>
      <c r="H2831" s="87" t="s">
        <v>6013</v>
      </c>
      <c r="I2831" s="62">
        <v>175</v>
      </c>
      <c r="J2831" s="62">
        <v>175</v>
      </c>
      <c r="K2831" s="62">
        <v>175</v>
      </c>
      <c r="L2831" s="168"/>
      <c r="M2831" s="60" t="s">
        <v>18190</v>
      </c>
      <c r="N2831" s="63" t="s">
        <v>18191</v>
      </c>
    </row>
    <row r="2832" ht="26" spans="1:14">
      <c r="A2832" s="44"/>
      <c r="B2832" s="34" t="s">
        <v>9487</v>
      </c>
      <c r="C2832" s="217" t="s">
        <v>18314</v>
      </c>
      <c r="D2832" s="60" t="s">
        <v>18315</v>
      </c>
      <c r="E2832" s="87"/>
      <c r="F2832" s="60"/>
      <c r="G2832" s="87" t="s">
        <v>76</v>
      </c>
      <c r="H2832" s="87" t="s">
        <v>6013</v>
      </c>
      <c r="I2832" s="62">
        <f>ROUND(I2831*0.3,0)</f>
        <v>53</v>
      </c>
      <c r="J2832" s="62">
        <f>ROUND(J2831*0.3,0)</f>
        <v>53</v>
      </c>
      <c r="K2832" s="62">
        <f>ROUND(K2831*0.3,0)</f>
        <v>53</v>
      </c>
      <c r="L2832" s="58" t="s">
        <v>395</v>
      </c>
      <c r="M2832" s="60" t="s">
        <v>18190</v>
      </c>
      <c r="N2832" s="63" t="s">
        <v>18191</v>
      </c>
    </row>
    <row r="2833" ht="65" spans="1:14">
      <c r="A2833" s="44">
        <v>17</v>
      </c>
      <c r="B2833" s="34" t="s">
        <v>9487</v>
      </c>
      <c r="C2833" s="220" t="s">
        <v>18316</v>
      </c>
      <c r="D2833" s="60" t="s">
        <v>18317</v>
      </c>
      <c r="E2833" s="87" t="s">
        <v>18318</v>
      </c>
      <c r="F2833" s="60" t="s">
        <v>18319</v>
      </c>
      <c r="G2833" s="87" t="s">
        <v>76</v>
      </c>
      <c r="H2833" s="87" t="s">
        <v>18295</v>
      </c>
      <c r="I2833" s="65">
        <v>550</v>
      </c>
      <c r="J2833" s="65">
        <v>550</v>
      </c>
      <c r="K2833" s="65">
        <v>550</v>
      </c>
      <c r="L2833" s="168"/>
      <c r="M2833" s="60" t="s">
        <v>18190</v>
      </c>
      <c r="N2833" s="63" t="s">
        <v>18191</v>
      </c>
    </row>
    <row r="2834" ht="26" spans="1:14">
      <c r="A2834" s="44"/>
      <c r="B2834" s="34" t="s">
        <v>9487</v>
      </c>
      <c r="C2834" s="220" t="s">
        <v>18320</v>
      </c>
      <c r="D2834" s="60" t="s">
        <v>18321</v>
      </c>
      <c r="E2834" s="87"/>
      <c r="F2834" s="60"/>
      <c r="G2834" s="87" t="s">
        <v>76</v>
      </c>
      <c r="H2834" s="87" t="s">
        <v>18295</v>
      </c>
      <c r="I2834" s="62">
        <f>ROUND(I2833*0.3,0)</f>
        <v>165</v>
      </c>
      <c r="J2834" s="62">
        <f>ROUND(J2833*0.3,0)</f>
        <v>165</v>
      </c>
      <c r="K2834" s="62">
        <f>ROUND(K2833*0.3,0)</f>
        <v>165</v>
      </c>
      <c r="L2834" s="58" t="s">
        <v>395</v>
      </c>
      <c r="M2834" s="60" t="s">
        <v>18190</v>
      </c>
      <c r="N2834" s="63" t="s">
        <v>18191</v>
      </c>
    </row>
    <row r="2835" ht="65" spans="1:14">
      <c r="A2835" s="44">
        <v>18</v>
      </c>
      <c r="B2835" s="34" t="s">
        <v>9487</v>
      </c>
      <c r="C2835" s="217" t="s">
        <v>18322</v>
      </c>
      <c r="D2835" s="60" t="s">
        <v>18323</v>
      </c>
      <c r="E2835" s="60" t="s">
        <v>18324</v>
      </c>
      <c r="F2835" s="60" t="s">
        <v>18325</v>
      </c>
      <c r="G2835" s="87" t="s">
        <v>76</v>
      </c>
      <c r="H2835" s="87" t="s">
        <v>46</v>
      </c>
      <c r="I2835" s="65">
        <v>120</v>
      </c>
      <c r="J2835" s="65">
        <v>120</v>
      </c>
      <c r="K2835" s="65">
        <v>120</v>
      </c>
      <c r="L2835" s="168" t="s">
        <v>18326</v>
      </c>
      <c r="M2835" s="60" t="s">
        <v>18190</v>
      </c>
      <c r="N2835" s="63" t="s">
        <v>18191</v>
      </c>
    </row>
    <row r="2836" ht="26" spans="1:14">
      <c r="A2836" s="44"/>
      <c r="B2836" s="34" t="s">
        <v>9487</v>
      </c>
      <c r="C2836" s="217" t="s">
        <v>18327</v>
      </c>
      <c r="D2836" s="60" t="s">
        <v>18328</v>
      </c>
      <c r="E2836" s="60"/>
      <c r="F2836" s="60"/>
      <c r="G2836" s="87" t="s">
        <v>76</v>
      </c>
      <c r="H2836" s="87" t="s">
        <v>46</v>
      </c>
      <c r="I2836" s="62">
        <f>ROUND(I2835*0.3,0)</f>
        <v>36</v>
      </c>
      <c r="J2836" s="62">
        <f>ROUND(J2835*0.3,0)</f>
        <v>36</v>
      </c>
      <c r="K2836" s="62">
        <f>ROUND(K2835*0.3,0)</f>
        <v>36</v>
      </c>
      <c r="L2836" s="58" t="s">
        <v>395</v>
      </c>
      <c r="M2836" s="60" t="s">
        <v>18190</v>
      </c>
      <c r="N2836" s="63" t="s">
        <v>18191</v>
      </c>
    </row>
    <row r="2837" ht="52" spans="1:14">
      <c r="A2837" s="44">
        <v>19</v>
      </c>
      <c r="B2837" s="34" t="s">
        <v>9487</v>
      </c>
      <c r="C2837" s="217" t="s">
        <v>18329</v>
      </c>
      <c r="D2837" s="60" t="s">
        <v>18330</v>
      </c>
      <c r="E2837" s="60" t="s">
        <v>18331</v>
      </c>
      <c r="F2837" s="60" t="s">
        <v>18332</v>
      </c>
      <c r="G2837" s="87" t="s">
        <v>76</v>
      </c>
      <c r="H2837" s="87" t="s">
        <v>46</v>
      </c>
      <c r="I2837" s="62">
        <v>65</v>
      </c>
      <c r="J2837" s="62">
        <v>65</v>
      </c>
      <c r="K2837" s="62">
        <v>65</v>
      </c>
      <c r="L2837" s="168"/>
      <c r="M2837" s="60" t="s">
        <v>18190</v>
      </c>
      <c r="N2837" s="63" t="s">
        <v>18191</v>
      </c>
    </row>
    <row r="2838" ht="26" spans="1:14">
      <c r="A2838" s="128"/>
      <c r="B2838" s="34" t="s">
        <v>9487</v>
      </c>
      <c r="C2838" s="217" t="s">
        <v>18333</v>
      </c>
      <c r="D2838" s="42" t="s">
        <v>18334</v>
      </c>
      <c r="E2838" s="42"/>
      <c r="F2838" s="42"/>
      <c r="G2838" s="35" t="s">
        <v>76</v>
      </c>
      <c r="H2838" s="87" t="s">
        <v>46</v>
      </c>
      <c r="I2838" s="62">
        <f>ROUND(I2837*0.3,0)</f>
        <v>20</v>
      </c>
      <c r="J2838" s="62">
        <f>ROUND(J2837*0.3,0)</f>
        <v>20</v>
      </c>
      <c r="K2838" s="62">
        <f>ROUND(K2837*0.3,0)</f>
        <v>20</v>
      </c>
      <c r="L2838" s="58" t="s">
        <v>395</v>
      </c>
      <c r="M2838" s="60" t="s">
        <v>18190</v>
      </c>
      <c r="N2838" s="63" t="s">
        <v>18191</v>
      </c>
    </row>
    <row r="2839" ht="72.95" customHeight="1" spans="1:14">
      <c r="A2839" s="128"/>
      <c r="B2839" s="67"/>
      <c r="C2839" s="213" t="s">
        <v>9506</v>
      </c>
      <c r="D2839" s="176" t="s">
        <v>18335</v>
      </c>
      <c r="E2839" s="34" t="s">
        <v>18336</v>
      </c>
      <c r="F2839" s="34"/>
      <c r="G2839" s="35"/>
      <c r="H2839" s="35"/>
      <c r="I2839" s="62"/>
      <c r="J2839" s="62"/>
      <c r="K2839" s="62"/>
      <c r="L2839" s="58"/>
      <c r="M2839" s="60" t="s">
        <v>18190</v>
      </c>
      <c r="N2839" s="63" t="s">
        <v>18191</v>
      </c>
    </row>
    <row r="2840" ht="52" spans="1:14">
      <c r="A2840" s="44">
        <v>20</v>
      </c>
      <c r="B2840" s="34" t="s">
        <v>9487</v>
      </c>
      <c r="C2840" s="217" t="s">
        <v>18337</v>
      </c>
      <c r="D2840" s="60" t="s">
        <v>18338</v>
      </c>
      <c r="E2840" s="60" t="s">
        <v>18339</v>
      </c>
      <c r="F2840" s="60" t="s">
        <v>18340</v>
      </c>
      <c r="G2840" s="87" t="s">
        <v>45</v>
      </c>
      <c r="H2840" s="87" t="s">
        <v>6013</v>
      </c>
      <c r="I2840" s="62">
        <v>90</v>
      </c>
      <c r="J2840" s="62">
        <v>90</v>
      </c>
      <c r="K2840" s="62">
        <v>90</v>
      </c>
      <c r="L2840" s="168"/>
      <c r="M2840" s="60" t="s">
        <v>18190</v>
      </c>
      <c r="N2840" s="63" t="s">
        <v>18191</v>
      </c>
    </row>
    <row r="2841" ht="26" spans="1:14">
      <c r="A2841" s="44"/>
      <c r="B2841" s="34" t="s">
        <v>9487</v>
      </c>
      <c r="C2841" s="220" t="s">
        <v>18341</v>
      </c>
      <c r="D2841" s="60" t="s">
        <v>18342</v>
      </c>
      <c r="E2841" s="60"/>
      <c r="F2841" s="60"/>
      <c r="G2841" s="87" t="s">
        <v>45</v>
      </c>
      <c r="H2841" s="87" t="s">
        <v>6013</v>
      </c>
      <c r="I2841" s="62">
        <v>45</v>
      </c>
      <c r="J2841" s="62">
        <v>45</v>
      </c>
      <c r="K2841" s="62">
        <v>45</v>
      </c>
      <c r="L2841" s="168" t="s">
        <v>18343</v>
      </c>
      <c r="M2841" s="60" t="s">
        <v>18190</v>
      </c>
      <c r="N2841" s="63" t="s">
        <v>18191</v>
      </c>
    </row>
    <row r="2842" ht="39" spans="1:14">
      <c r="A2842" s="44">
        <v>21</v>
      </c>
      <c r="B2842" s="34" t="s">
        <v>9487</v>
      </c>
      <c r="C2842" s="217" t="s">
        <v>18344</v>
      </c>
      <c r="D2842" s="60" t="s">
        <v>18345</v>
      </c>
      <c r="E2842" s="60" t="s">
        <v>18346</v>
      </c>
      <c r="F2842" s="60" t="s">
        <v>18347</v>
      </c>
      <c r="G2842" s="87" t="s">
        <v>76</v>
      </c>
      <c r="H2842" s="87" t="s">
        <v>46</v>
      </c>
      <c r="I2842" s="62">
        <v>21</v>
      </c>
      <c r="J2842" s="62">
        <v>21</v>
      </c>
      <c r="K2842" s="62">
        <v>21</v>
      </c>
      <c r="L2842" s="168"/>
      <c r="M2842" s="60" t="s">
        <v>18190</v>
      </c>
      <c r="N2842" s="63" t="s">
        <v>18191</v>
      </c>
    </row>
    <row r="2843" ht="39" spans="1:14">
      <c r="A2843" s="44">
        <v>22</v>
      </c>
      <c r="B2843" s="34" t="s">
        <v>9487</v>
      </c>
      <c r="C2843" s="217" t="s">
        <v>18348</v>
      </c>
      <c r="D2843" s="60" t="s">
        <v>18349</v>
      </c>
      <c r="E2843" s="60" t="s">
        <v>18350</v>
      </c>
      <c r="F2843" s="60" t="s">
        <v>18351</v>
      </c>
      <c r="G2843" s="87" t="s">
        <v>76</v>
      </c>
      <c r="H2843" s="87" t="s">
        <v>46</v>
      </c>
      <c r="I2843" s="62">
        <v>130</v>
      </c>
      <c r="J2843" s="62">
        <v>130</v>
      </c>
      <c r="K2843" s="62">
        <v>130</v>
      </c>
      <c r="L2843" s="168"/>
      <c r="M2843" s="60" t="s">
        <v>18190</v>
      </c>
      <c r="N2843" s="63" t="s">
        <v>18191</v>
      </c>
    </row>
    <row r="2844" ht="26" spans="1:14">
      <c r="A2844" s="44"/>
      <c r="B2844" s="34" t="s">
        <v>9487</v>
      </c>
      <c r="C2844" s="217" t="s">
        <v>18352</v>
      </c>
      <c r="D2844" s="60" t="s">
        <v>18353</v>
      </c>
      <c r="E2844" s="60"/>
      <c r="F2844" s="60"/>
      <c r="G2844" s="87" t="s">
        <v>76</v>
      </c>
      <c r="H2844" s="87" t="s">
        <v>46</v>
      </c>
      <c r="I2844" s="62">
        <f>ROUND(I2843*0.3,0)</f>
        <v>39</v>
      </c>
      <c r="J2844" s="62">
        <f>ROUND(J2843*0.3,0)</f>
        <v>39</v>
      </c>
      <c r="K2844" s="62">
        <f>ROUND(K2843*0.3,0)</f>
        <v>39</v>
      </c>
      <c r="L2844" s="58" t="s">
        <v>395</v>
      </c>
      <c r="M2844" s="60" t="s">
        <v>18190</v>
      </c>
      <c r="N2844" s="63" t="s">
        <v>18191</v>
      </c>
    </row>
    <row r="2845" ht="91" spans="1:14">
      <c r="A2845" s="44">
        <v>23</v>
      </c>
      <c r="B2845" s="34" t="s">
        <v>9487</v>
      </c>
      <c r="C2845" s="217" t="s">
        <v>18354</v>
      </c>
      <c r="D2845" s="60" t="s">
        <v>18355</v>
      </c>
      <c r="E2845" s="60" t="s">
        <v>18356</v>
      </c>
      <c r="F2845" s="60" t="s">
        <v>18357</v>
      </c>
      <c r="G2845" s="87" t="s">
        <v>76</v>
      </c>
      <c r="H2845" s="87" t="s">
        <v>6978</v>
      </c>
      <c r="I2845" s="62">
        <v>338</v>
      </c>
      <c r="J2845" s="62">
        <v>338</v>
      </c>
      <c r="K2845" s="62">
        <v>338</v>
      </c>
      <c r="L2845" s="168"/>
      <c r="M2845" s="60" t="s">
        <v>18190</v>
      </c>
      <c r="N2845" s="63" t="s">
        <v>18191</v>
      </c>
    </row>
    <row r="2846" ht="52" spans="1:14">
      <c r="A2846" s="44">
        <v>24</v>
      </c>
      <c r="B2846" s="34" t="s">
        <v>9487</v>
      </c>
      <c r="C2846" s="217" t="s">
        <v>18358</v>
      </c>
      <c r="D2846" s="60" t="s">
        <v>18359</v>
      </c>
      <c r="E2846" s="60" t="s">
        <v>18360</v>
      </c>
      <c r="F2846" s="60" t="s">
        <v>18361</v>
      </c>
      <c r="G2846" s="87" t="s">
        <v>29</v>
      </c>
      <c r="H2846" s="87" t="s">
        <v>46</v>
      </c>
      <c r="I2846" s="62">
        <v>30</v>
      </c>
      <c r="J2846" s="62">
        <v>30</v>
      </c>
      <c r="K2846" s="62">
        <v>30</v>
      </c>
      <c r="L2846" s="168" t="s">
        <v>18362</v>
      </c>
      <c r="M2846" s="60" t="s">
        <v>18190</v>
      </c>
      <c r="N2846" s="63" t="s">
        <v>18191</v>
      </c>
    </row>
    <row r="2847" ht="52" spans="1:14">
      <c r="A2847" s="44">
        <v>25</v>
      </c>
      <c r="B2847" s="34" t="s">
        <v>9487</v>
      </c>
      <c r="C2847" s="217" t="s">
        <v>18363</v>
      </c>
      <c r="D2847" s="60" t="s">
        <v>18364</v>
      </c>
      <c r="E2847" s="60" t="s">
        <v>18365</v>
      </c>
      <c r="F2847" s="60" t="s">
        <v>18366</v>
      </c>
      <c r="G2847" s="87" t="s">
        <v>76</v>
      </c>
      <c r="H2847" s="87" t="s">
        <v>46</v>
      </c>
      <c r="I2847" s="62">
        <v>34</v>
      </c>
      <c r="J2847" s="62">
        <v>34</v>
      </c>
      <c r="K2847" s="62">
        <v>34</v>
      </c>
      <c r="L2847" s="168"/>
      <c r="M2847" s="60" t="s">
        <v>18190</v>
      </c>
      <c r="N2847" s="63" t="s">
        <v>18191</v>
      </c>
    </row>
    <row r="2848" s="4" customFormat="1" ht="120" customHeight="1" spans="1:15">
      <c r="A2848" s="174"/>
      <c r="B2848" s="222"/>
      <c r="C2848" s="160" t="s">
        <v>18367</v>
      </c>
      <c r="D2848" s="26" t="s">
        <v>18368</v>
      </c>
      <c r="E2848" s="60" t="s">
        <v>18369</v>
      </c>
      <c r="F2848" s="60"/>
      <c r="G2848" s="60"/>
      <c r="H2848" s="60"/>
      <c r="I2848" s="60"/>
      <c r="J2848" s="60"/>
      <c r="K2848" s="60"/>
      <c r="L2848" s="60"/>
      <c r="M2848" s="223" t="s">
        <v>10186</v>
      </c>
      <c r="N2848" s="36" t="s">
        <v>10187</v>
      </c>
      <c r="O2848" s="12"/>
    </row>
    <row r="2849" s="4" customFormat="1" spans="1:15">
      <c r="A2849" s="174"/>
      <c r="B2849" s="60"/>
      <c r="C2849" s="160">
        <v>51</v>
      </c>
      <c r="D2849" s="26" t="s">
        <v>18370</v>
      </c>
      <c r="E2849" s="61"/>
      <c r="F2849" s="61"/>
      <c r="G2849" s="40"/>
      <c r="H2849" s="40"/>
      <c r="I2849" s="40"/>
      <c r="J2849" s="40"/>
      <c r="K2849" s="40"/>
      <c r="L2849" s="85"/>
      <c r="M2849" s="223" t="s">
        <v>10186</v>
      </c>
      <c r="N2849" s="36" t="s">
        <v>10187</v>
      </c>
      <c r="O2849" s="12"/>
    </row>
    <row r="2850" s="4" customFormat="1" ht="78" spans="1:15">
      <c r="A2850" s="65">
        <v>1</v>
      </c>
      <c r="B2850" s="34" t="s">
        <v>145</v>
      </c>
      <c r="C2850" s="217" t="s">
        <v>18371</v>
      </c>
      <c r="D2850" s="60" t="s">
        <v>18372</v>
      </c>
      <c r="E2850" s="60" t="s">
        <v>18373</v>
      </c>
      <c r="F2850" s="60" t="s">
        <v>18374</v>
      </c>
      <c r="G2850" s="87" t="s">
        <v>45</v>
      </c>
      <c r="H2850" s="87" t="s">
        <v>46</v>
      </c>
      <c r="I2850" s="90">
        <v>22</v>
      </c>
      <c r="J2850" s="90">
        <v>22</v>
      </c>
      <c r="K2850" s="90">
        <v>22</v>
      </c>
      <c r="L2850" s="168" t="s">
        <v>18375</v>
      </c>
      <c r="M2850" s="56" t="s">
        <v>10186</v>
      </c>
      <c r="N2850" s="36" t="s">
        <v>10187</v>
      </c>
      <c r="O2850" s="12"/>
    </row>
    <row r="2851" s="4" customFormat="1" ht="26" spans="1:15">
      <c r="A2851" s="65"/>
      <c r="B2851" s="34" t="s">
        <v>145</v>
      </c>
      <c r="C2851" s="217" t="s">
        <v>18376</v>
      </c>
      <c r="D2851" s="60" t="s">
        <v>18377</v>
      </c>
      <c r="E2851" s="60"/>
      <c r="F2851" s="60"/>
      <c r="G2851" s="87" t="s">
        <v>45</v>
      </c>
      <c r="H2851" s="87" t="s">
        <v>46</v>
      </c>
      <c r="I2851" s="90">
        <v>22</v>
      </c>
      <c r="J2851" s="90">
        <v>22</v>
      </c>
      <c r="K2851" s="90">
        <v>22</v>
      </c>
      <c r="L2851" s="168"/>
      <c r="M2851" s="56" t="s">
        <v>10186</v>
      </c>
      <c r="N2851" s="36" t="s">
        <v>10187</v>
      </c>
      <c r="O2851" s="12"/>
    </row>
    <row r="2852" s="4" customFormat="1" ht="78" spans="1:15">
      <c r="A2852" s="65">
        <v>2</v>
      </c>
      <c r="B2852" s="34" t="s">
        <v>145</v>
      </c>
      <c r="C2852" s="217" t="s">
        <v>18378</v>
      </c>
      <c r="D2852" s="60" t="s">
        <v>18379</v>
      </c>
      <c r="E2852" s="60" t="s">
        <v>18380</v>
      </c>
      <c r="F2852" s="60" t="s">
        <v>18374</v>
      </c>
      <c r="G2852" s="87" t="s">
        <v>45</v>
      </c>
      <c r="H2852" s="87" t="s">
        <v>46</v>
      </c>
      <c r="I2852" s="90">
        <v>33</v>
      </c>
      <c r="J2852" s="90">
        <v>33</v>
      </c>
      <c r="K2852" s="90">
        <v>33</v>
      </c>
      <c r="L2852" s="168" t="s">
        <v>18375</v>
      </c>
      <c r="M2852" s="56" t="s">
        <v>10186</v>
      </c>
      <c r="N2852" s="36" t="s">
        <v>10187</v>
      </c>
      <c r="O2852" s="12"/>
    </row>
    <row r="2853" s="4" customFormat="1" ht="26" spans="1:15">
      <c r="A2853" s="65"/>
      <c r="B2853" s="34" t="s">
        <v>145</v>
      </c>
      <c r="C2853" s="217" t="s">
        <v>18381</v>
      </c>
      <c r="D2853" s="60" t="s">
        <v>18382</v>
      </c>
      <c r="E2853" s="60"/>
      <c r="F2853" s="60"/>
      <c r="G2853" s="87" t="s">
        <v>45</v>
      </c>
      <c r="H2853" s="87" t="s">
        <v>46</v>
      </c>
      <c r="I2853" s="90">
        <v>33</v>
      </c>
      <c r="J2853" s="90">
        <v>33</v>
      </c>
      <c r="K2853" s="90">
        <v>33</v>
      </c>
      <c r="L2853" s="168"/>
      <c r="M2853" s="56" t="s">
        <v>10186</v>
      </c>
      <c r="N2853" s="36" t="s">
        <v>10187</v>
      </c>
      <c r="O2853" s="12"/>
    </row>
    <row r="2854" s="4" customFormat="1" ht="78" spans="1:15">
      <c r="A2854" s="65">
        <v>3</v>
      </c>
      <c r="B2854" s="34" t="s">
        <v>145</v>
      </c>
      <c r="C2854" s="217" t="s">
        <v>18383</v>
      </c>
      <c r="D2854" s="60" t="s">
        <v>18384</v>
      </c>
      <c r="E2854" s="60" t="s">
        <v>18385</v>
      </c>
      <c r="F2854" s="60" t="s">
        <v>18374</v>
      </c>
      <c r="G2854" s="87" t="s">
        <v>45</v>
      </c>
      <c r="H2854" s="87" t="s">
        <v>46</v>
      </c>
      <c r="I2854" s="90">
        <v>39</v>
      </c>
      <c r="J2854" s="90">
        <v>39</v>
      </c>
      <c r="K2854" s="90">
        <v>39</v>
      </c>
      <c r="L2854" s="168" t="s">
        <v>18375</v>
      </c>
      <c r="M2854" s="56" t="s">
        <v>10186</v>
      </c>
      <c r="N2854" s="36" t="s">
        <v>10187</v>
      </c>
      <c r="O2854" s="12"/>
    </row>
    <row r="2855" s="4" customFormat="1" ht="26" spans="1:15">
      <c r="A2855" s="65"/>
      <c r="B2855" s="34" t="s">
        <v>145</v>
      </c>
      <c r="C2855" s="217" t="s">
        <v>18386</v>
      </c>
      <c r="D2855" s="60" t="s">
        <v>18387</v>
      </c>
      <c r="E2855" s="60"/>
      <c r="F2855" s="60"/>
      <c r="G2855" s="87" t="s">
        <v>45</v>
      </c>
      <c r="H2855" s="87" t="s">
        <v>46</v>
      </c>
      <c r="I2855" s="90">
        <v>39</v>
      </c>
      <c r="J2855" s="90">
        <v>39</v>
      </c>
      <c r="K2855" s="90">
        <v>39</v>
      </c>
      <c r="L2855" s="168"/>
      <c r="M2855" s="56" t="s">
        <v>10186</v>
      </c>
      <c r="N2855" s="36" t="s">
        <v>10187</v>
      </c>
      <c r="O2855" s="12"/>
    </row>
    <row r="2856" s="4" customFormat="1" ht="78" spans="1:15">
      <c r="A2856" s="65">
        <v>4</v>
      </c>
      <c r="B2856" s="34" t="s">
        <v>145</v>
      </c>
      <c r="C2856" s="217" t="s">
        <v>18388</v>
      </c>
      <c r="D2856" s="60" t="s">
        <v>18389</v>
      </c>
      <c r="E2856" s="60" t="s">
        <v>18390</v>
      </c>
      <c r="F2856" s="60" t="s">
        <v>18391</v>
      </c>
      <c r="G2856" s="87" t="s">
        <v>45</v>
      </c>
      <c r="H2856" s="87" t="s">
        <v>46</v>
      </c>
      <c r="I2856" s="90">
        <v>52</v>
      </c>
      <c r="J2856" s="90">
        <v>52</v>
      </c>
      <c r="K2856" s="90">
        <v>52</v>
      </c>
      <c r="L2856" s="168" t="s">
        <v>18375</v>
      </c>
      <c r="M2856" s="56" t="s">
        <v>10186</v>
      </c>
      <c r="N2856" s="36" t="s">
        <v>10187</v>
      </c>
      <c r="O2856" s="12"/>
    </row>
    <row r="2857" s="4" customFormat="1" ht="26" spans="1:15">
      <c r="A2857" s="65"/>
      <c r="B2857" s="34" t="s">
        <v>145</v>
      </c>
      <c r="C2857" s="217" t="s">
        <v>18392</v>
      </c>
      <c r="D2857" s="60" t="s">
        <v>18393</v>
      </c>
      <c r="E2857" s="60"/>
      <c r="F2857" s="60"/>
      <c r="G2857" s="87" t="s">
        <v>45</v>
      </c>
      <c r="H2857" s="87" t="s">
        <v>46</v>
      </c>
      <c r="I2857" s="90">
        <v>52</v>
      </c>
      <c r="J2857" s="90">
        <v>52</v>
      </c>
      <c r="K2857" s="90">
        <v>52</v>
      </c>
      <c r="L2857" s="168"/>
      <c r="M2857" s="56" t="s">
        <v>10186</v>
      </c>
      <c r="N2857" s="36" t="s">
        <v>10187</v>
      </c>
      <c r="O2857" s="12"/>
    </row>
    <row r="2858" s="4" customFormat="1" ht="78" spans="1:15">
      <c r="A2858" s="65">
        <v>5</v>
      </c>
      <c r="B2858" s="34" t="s">
        <v>145</v>
      </c>
      <c r="C2858" s="217" t="s">
        <v>18394</v>
      </c>
      <c r="D2858" s="60" t="s">
        <v>18395</v>
      </c>
      <c r="E2858" s="60" t="s">
        <v>18396</v>
      </c>
      <c r="F2858" s="60" t="s">
        <v>18374</v>
      </c>
      <c r="G2858" s="87" t="s">
        <v>45</v>
      </c>
      <c r="H2858" s="87" t="s">
        <v>46</v>
      </c>
      <c r="I2858" s="90">
        <v>52</v>
      </c>
      <c r="J2858" s="90">
        <v>52</v>
      </c>
      <c r="K2858" s="90">
        <v>52</v>
      </c>
      <c r="L2858" s="168" t="s">
        <v>18375</v>
      </c>
      <c r="M2858" s="56" t="s">
        <v>10186</v>
      </c>
      <c r="N2858" s="36" t="s">
        <v>10187</v>
      </c>
      <c r="O2858" s="12"/>
    </row>
    <row r="2859" s="4" customFormat="1" ht="26" spans="1:15">
      <c r="A2859" s="65"/>
      <c r="B2859" s="34" t="s">
        <v>145</v>
      </c>
      <c r="C2859" s="217" t="s">
        <v>18397</v>
      </c>
      <c r="D2859" s="60" t="s">
        <v>18398</v>
      </c>
      <c r="E2859" s="60"/>
      <c r="F2859" s="60"/>
      <c r="G2859" s="87" t="s">
        <v>45</v>
      </c>
      <c r="H2859" s="87" t="s">
        <v>46</v>
      </c>
      <c r="I2859" s="90">
        <v>52</v>
      </c>
      <c r="J2859" s="90">
        <v>52</v>
      </c>
      <c r="K2859" s="90">
        <v>52</v>
      </c>
      <c r="L2859" s="168"/>
      <c r="M2859" s="56" t="s">
        <v>10186</v>
      </c>
      <c r="N2859" s="36" t="s">
        <v>10187</v>
      </c>
      <c r="O2859" s="12"/>
    </row>
    <row r="2860" s="4" customFormat="1" ht="78" spans="1:15">
      <c r="A2860" s="65">
        <v>6</v>
      </c>
      <c r="B2860" s="34" t="s">
        <v>145</v>
      </c>
      <c r="C2860" s="217" t="s">
        <v>18399</v>
      </c>
      <c r="D2860" s="60" t="s">
        <v>18400</v>
      </c>
      <c r="E2860" s="60" t="s">
        <v>18401</v>
      </c>
      <c r="F2860" s="60" t="s">
        <v>18374</v>
      </c>
      <c r="G2860" s="87" t="s">
        <v>29</v>
      </c>
      <c r="H2860" s="87" t="s">
        <v>46</v>
      </c>
      <c r="I2860" s="90">
        <v>52</v>
      </c>
      <c r="J2860" s="90">
        <v>52</v>
      </c>
      <c r="K2860" s="90">
        <v>52</v>
      </c>
      <c r="L2860" s="168" t="s">
        <v>18375</v>
      </c>
      <c r="M2860" s="56" t="s">
        <v>10186</v>
      </c>
      <c r="N2860" s="36" t="s">
        <v>10187</v>
      </c>
      <c r="O2860" s="12"/>
    </row>
    <row r="2861" s="4" customFormat="1" ht="39" spans="1:15">
      <c r="A2861" s="65"/>
      <c r="B2861" s="34" t="s">
        <v>145</v>
      </c>
      <c r="C2861" s="217" t="s">
        <v>18402</v>
      </c>
      <c r="D2861" s="60" t="s">
        <v>18403</v>
      </c>
      <c r="E2861" s="60"/>
      <c r="F2861" s="60"/>
      <c r="G2861" s="87" t="s">
        <v>29</v>
      </c>
      <c r="H2861" s="87" t="s">
        <v>46</v>
      </c>
      <c r="I2861" s="90">
        <v>52</v>
      </c>
      <c r="J2861" s="90">
        <v>52</v>
      </c>
      <c r="K2861" s="90">
        <v>52</v>
      </c>
      <c r="L2861" s="168"/>
      <c r="M2861" s="56" t="s">
        <v>10186</v>
      </c>
      <c r="N2861" s="36" t="s">
        <v>10187</v>
      </c>
      <c r="O2861" s="12"/>
    </row>
    <row r="2862" s="4" customFormat="1" ht="26" spans="1:15">
      <c r="A2862" s="65"/>
      <c r="B2862" s="34"/>
      <c r="C2862" s="217" t="s">
        <v>12297</v>
      </c>
      <c r="D2862" s="60" t="s">
        <v>18404</v>
      </c>
      <c r="E2862" s="60"/>
      <c r="F2862" s="60"/>
      <c r="G2862" s="87"/>
      <c r="H2862" s="87"/>
      <c r="I2862" s="121"/>
      <c r="J2862" s="121"/>
      <c r="K2862" s="121"/>
      <c r="L2862" s="168"/>
      <c r="M2862" s="56" t="s">
        <v>10186</v>
      </c>
      <c r="N2862" s="36" t="s">
        <v>10187</v>
      </c>
      <c r="O2862" s="12"/>
    </row>
    <row r="2863" s="4" customFormat="1" ht="104" spans="1:15">
      <c r="A2863" s="65">
        <v>7</v>
      </c>
      <c r="B2863" s="34" t="s">
        <v>129</v>
      </c>
      <c r="C2863" s="217" t="s">
        <v>18405</v>
      </c>
      <c r="D2863" s="60" t="s">
        <v>18406</v>
      </c>
      <c r="E2863" s="60" t="s">
        <v>18407</v>
      </c>
      <c r="F2863" s="60" t="s">
        <v>18408</v>
      </c>
      <c r="G2863" s="87" t="s">
        <v>29</v>
      </c>
      <c r="H2863" s="87" t="s">
        <v>6864</v>
      </c>
      <c r="I2863" s="90">
        <v>60</v>
      </c>
      <c r="J2863" s="90">
        <v>54</v>
      </c>
      <c r="K2863" s="90">
        <v>48</v>
      </c>
      <c r="L2863" s="168" t="s">
        <v>18409</v>
      </c>
      <c r="M2863" s="56" t="s">
        <v>10186</v>
      </c>
      <c r="N2863" s="36" t="s">
        <v>10187</v>
      </c>
      <c r="O2863" s="12"/>
    </row>
    <row r="2864" s="4" customFormat="1" ht="26" spans="1:15">
      <c r="A2864" s="65"/>
      <c r="B2864" s="34" t="s">
        <v>129</v>
      </c>
      <c r="C2864" s="217" t="s">
        <v>18410</v>
      </c>
      <c r="D2864" s="60" t="s">
        <v>18411</v>
      </c>
      <c r="E2864" s="60"/>
      <c r="F2864" s="60"/>
      <c r="G2864" s="87" t="s">
        <v>29</v>
      </c>
      <c r="H2864" s="87" t="s">
        <v>12108</v>
      </c>
      <c r="I2864" s="92">
        <v>20</v>
      </c>
      <c r="J2864" s="92">
        <v>18</v>
      </c>
      <c r="K2864" s="92">
        <v>16</v>
      </c>
      <c r="L2864" s="168"/>
      <c r="M2864" s="56" t="s">
        <v>10186</v>
      </c>
      <c r="N2864" s="36" t="s">
        <v>10187</v>
      </c>
      <c r="O2864" s="12"/>
    </row>
    <row r="2865" s="4" customFormat="1" ht="26" spans="1:15">
      <c r="A2865" s="65"/>
      <c r="B2865" s="34" t="s">
        <v>129</v>
      </c>
      <c r="C2865" s="217" t="s">
        <v>18412</v>
      </c>
      <c r="D2865" s="60" t="s">
        <v>18413</v>
      </c>
      <c r="E2865" s="60"/>
      <c r="F2865" s="60"/>
      <c r="G2865" s="87" t="s">
        <v>29</v>
      </c>
      <c r="H2865" s="87" t="s">
        <v>6864</v>
      </c>
      <c r="I2865" s="90">
        <v>60</v>
      </c>
      <c r="J2865" s="90">
        <v>54</v>
      </c>
      <c r="K2865" s="90">
        <v>48</v>
      </c>
      <c r="L2865" s="168"/>
      <c r="M2865" s="56" t="s">
        <v>10186</v>
      </c>
      <c r="N2865" s="36" t="s">
        <v>10187</v>
      </c>
      <c r="O2865" s="12"/>
    </row>
    <row r="2866" s="4" customFormat="1" ht="78" spans="1:15">
      <c r="A2866" s="65">
        <v>8</v>
      </c>
      <c r="B2866" s="34" t="s">
        <v>129</v>
      </c>
      <c r="C2866" s="217" t="s">
        <v>18414</v>
      </c>
      <c r="D2866" s="60" t="s">
        <v>18415</v>
      </c>
      <c r="E2866" s="60" t="s">
        <v>18416</v>
      </c>
      <c r="F2866" s="60" t="s">
        <v>18417</v>
      </c>
      <c r="G2866" s="87" t="s">
        <v>45</v>
      </c>
      <c r="H2866" s="87" t="s">
        <v>6864</v>
      </c>
      <c r="I2866" s="90">
        <v>70</v>
      </c>
      <c r="J2866" s="90">
        <v>63</v>
      </c>
      <c r="K2866" s="90">
        <v>56</v>
      </c>
      <c r="L2866" s="168" t="s">
        <v>12134</v>
      </c>
      <c r="M2866" s="56" t="s">
        <v>10186</v>
      </c>
      <c r="N2866" s="36" t="s">
        <v>10187</v>
      </c>
      <c r="O2866" s="12"/>
    </row>
    <row r="2867" s="4" customFormat="1" ht="26" spans="1:15">
      <c r="A2867" s="65"/>
      <c r="B2867" s="34" t="s">
        <v>129</v>
      </c>
      <c r="C2867" s="217" t="s">
        <v>18418</v>
      </c>
      <c r="D2867" s="60" t="s">
        <v>18419</v>
      </c>
      <c r="E2867" s="60"/>
      <c r="F2867" s="60"/>
      <c r="G2867" s="87" t="s">
        <v>45</v>
      </c>
      <c r="H2867" s="87" t="s">
        <v>12108</v>
      </c>
      <c r="I2867" s="92">
        <v>23</v>
      </c>
      <c r="J2867" s="92">
        <v>21</v>
      </c>
      <c r="K2867" s="92">
        <v>18</v>
      </c>
      <c r="L2867" s="168"/>
      <c r="M2867" s="56" t="s">
        <v>10186</v>
      </c>
      <c r="N2867" s="36" t="s">
        <v>10187</v>
      </c>
      <c r="O2867" s="12"/>
    </row>
    <row r="2868" s="4" customFormat="1" ht="26" spans="1:15">
      <c r="A2868" s="65"/>
      <c r="B2868" s="34" t="s">
        <v>129</v>
      </c>
      <c r="C2868" s="217" t="s">
        <v>18420</v>
      </c>
      <c r="D2868" s="60" t="s">
        <v>18421</v>
      </c>
      <c r="E2868" s="60"/>
      <c r="F2868" s="60"/>
      <c r="G2868" s="87" t="s">
        <v>45</v>
      </c>
      <c r="H2868" s="87" t="s">
        <v>6864</v>
      </c>
      <c r="I2868" s="90">
        <v>70</v>
      </c>
      <c r="J2868" s="90">
        <v>63</v>
      </c>
      <c r="K2868" s="90">
        <v>56</v>
      </c>
      <c r="L2868" s="168"/>
      <c r="M2868" s="56" t="s">
        <v>10186</v>
      </c>
      <c r="N2868" s="36" t="s">
        <v>10187</v>
      </c>
      <c r="O2868" s="12"/>
    </row>
    <row r="2869" s="4" customFormat="1" ht="78" spans="1:15">
      <c r="A2869" s="65">
        <v>9</v>
      </c>
      <c r="B2869" s="34" t="s">
        <v>129</v>
      </c>
      <c r="C2869" s="217" t="s">
        <v>18422</v>
      </c>
      <c r="D2869" s="60" t="s">
        <v>18423</v>
      </c>
      <c r="E2869" s="60" t="s">
        <v>18424</v>
      </c>
      <c r="F2869" s="60" t="s">
        <v>18425</v>
      </c>
      <c r="G2869" s="87" t="s">
        <v>45</v>
      </c>
      <c r="H2869" s="87" t="s">
        <v>6864</v>
      </c>
      <c r="I2869" s="90">
        <v>80</v>
      </c>
      <c r="J2869" s="90">
        <v>72</v>
      </c>
      <c r="K2869" s="90">
        <v>64</v>
      </c>
      <c r="L2869" s="168" t="s">
        <v>12134</v>
      </c>
      <c r="M2869" s="56" t="s">
        <v>10186</v>
      </c>
      <c r="N2869" s="36" t="s">
        <v>10187</v>
      </c>
      <c r="O2869" s="12"/>
    </row>
    <row r="2870" s="4" customFormat="1" ht="26" spans="1:15">
      <c r="A2870" s="65"/>
      <c r="B2870" s="34" t="s">
        <v>129</v>
      </c>
      <c r="C2870" s="217" t="s">
        <v>18426</v>
      </c>
      <c r="D2870" s="60" t="s">
        <v>18427</v>
      </c>
      <c r="E2870" s="60"/>
      <c r="F2870" s="60"/>
      <c r="G2870" s="87" t="s">
        <v>45</v>
      </c>
      <c r="H2870" s="87" t="s">
        <v>12108</v>
      </c>
      <c r="I2870" s="92">
        <v>26</v>
      </c>
      <c r="J2870" s="92">
        <v>24</v>
      </c>
      <c r="K2870" s="92">
        <v>21</v>
      </c>
      <c r="L2870" s="168"/>
      <c r="M2870" s="56" t="s">
        <v>10186</v>
      </c>
      <c r="N2870" s="36" t="s">
        <v>10187</v>
      </c>
      <c r="O2870" s="12"/>
    </row>
    <row r="2871" s="4" customFormat="1" ht="26" spans="1:15">
      <c r="A2871" s="65"/>
      <c r="B2871" s="34" t="s">
        <v>129</v>
      </c>
      <c r="C2871" s="217" t="s">
        <v>18428</v>
      </c>
      <c r="D2871" s="60" t="s">
        <v>18429</v>
      </c>
      <c r="E2871" s="60"/>
      <c r="F2871" s="60"/>
      <c r="G2871" s="87" t="s">
        <v>45</v>
      </c>
      <c r="H2871" s="87" t="s">
        <v>6864</v>
      </c>
      <c r="I2871" s="90">
        <v>80</v>
      </c>
      <c r="J2871" s="90">
        <v>72</v>
      </c>
      <c r="K2871" s="90">
        <v>64</v>
      </c>
      <c r="L2871" s="168"/>
      <c r="M2871" s="56" t="s">
        <v>10186</v>
      </c>
      <c r="N2871" s="36" t="s">
        <v>10187</v>
      </c>
      <c r="O2871" s="12"/>
    </row>
    <row r="2872" s="4" customFormat="1" ht="78" spans="1:15">
      <c r="A2872" s="65">
        <v>10</v>
      </c>
      <c r="B2872" s="34" t="s">
        <v>129</v>
      </c>
      <c r="C2872" s="217" t="s">
        <v>18430</v>
      </c>
      <c r="D2872" s="60" t="s">
        <v>18431</v>
      </c>
      <c r="E2872" s="60" t="s">
        <v>18432</v>
      </c>
      <c r="F2872" s="60" t="s">
        <v>18433</v>
      </c>
      <c r="G2872" s="87" t="s">
        <v>45</v>
      </c>
      <c r="H2872" s="87" t="s">
        <v>6864</v>
      </c>
      <c r="I2872" s="90">
        <v>70</v>
      </c>
      <c r="J2872" s="90">
        <v>63</v>
      </c>
      <c r="K2872" s="90">
        <v>56</v>
      </c>
      <c r="L2872" s="168" t="s">
        <v>12134</v>
      </c>
      <c r="M2872" s="56" t="s">
        <v>10186</v>
      </c>
      <c r="N2872" s="36" t="s">
        <v>10187</v>
      </c>
      <c r="O2872" s="12"/>
    </row>
    <row r="2873" s="4" customFormat="1" ht="26" spans="1:15">
      <c r="A2873" s="65"/>
      <c r="B2873" s="34" t="s">
        <v>129</v>
      </c>
      <c r="C2873" s="217" t="s">
        <v>18434</v>
      </c>
      <c r="D2873" s="60" t="s">
        <v>18435</v>
      </c>
      <c r="E2873" s="60"/>
      <c r="F2873" s="60"/>
      <c r="G2873" s="87" t="s">
        <v>45</v>
      </c>
      <c r="H2873" s="87" t="s">
        <v>12108</v>
      </c>
      <c r="I2873" s="92">
        <v>23</v>
      </c>
      <c r="J2873" s="92">
        <v>21</v>
      </c>
      <c r="K2873" s="92">
        <v>18</v>
      </c>
      <c r="L2873" s="168"/>
      <c r="M2873" s="56" t="s">
        <v>10186</v>
      </c>
      <c r="N2873" s="36" t="s">
        <v>10187</v>
      </c>
      <c r="O2873" s="12"/>
    </row>
    <row r="2874" s="4" customFormat="1" ht="26" spans="1:15">
      <c r="A2874" s="65"/>
      <c r="B2874" s="34" t="s">
        <v>129</v>
      </c>
      <c r="C2874" s="217" t="s">
        <v>18436</v>
      </c>
      <c r="D2874" s="60" t="s">
        <v>18437</v>
      </c>
      <c r="E2874" s="60"/>
      <c r="F2874" s="60"/>
      <c r="G2874" s="87" t="s">
        <v>45</v>
      </c>
      <c r="H2874" s="87" t="s">
        <v>6864</v>
      </c>
      <c r="I2874" s="90">
        <v>70</v>
      </c>
      <c r="J2874" s="90">
        <v>63</v>
      </c>
      <c r="K2874" s="90">
        <v>56</v>
      </c>
      <c r="L2874" s="168"/>
      <c r="M2874" s="56" t="s">
        <v>10186</v>
      </c>
      <c r="N2874" s="36" t="s">
        <v>10187</v>
      </c>
      <c r="O2874" s="12"/>
    </row>
    <row r="2875" s="4" customFormat="1" ht="78" spans="1:15">
      <c r="A2875" s="65">
        <v>11</v>
      </c>
      <c r="B2875" s="34" t="s">
        <v>129</v>
      </c>
      <c r="C2875" s="217" t="s">
        <v>18438</v>
      </c>
      <c r="D2875" s="60" t="s">
        <v>18439</v>
      </c>
      <c r="E2875" s="60" t="s">
        <v>18440</v>
      </c>
      <c r="F2875" s="60" t="s">
        <v>18441</v>
      </c>
      <c r="G2875" s="87" t="s">
        <v>45</v>
      </c>
      <c r="H2875" s="87" t="s">
        <v>6864</v>
      </c>
      <c r="I2875" s="90">
        <v>90</v>
      </c>
      <c r="J2875" s="90">
        <v>81</v>
      </c>
      <c r="K2875" s="90">
        <v>72</v>
      </c>
      <c r="L2875" s="168" t="s">
        <v>18442</v>
      </c>
      <c r="M2875" s="56" t="s">
        <v>10186</v>
      </c>
      <c r="N2875" s="36" t="s">
        <v>10187</v>
      </c>
      <c r="O2875" s="12"/>
    </row>
    <row r="2876" s="4" customFormat="1" ht="26" spans="1:15">
      <c r="A2876" s="65"/>
      <c r="B2876" s="34" t="s">
        <v>129</v>
      </c>
      <c r="C2876" s="217" t="s">
        <v>18443</v>
      </c>
      <c r="D2876" s="60" t="s">
        <v>18444</v>
      </c>
      <c r="E2876" s="60"/>
      <c r="F2876" s="60"/>
      <c r="G2876" s="87" t="s">
        <v>45</v>
      </c>
      <c r="H2876" s="87" t="s">
        <v>12108</v>
      </c>
      <c r="I2876" s="92">
        <v>30</v>
      </c>
      <c r="J2876" s="92">
        <v>27</v>
      </c>
      <c r="K2876" s="92">
        <v>24</v>
      </c>
      <c r="L2876" s="168"/>
      <c r="M2876" s="56" t="s">
        <v>10186</v>
      </c>
      <c r="N2876" s="36" t="s">
        <v>10187</v>
      </c>
      <c r="O2876" s="12"/>
    </row>
    <row r="2877" s="4" customFormat="1" ht="39" spans="1:15">
      <c r="A2877" s="65"/>
      <c r="B2877" s="34" t="s">
        <v>129</v>
      </c>
      <c r="C2877" s="217" t="s">
        <v>18445</v>
      </c>
      <c r="D2877" s="60" t="s">
        <v>18446</v>
      </c>
      <c r="E2877" s="60"/>
      <c r="F2877" s="60"/>
      <c r="G2877" s="87" t="s">
        <v>45</v>
      </c>
      <c r="H2877" s="87" t="s">
        <v>6864</v>
      </c>
      <c r="I2877" s="92">
        <v>45</v>
      </c>
      <c r="J2877" s="92">
        <v>41</v>
      </c>
      <c r="K2877" s="92">
        <v>36</v>
      </c>
      <c r="L2877" s="168"/>
      <c r="M2877" s="56" t="s">
        <v>10186</v>
      </c>
      <c r="N2877" s="36" t="s">
        <v>10187</v>
      </c>
      <c r="O2877" s="12"/>
    </row>
    <row r="2878" s="4" customFormat="1" ht="26" spans="1:15">
      <c r="A2878" s="65"/>
      <c r="B2878" s="34" t="s">
        <v>129</v>
      </c>
      <c r="C2878" s="217" t="s">
        <v>18447</v>
      </c>
      <c r="D2878" s="60" t="s">
        <v>18448</v>
      </c>
      <c r="E2878" s="60"/>
      <c r="F2878" s="60"/>
      <c r="G2878" s="87" t="s">
        <v>45</v>
      </c>
      <c r="H2878" s="87" t="s">
        <v>6864</v>
      </c>
      <c r="I2878" s="90">
        <v>90</v>
      </c>
      <c r="J2878" s="90">
        <v>81</v>
      </c>
      <c r="K2878" s="90">
        <v>72</v>
      </c>
      <c r="L2878" s="168"/>
      <c r="M2878" s="56" t="s">
        <v>10186</v>
      </c>
      <c r="N2878" s="36" t="s">
        <v>10187</v>
      </c>
      <c r="O2878" s="12"/>
    </row>
    <row r="2879" s="4" customFormat="1" ht="78" spans="1:15">
      <c r="A2879" s="65">
        <v>12</v>
      </c>
      <c r="B2879" s="34" t="s">
        <v>129</v>
      </c>
      <c r="C2879" s="217" t="s">
        <v>18449</v>
      </c>
      <c r="D2879" s="60" t="s">
        <v>18450</v>
      </c>
      <c r="E2879" s="60" t="s">
        <v>18451</v>
      </c>
      <c r="F2879" s="60" t="s">
        <v>18452</v>
      </c>
      <c r="G2879" s="87" t="s">
        <v>29</v>
      </c>
      <c r="H2879" s="87" t="s">
        <v>6864</v>
      </c>
      <c r="I2879" s="90">
        <v>63</v>
      </c>
      <c r="J2879" s="90">
        <v>57</v>
      </c>
      <c r="K2879" s="90">
        <v>50</v>
      </c>
      <c r="L2879" s="168" t="s">
        <v>12134</v>
      </c>
      <c r="M2879" s="56" t="s">
        <v>10186</v>
      </c>
      <c r="N2879" s="36" t="s">
        <v>10187</v>
      </c>
      <c r="O2879" s="12"/>
    </row>
    <row r="2880" s="4" customFormat="1" ht="26" spans="1:15">
      <c r="A2880" s="65"/>
      <c r="B2880" s="34" t="s">
        <v>129</v>
      </c>
      <c r="C2880" s="217" t="s">
        <v>18453</v>
      </c>
      <c r="D2880" s="60" t="s">
        <v>18454</v>
      </c>
      <c r="E2880" s="60"/>
      <c r="F2880" s="60"/>
      <c r="G2880" s="87" t="s">
        <v>29</v>
      </c>
      <c r="H2880" s="87" t="s">
        <v>12108</v>
      </c>
      <c r="I2880" s="92">
        <v>21</v>
      </c>
      <c r="J2880" s="92">
        <v>19</v>
      </c>
      <c r="K2880" s="92">
        <v>17</v>
      </c>
      <c r="L2880" s="168"/>
      <c r="M2880" s="56" t="s">
        <v>10186</v>
      </c>
      <c r="N2880" s="36" t="s">
        <v>10187</v>
      </c>
      <c r="O2880" s="12"/>
    </row>
    <row r="2881" s="4" customFormat="1" ht="26" spans="1:15">
      <c r="A2881" s="65"/>
      <c r="B2881" s="34" t="s">
        <v>129</v>
      </c>
      <c r="C2881" s="217" t="s">
        <v>18455</v>
      </c>
      <c r="D2881" s="60" t="s">
        <v>18456</v>
      </c>
      <c r="E2881" s="60"/>
      <c r="F2881" s="60"/>
      <c r="G2881" s="87" t="s">
        <v>29</v>
      </c>
      <c r="H2881" s="87" t="s">
        <v>6864</v>
      </c>
      <c r="I2881" s="90">
        <v>63</v>
      </c>
      <c r="J2881" s="90">
        <v>57</v>
      </c>
      <c r="K2881" s="90">
        <v>50</v>
      </c>
      <c r="L2881" s="168"/>
      <c r="M2881" s="56" t="s">
        <v>10186</v>
      </c>
      <c r="N2881" s="36" t="s">
        <v>10187</v>
      </c>
      <c r="O2881" s="12"/>
    </row>
    <row r="2882" s="4" customFormat="1" ht="65" spans="1:15">
      <c r="A2882" s="65">
        <v>13</v>
      </c>
      <c r="B2882" s="34" t="s">
        <v>129</v>
      </c>
      <c r="C2882" s="217" t="s">
        <v>18457</v>
      </c>
      <c r="D2882" s="60" t="s">
        <v>18458</v>
      </c>
      <c r="E2882" s="60" t="s">
        <v>18459</v>
      </c>
      <c r="F2882" s="60" t="s">
        <v>18460</v>
      </c>
      <c r="G2882" s="87" t="s">
        <v>45</v>
      </c>
      <c r="H2882" s="87" t="s">
        <v>6864</v>
      </c>
      <c r="I2882" s="90">
        <v>25</v>
      </c>
      <c r="J2882" s="90">
        <v>23</v>
      </c>
      <c r="K2882" s="90">
        <v>20</v>
      </c>
      <c r="L2882" s="168" t="s">
        <v>12134</v>
      </c>
      <c r="M2882" s="56" t="s">
        <v>10186</v>
      </c>
      <c r="N2882" s="36" t="s">
        <v>10187</v>
      </c>
      <c r="O2882" s="12"/>
    </row>
    <row r="2883" s="4" customFormat="1" ht="26" spans="1:15">
      <c r="A2883" s="65"/>
      <c r="B2883" s="34" t="s">
        <v>129</v>
      </c>
      <c r="C2883" s="217" t="s">
        <v>18461</v>
      </c>
      <c r="D2883" s="60" t="s">
        <v>18462</v>
      </c>
      <c r="E2883" s="60"/>
      <c r="F2883" s="60"/>
      <c r="G2883" s="87" t="s">
        <v>45</v>
      </c>
      <c r="H2883" s="87" t="s">
        <v>12108</v>
      </c>
      <c r="I2883" s="89">
        <v>8.3</v>
      </c>
      <c r="J2883" s="89">
        <v>7.6</v>
      </c>
      <c r="K2883" s="89">
        <v>6.6</v>
      </c>
      <c r="L2883" s="168"/>
      <c r="M2883" s="56" t="s">
        <v>10186</v>
      </c>
      <c r="N2883" s="36" t="s">
        <v>10187</v>
      </c>
      <c r="O2883" s="12"/>
    </row>
    <row r="2884" s="4" customFormat="1" ht="39" spans="1:15">
      <c r="A2884" s="65"/>
      <c r="B2884" s="34" t="s">
        <v>129</v>
      </c>
      <c r="C2884" s="217" t="s">
        <v>18463</v>
      </c>
      <c r="D2884" s="60" t="s">
        <v>18464</v>
      </c>
      <c r="E2884" s="60"/>
      <c r="F2884" s="60"/>
      <c r="G2884" s="87" t="s">
        <v>45</v>
      </c>
      <c r="H2884" s="87" t="s">
        <v>6864</v>
      </c>
      <c r="I2884" s="90">
        <v>25</v>
      </c>
      <c r="J2884" s="90">
        <v>23</v>
      </c>
      <c r="K2884" s="90">
        <v>20</v>
      </c>
      <c r="L2884" s="168"/>
      <c r="M2884" s="56" t="s">
        <v>10186</v>
      </c>
      <c r="N2884" s="36" t="s">
        <v>10187</v>
      </c>
      <c r="O2884" s="12"/>
    </row>
    <row r="2885" s="4" customFormat="1" ht="78" spans="1:15">
      <c r="A2885" s="65">
        <v>14</v>
      </c>
      <c r="B2885" s="34" t="s">
        <v>129</v>
      </c>
      <c r="C2885" s="217" t="s">
        <v>18465</v>
      </c>
      <c r="D2885" s="60" t="s">
        <v>18466</v>
      </c>
      <c r="E2885" s="60" t="s">
        <v>18467</v>
      </c>
      <c r="F2885" s="60" t="s">
        <v>18468</v>
      </c>
      <c r="G2885" s="87" t="s">
        <v>45</v>
      </c>
      <c r="H2885" s="87" t="s">
        <v>6864</v>
      </c>
      <c r="I2885" s="90">
        <v>52</v>
      </c>
      <c r="J2885" s="90">
        <v>47</v>
      </c>
      <c r="K2885" s="90">
        <v>42</v>
      </c>
      <c r="L2885" s="168" t="s">
        <v>12134</v>
      </c>
      <c r="M2885" s="56" t="s">
        <v>10186</v>
      </c>
      <c r="N2885" s="36" t="s">
        <v>10187</v>
      </c>
      <c r="O2885" s="12"/>
    </row>
    <row r="2886" s="4" customFormat="1" ht="26" spans="1:15">
      <c r="A2886" s="65"/>
      <c r="B2886" s="34" t="s">
        <v>129</v>
      </c>
      <c r="C2886" s="217" t="s">
        <v>18469</v>
      </c>
      <c r="D2886" s="60" t="s">
        <v>18470</v>
      </c>
      <c r="E2886" s="60"/>
      <c r="F2886" s="60"/>
      <c r="G2886" s="87" t="s">
        <v>45</v>
      </c>
      <c r="H2886" s="87" t="s">
        <v>12108</v>
      </c>
      <c r="I2886" s="92">
        <v>17</v>
      </c>
      <c r="J2886" s="92">
        <v>16</v>
      </c>
      <c r="K2886" s="92">
        <v>14</v>
      </c>
      <c r="L2886" s="168"/>
      <c r="M2886" s="56" t="s">
        <v>10186</v>
      </c>
      <c r="N2886" s="36" t="s">
        <v>10187</v>
      </c>
      <c r="O2886" s="12"/>
    </row>
    <row r="2887" s="4" customFormat="1" ht="39" spans="1:15">
      <c r="A2887" s="65"/>
      <c r="B2887" s="34" t="s">
        <v>129</v>
      </c>
      <c r="C2887" s="217" t="s">
        <v>18471</v>
      </c>
      <c r="D2887" s="60" t="s">
        <v>18472</v>
      </c>
      <c r="E2887" s="60"/>
      <c r="F2887" s="60"/>
      <c r="G2887" s="87" t="s">
        <v>45</v>
      </c>
      <c r="H2887" s="87" t="s">
        <v>6864</v>
      </c>
      <c r="I2887" s="90">
        <v>52</v>
      </c>
      <c r="J2887" s="90">
        <v>47</v>
      </c>
      <c r="K2887" s="90">
        <v>42</v>
      </c>
      <c r="L2887" s="168"/>
      <c r="M2887" s="56" t="s">
        <v>10186</v>
      </c>
      <c r="N2887" s="36" t="s">
        <v>10187</v>
      </c>
      <c r="O2887" s="12"/>
    </row>
    <row r="2888" s="4" customFormat="1" ht="78" spans="1:15">
      <c r="A2888" s="65">
        <v>15</v>
      </c>
      <c r="B2888" s="34" t="s">
        <v>129</v>
      </c>
      <c r="C2888" s="217" t="s">
        <v>18473</v>
      </c>
      <c r="D2888" s="60" t="s">
        <v>18474</v>
      </c>
      <c r="E2888" s="60" t="s">
        <v>18475</v>
      </c>
      <c r="F2888" s="60" t="s">
        <v>18468</v>
      </c>
      <c r="G2888" s="87" t="s">
        <v>45</v>
      </c>
      <c r="H2888" s="87" t="s">
        <v>6864</v>
      </c>
      <c r="I2888" s="90">
        <v>52</v>
      </c>
      <c r="J2888" s="90">
        <v>47</v>
      </c>
      <c r="K2888" s="90">
        <v>42</v>
      </c>
      <c r="L2888" s="168" t="s">
        <v>12134</v>
      </c>
      <c r="M2888" s="56" t="s">
        <v>10186</v>
      </c>
      <c r="N2888" s="36" t="s">
        <v>10187</v>
      </c>
      <c r="O2888" s="12"/>
    </row>
    <row r="2889" s="4" customFormat="1" ht="26" spans="1:15">
      <c r="A2889" s="65"/>
      <c r="B2889" s="34" t="s">
        <v>129</v>
      </c>
      <c r="C2889" s="217" t="s">
        <v>18476</v>
      </c>
      <c r="D2889" s="60" t="s">
        <v>18477</v>
      </c>
      <c r="E2889" s="60"/>
      <c r="F2889" s="60"/>
      <c r="G2889" s="87" t="s">
        <v>45</v>
      </c>
      <c r="H2889" s="87" t="s">
        <v>12108</v>
      </c>
      <c r="I2889" s="92">
        <v>17</v>
      </c>
      <c r="J2889" s="92">
        <v>16</v>
      </c>
      <c r="K2889" s="92">
        <v>14</v>
      </c>
      <c r="L2889" s="168"/>
      <c r="M2889" s="56" t="s">
        <v>10186</v>
      </c>
      <c r="N2889" s="36" t="s">
        <v>10187</v>
      </c>
      <c r="O2889" s="12"/>
    </row>
    <row r="2890" s="4" customFormat="1" ht="39" spans="1:15">
      <c r="A2890" s="65"/>
      <c r="B2890" s="34" t="s">
        <v>129</v>
      </c>
      <c r="C2890" s="217" t="s">
        <v>18478</v>
      </c>
      <c r="D2890" s="60" t="s">
        <v>18479</v>
      </c>
      <c r="E2890" s="60"/>
      <c r="F2890" s="60"/>
      <c r="G2890" s="87" t="s">
        <v>45</v>
      </c>
      <c r="H2890" s="87" t="s">
        <v>6864</v>
      </c>
      <c r="I2890" s="90">
        <v>52</v>
      </c>
      <c r="J2890" s="90">
        <v>47</v>
      </c>
      <c r="K2890" s="90">
        <v>42</v>
      </c>
      <c r="L2890" s="168"/>
      <c r="M2890" s="56" t="s">
        <v>10186</v>
      </c>
      <c r="N2890" s="36" t="s">
        <v>10187</v>
      </c>
      <c r="O2890" s="12"/>
    </row>
    <row r="2891" s="4" customFormat="1" ht="78" spans="1:15">
      <c r="A2891" s="65">
        <v>16</v>
      </c>
      <c r="B2891" s="34" t="s">
        <v>129</v>
      </c>
      <c r="C2891" s="217" t="s">
        <v>18480</v>
      </c>
      <c r="D2891" s="60" t="s">
        <v>18481</v>
      </c>
      <c r="E2891" s="60" t="s">
        <v>18482</v>
      </c>
      <c r="F2891" s="60" t="s">
        <v>18468</v>
      </c>
      <c r="G2891" s="87" t="s">
        <v>45</v>
      </c>
      <c r="H2891" s="87" t="s">
        <v>6864</v>
      </c>
      <c r="I2891" s="90">
        <v>110</v>
      </c>
      <c r="J2891" s="90">
        <v>99</v>
      </c>
      <c r="K2891" s="90">
        <v>88</v>
      </c>
      <c r="L2891" s="168" t="s">
        <v>18442</v>
      </c>
      <c r="M2891" s="56" t="s">
        <v>10186</v>
      </c>
      <c r="N2891" s="36" t="s">
        <v>10187</v>
      </c>
      <c r="O2891" s="12"/>
    </row>
    <row r="2892" s="4" customFormat="1" ht="39" spans="1:15">
      <c r="A2892" s="65"/>
      <c r="B2892" s="34" t="s">
        <v>129</v>
      </c>
      <c r="C2892" s="217" t="s">
        <v>18483</v>
      </c>
      <c r="D2892" s="60" t="s">
        <v>18484</v>
      </c>
      <c r="E2892" s="60"/>
      <c r="F2892" s="60"/>
      <c r="G2892" s="87" t="s">
        <v>45</v>
      </c>
      <c r="H2892" s="87" t="s">
        <v>12108</v>
      </c>
      <c r="I2892" s="92">
        <v>36</v>
      </c>
      <c r="J2892" s="92">
        <v>33</v>
      </c>
      <c r="K2892" s="92">
        <v>29</v>
      </c>
      <c r="L2892" s="168"/>
      <c r="M2892" s="56" t="s">
        <v>10186</v>
      </c>
      <c r="N2892" s="36" t="s">
        <v>10187</v>
      </c>
      <c r="O2892" s="12"/>
    </row>
    <row r="2893" s="4" customFormat="1" ht="39" spans="1:15">
      <c r="A2893" s="65"/>
      <c r="B2893" s="34" t="s">
        <v>129</v>
      </c>
      <c r="C2893" s="217" t="s">
        <v>18485</v>
      </c>
      <c r="D2893" s="60" t="s">
        <v>18486</v>
      </c>
      <c r="E2893" s="60"/>
      <c r="F2893" s="60"/>
      <c r="G2893" s="87" t="s">
        <v>45</v>
      </c>
      <c r="H2893" s="87" t="s">
        <v>6864</v>
      </c>
      <c r="I2893" s="90">
        <v>110</v>
      </c>
      <c r="J2893" s="90">
        <v>99</v>
      </c>
      <c r="K2893" s="90">
        <v>88</v>
      </c>
      <c r="L2893" s="168"/>
      <c r="M2893" s="56" t="s">
        <v>10186</v>
      </c>
      <c r="N2893" s="36" t="s">
        <v>10187</v>
      </c>
      <c r="O2893" s="12"/>
    </row>
    <row r="2894" s="4" customFormat="1" ht="78" spans="1:15">
      <c r="A2894" s="65">
        <v>17</v>
      </c>
      <c r="B2894" s="34" t="s">
        <v>129</v>
      </c>
      <c r="C2894" s="217" t="s">
        <v>18487</v>
      </c>
      <c r="D2894" s="60" t="s">
        <v>18488</v>
      </c>
      <c r="E2894" s="60" t="s">
        <v>18489</v>
      </c>
      <c r="F2894" s="60" t="s">
        <v>18468</v>
      </c>
      <c r="G2894" s="87" t="s">
        <v>45</v>
      </c>
      <c r="H2894" s="87" t="s">
        <v>6864</v>
      </c>
      <c r="I2894" s="90">
        <v>50</v>
      </c>
      <c r="J2894" s="90">
        <v>45</v>
      </c>
      <c r="K2894" s="90">
        <v>40</v>
      </c>
      <c r="L2894" s="168" t="s">
        <v>18442</v>
      </c>
      <c r="M2894" s="56" t="s">
        <v>10186</v>
      </c>
      <c r="N2894" s="36" t="s">
        <v>10187</v>
      </c>
      <c r="O2894" s="12"/>
    </row>
    <row r="2895" s="4" customFormat="1" ht="39" spans="1:15">
      <c r="A2895" s="65"/>
      <c r="B2895" s="34" t="s">
        <v>129</v>
      </c>
      <c r="C2895" s="217" t="s">
        <v>18490</v>
      </c>
      <c r="D2895" s="60" t="s">
        <v>18491</v>
      </c>
      <c r="E2895" s="60"/>
      <c r="F2895" s="60"/>
      <c r="G2895" s="87" t="s">
        <v>45</v>
      </c>
      <c r="H2895" s="87" t="s">
        <v>12108</v>
      </c>
      <c r="I2895" s="92">
        <v>17</v>
      </c>
      <c r="J2895" s="92">
        <v>15</v>
      </c>
      <c r="K2895" s="92">
        <v>13</v>
      </c>
      <c r="L2895" s="168"/>
      <c r="M2895" s="56" t="s">
        <v>10186</v>
      </c>
      <c r="N2895" s="36" t="s">
        <v>10187</v>
      </c>
      <c r="O2895" s="12"/>
    </row>
    <row r="2896" s="4" customFormat="1" ht="39" spans="1:15">
      <c r="A2896" s="65"/>
      <c r="B2896" s="34" t="s">
        <v>129</v>
      </c>
      <c r="C2896" s="217" t="s">
        <v>18492</v>
      </c>
      <c r="D2896" s="60" t="s">
        <v>18493</v>
      </c>
      <c r="E2896" s="60"/>
      <c r="F2896" s="60"/>
      <c r="G2896" s="87" t="s">
        <v>45</v>
      </c>
      <c r="H2896" s="87" t="s">
        <v>6864</v>
      </c>
      <c r="I2896" s="90">
        <v>50</v>
      </c>
      <c r="J2896" s="90">
        <v>45</v>
      </c>
      <c r="K2896" s="90">
        <v>40</v>
      </c>
      <c r="L2896" s="168"/>
      <c r="M2896" s="56" t="s">
        <v>10186</v>
      </c>
      <c r="N2896" s="36" t="s">
        <v>10187</v>
      </c>
      <c r="O2896" s="12"/>
    </row>
    <row r="2897" spans="9:11">
      <c r="I2897" s="133"/>
      <c r="J2897" s="133"/>
      <c r="K2897" s="133"/>
    </row>
    <row r="2898" spans="3:11">
      <c r="C2898" s="14" t="s">
        <v>18494</v>
      </c>
      <c r="I2898" s="133"/>
      <c r="J2898" s="133"/>
      <c r="K2898" s="133"/>
    </row>
  </sheetData>
  <autoFilter xmlns:etc="http://www.wps.cn/officeDocument/2017/etCustomData" ref="A2:O2896" etc:filterBottomFollowUsedRange="0">
    <extLst/>
  </autoFilter>
  <mergeCells count="32">
    <mergeCell ref="A1:L1"/>
    <mergeCell ref="E5:L5"/>
    <mergeCell ref="E17:L17"/>
    <mergeCell ref="E50:L50"/>
    <mergeCell ref="E143:L143"/>
    <mergeCell ref="E197:L197"/>
    <mergeCell ref="E434:L434"/>
    <mergeCell ref="E471:L471"/>
    <mergeCell ref="E675:L675"/>
    <mergeCell ref="E794:L794"/>
    <mergeCell ref="E1098:L1098"/>
    <mergeCell ref="E1337:L1337"/>
    <mergeCell ref="E1626:L1626"/>
    <mergeCell ref="E1800:L1800"/>
    <mergeCell ref="E1993:L1993"/>
    <mergeCell ref="E2010:L2010"/>
    <mergeCell ref="E2076:L2076"/>
    <mergeCell ref="E2283:L2283"/>
    <mergeCell ref="E2303:L2303"/>
    <mergeCell ref="E2322:L2322"/>
    <mergeCell ref="E2350:K2350"/>
    <mergeCell ref="E2379:L2379"/>
    <mergeCell ref="E2480:L2480"/>
    <mergeCell ref="E2523:L2523"/>
    <mergeCell ref="E2644:L2644"/>
    <mergeCell ref="E2674:L2674"/>
    <mergeCell ref="E2680:L2680"/>
    <mergeCell ref="E2729:L2729"/>
    <mergeCell ref="E2788:L2788"/>
    <mergeCell ref="E2820:L2820"/>
    <mergeCell ref="E2839:L2839"/>
    <mergeCell ref="E2848:L284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手册1 </vt:lpstr>
      <vt:lpstr>手册2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Florence X iphone</dc:creator>
  <cp:lastModifiedBy>Administrator</cp:lastModifiedBy>
  <dcterms:created xsi:type="dcterms:W3CDTF">2006-09-15T19:21:00Z</dcterms:created>
  <cp:lastPrinted>2017-10-26T15:10:00Z</cp:lastPrinted>
  <dcterms:modified xsi:type="dcterms:W3CDTF">2026-08-20T06:16:41Z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2B5616B768E94BBF84F56BB4598F80D8_13</vt:lpwstr>
  </property>
  <property fmtid="{D5CDD505-2E9C-101B-9397-08002B2CF9AE}" pid="4" name="KSOReadingLayout">
    <vt:bool>true</vt:bool>
  </property>
  <property fmtid="{D5CDD505-2E9C-101B-9397-08002B2CF9AE}" pid="5" name="CalculationRule">
    <vt:i4>0</vt:i4>
  </property>
</Properties>
</file>